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sztory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<sst xmlns="http://schemas.openxmlformats.org/spreadsheetml/2006/main" count="499" uniqueCount="158">
  <si>
    <t xml:space="preserve">KOSZTORYS  nr:  WGM-002-DWR9</t>
  </si>
  <si>
    <t xml:space="preserve">Instalacja wentylacji mechanicznych – Września, ul. Dzieci Wrzesińskich 9</t>
  </si>
  <si>
    <t xml:space="preserve">Lp</t>
  </si>
  <si>
    <t xml:space="preserve">KNR, KNNR, PKZ</t>
  </si>
  <si>
    <t xml:space="preserve">Opis pozycji</t>
  </si>
  <si>
    <t xml:space="preserve">Ilość</t>
  </si>
  <si>
    <t xml:space="preserve">J.m.</t>
  </si>
  <si>
    <t xml:space="preserve">c.j. netto</t>
  </si>
  <si>
    <t xml:space="preserve">Wartość netto</t>
  </si>
  <si>
    <t xml:space="preserve">A</t>
  </si>
  <si>
    <t xml:space="preserve">STAN</t>
  </si>
  <si>
    <t xml:space="preserve">LOKAL HANDLOWY NR U2 - ul.Dzieci Wrzesińskich 9</t>
  </si>
  <si>
    <t xml:space="preserve">A.a</t>
  </si>
  <si>
    <t xml:space="preserve">ELEMENT</t>
  </si>
  <si>
    <t xml:space="preserve">INSTALACJA WENTYLACJI</t>
  </si>
  <si>
    <t xml:space="preserve">A.a.1</t>
  </si>
  <si>
    <t xml:space="preserve">ASORTYMENT</t>
  </si>
  <si>
    <t xml:space="preserve">LINIA NAWIEWNA</t>
  </si>
  <si>
    <t xml:space="preserve">217-03-23-01-00</t>
  </si>
  <si>
    <t xml:space="preserve">Centrala wentylacyjna podwieszana (parametry tech. wg dokumentacji)</t>
  </si>
  <si>
    <t xml:space="preserve">szt</t>
  </si>
  <si>
    <t xml:space="preserve">217-01-55-03-00</t>
  </si>
  <si>
    <t xml:space="preserve">Tłumik akustyczny rurowy prosty fi 250 l=500</t>
  </si>
  <si>
    <t xml:space="preserve">Tłumik akustyczny rurowy prosty fi 250 l=1000</t>
  </si>
  <si>
    <t xml:space="preserve">217-01-54-01-00</t>
  </si>
  <si>
    <t xml:space="preserve">Tłumik akustyczny płytowy prostokątny 500x250x1500</t>
  </si>
  <si>
    <t xml:space="preserve">Tłumik akustyczny płytowy prostokątny 500x250x1000</t>
  </si>
  <si>
    <t xml:space="preserve">217-03-14-01-00</t>
  </si>
  <si>
    <t xml:space="preserve">Filtr węglowy V=1490 m3//h Dpmax=200Pa</t>
  </si>
  <si>
    <t xml:space="preserve">217-01-36-03-01</t>
  </si>
  <si>
    <t xml:space="preserve">Regulator przepływu RND z siłownikiem fi 250</t>
  </si>
  <si>
    <t xml:space="preserve">Regulator przepływu VFC fi 250</t>
  </si>
  <si>
    <t xml:space="preserve">217-01-39-04-01</t>
  </si>
  <si>
    <t xml:space="preserve">Anemostat stalowy wirowy 500x500</t>
  </si>
  <si>
    <t xml:space="preserve">217-01-40-01-00</t>
  </si>
  <si>
    <t xml:space="preserve">Anemostat stalowy kołowy fi 125</t>
  </si>
  <si>
    <t xml:space="preserve">217-01-31-03-01</t>
  </si>
  <si>
    <t xml:space="preserve">Przepustnica jednopłaszczyznowa stalowa kołowa typ B fi 250</t>
  </si>
  <si>
    <t xml:space="preserve">217-01-31-02-01</t>
  </si>
  <si>
    <t xml:space="preserve">Przepustnica jednopłaszczyznowa stalowa kołowa typ B fi 125</t>
  </si>
  <si>
    <t xml:space="preserve">217-01-46-04-00</t>
  </si>
  <si>
    <t xml:space="preserve">Czerpnia ścienna prostokątna 700x300</t>
  </si>
  <si>
    <t xml:space="preserve">217-01-03-05-00</t>
  </si>
  <si>
    <t xml:space="preserve">Przewody wentylacyjne stalowe OC prostokątne A1, do 65% udziału kształtek i obwodzie do 1800</t>
  </si>
  <si>
    <t xml:space="preserve">m2</t>
  </si>
  <si>
    <t xml:space="preserve">217-01-14-03-00</t>
  </si>
  <si>
    <t xml:space="preserve">Przewód wentylacyjny stalowy OC kołowy B1 do 55% udziału kształtek i fi 315</t>
  </si>
  <si>
    <t xml:space="preserve">217-01-14-01-00</t>
  </si>
  <si>
    <t xml:space="preserve">Przewód wentylacyjny stalowy OC kołowy B1 do 55% udziału kształtek i fi 100</t>
  </si>
  <si>
    <t xml:space="preserve">2170-1270-20-0</t>
  </si>
  <si>
    <t xml:space="preserve">Przewód wentylacyjny elastyczny izolowany akustycznie i termicznie fi 250</t>
  </si>
  <si>
    <t xml:space="preserve">Przewód wentylacyjny elastyczny izolowany akustycznie i termicznie fi 125</t>
  </si>
  <si>
    <t xml:space="preserve">034-03-02-15-10</t>
  </si>
  <si>
    <t xml:space="preserve">Izolacja kanałów wentylacyjnych o obwodzie do 1800 mm matami z pianki kauczukowej grub 20 mm</t>
  </si>
  <si>
    <t xml:space="preserve">216-03-04-01-00</t>
  </si>
  <si>
    <t xml:space="preserve">Izolacja pow plaskich 1x plyta z welny mineralnej w płaszczu aluminiowym grub 50 mm</t>
  </si>
  <si>
    <t xml:space="preserve">Izolacja pow plaskich 1x plyta z welny mineralnej w płaszczu aluminiowym grub 40 mm</t>
  </si>
  <si>
    <t xml:space="preserve">216-03-06-08-01</t>
  </si>
  <si>
    <t xml:space="preserve">Izolacja kanałów otulinami z welny mineralnej w płaszczu aluminiowym fi 250/40</t>
  </si>
  <si>
    <t xml:space="preserve">216-03-06-06-02</t>
  </si>
  <si>
    <t xml:space="preserve">Izolacja kanałów otulinami z welny mineralnej w płaszczu aluminiowym fi 100/40</t>
  </si>
  <si>
    <t xml:space="preserve">N003-0303-02-00</t>
  </si>
  <si>
    <t xml:space="preserve">Przebicie w ścianie z cegły na zaprawie cementowej</t>
  </si>
  <si>
    <t xml:space="preserve">m3</t>
  </si>
  <si>
    <t xml:space="preserve">N005-1209-11-04</t>
  </si>
  <si>
    <t xml:space="preserve">Przebijanie otworu fi 100 mm dł 20 cm w ścianie</t>
  </si>
  <si>
    <t xml:space="preserve">N005-1209-12-04</t>
  </si>
  <si>
    <t xml:space="preserve">Przebijanie otworu fi 100 mm dł 35 cm w ścianie</t>
  </si>
  <si>
    <t xml:space="preserve">A.a.2</t>
  </si>
  <si>
    <t xml:space="preserve">LINIA WYWIEWNA</t>
  </si>
  <si>
    <t xml:space="preserve">Anemostat stalowy CDD 500x500 wraz ze skrzynką rozprężną</t>
  </si>
  <si>
    <t xml:space="preserve">217-01-39-02-01</t>
  </si>
  <si>
    <t xml:space="preserve">Anemostat stalowy CDD 300x300 wraz ze skrzynką rozprężną</t>
  </si>
  <si>
    <t xml:space="preserve">Tłumik akustyczny płytowy prostokątny 300x250x1500</t>
  </si>
  <si>
    <t xml:space="preserve">217-01-36-03-11</t>
  </si>
  <si>
    <t xml:space="preserve">Klapa zwrotna fi 250</t>
  </si>
  <si>
    <t xml:space="preserve">217-01-03-03-00</t>
  </si>
  <si>
    <t xml:space="preserve">Przewody wentylacyjne stalowe OC prostokątne A1, do 65% udziału kształtek i obwodzie do 1000</t>
  </si>
  <si>
    <t xml:space="preserve">217-01-14-02-00</t>
  </si>
  <si>
    <t xml:space="preserve">Przewód wentylacyjny stalowy OC kołowy B1 do 55% udziału kształtek i fi 200</t>
  </si>
  <si>
    <t xml:space="preserve">Izolacja kanałów otulinami z welny mineralnej w płaszczu aluminiowym fi 250/50</t>
  </si>
  <si>
    <t xml:space="preserve">216-03-06-07-00</t>
  </si>
  <si>
    <t xml:space="preserve">Izolacja kanałów otulinami z welny mineralnej w płaszczu aluminiowym fi 125/40</t>
  </si>
  <si>
    <t xml:space="preserve">N005-1209-10-04</t>
  </si>
  <si>
    <t xml:space="preserve">Przebijanie otworu fi 250 mm dł 30 cm w ścianie</t>
  </si>
  <si>
    <t xml:space="preserve">A.a.3</t>
  </si>
  <si>
    <t xml:space="preserve">LINIA WYWIEWNA WC</t>
  </si>
  <si>
    <t xml:space="preserve">217-02-04-01-10</t>
  </si>
  <si>
    <t xml:space="preserve">Wentylator kanałowy fi 100</t>
  </si>
  <si>
    <t xml:space="preserve">217-01-55-02-00</t>
  </si>
  <si>
    <t xml:space="preserve">Tłumik akustyczny rurowy prosty fi 125 l=500</t>
  </si>
  <si>
    <t xml:space="preserve">Tłumik akustyczny rurowy prosty fi 125 l=1000</t>
  </si>
  <si>
    <t xml:space="preserve">217-01-36-01-12</t>
  </si>
  <si>
    <t xml:space="preserve">Klapa zwrotna fi 100</t>
  </si>
  <si>
    <t xml:space="preserve">Przebijanie otworu fi 125 mm dł 35 cm w ścianie</t>
  </si>
  <si>
    <t xml:space="preserve">Przebijanie otworu fi 100 mm dł 30 cm w ścianie</t>
  </si>
  <si>
    <t xml:space="preserve">A.a.4</t>
  </si>
  <si>
    <t xml:space="preserve">LINIA WYWIEWNA Z OKAPU</t>
  </si>
  <si>
    <t xml:space="preserve">217-01-41-06-00</t>
  </si>
  <si>
    <t xml:space="preserve">Montaż okapu wentylacyjnego stalowego prostokątnego typ A o obwodach do 4000 (dostawa urządzenia przez Najemcę)</t>
  </si>
  <si>
    <t xml:space="preserve">Przebijanie otworu fi 250 mm dł 35 cm w ścianie</t>
  </si>
  <si>
    <t xml:space="preserve">A.a.5</t>
  </si>
  <si>
    <t xml:space="preserve">CZĘŚĆ WSPÓLNA Z LOKALEM NR U1</t>
  </si>
  <si>
    <t xml:space="preserve">217-01-02-04-00</t>
  </si>
  <si>
    <t xml:space="preserve">Przewody wentylacyjne stalowe OC prostokątne A1, do 55% udziału kształtek i obwodzie do 1400</t>
  </si>
  <si>
    <t xml:space="preserve">Tłumik akustyczny płytowy prostokątny 400x250 l=1500</t>
  </si>
  <si>
    <t xml:space="preserve">217-01-43-01-31</t>
  </si>
  <si>
    <t xml:space="preserve">Wyrzutnia dachowa z deflektorem 400x300</t>
  </si>
  <si>
    <t xml:space="preserve">Wyrzutnia dachowa z deflektorem 350x300</t>
  </si>
  <si>
    <t xml:space="preserve">216-06-05-05-00</t>
  </si>
  <si>
    <t xml:space="preserve">Plaszcz z blachy alum 0,8 mm na powierzchniach plaskich</t>
  </si>
  <si>
    <t xml:space="preserve">724-01-47-05-00</t>
  </si>
  <si>
    <t xml:space="preserve">Wykonanie konstrukcji wsporczej dla kanałów wentylacyjnych zewnętrznych</t>
  </si>
  <si>
    <t xml:space="preserve">kg</t>
  </si>
  <si>
    <t xml:space="preserve">724-01-48-05-00</t>
  </si>
  <si>
    <t xml:space="preserve">Montaż konstrukcji wsporczej dla kanałów wentylacyjnych zewnętrznych</t>
  </si>
  <si>
    <t xml:space="preserve">202-16-15-03-00</t>
  </si>
  <si>
    <t xml:space="preserve">Mechaniczny pomost roboczy 1-masztowy MPR-061 wys do 20 m</t>
  </si>
  <si>
    <t xml:space="preserve">kmpl</t>
  </si>
  <si>
    <t xml:space="preserve">A.b</t>
  </si>
  <si>
    <t xml:space="preserve">INSTALACJE ELEKTRYCZNE</t>
  </si>
  <si>
    <t xml:space="preserve">Kalk.własna</t>
  </si>
  <si>
    <t xml:space="preserve">Instalacje elektryczne</t>
  </si>
  <si>
    <t xml:space="preserve">B</t>
  </si>
  <si>
    <t xml:space="preserve">LOKAL HANDLOWY NR U1 – ul. Dzieci Wrzesińskich 9</t>
  </si>
  <si>
    <t xml:space="preserve">B.a</t>
  </si>
  <si>
    <t xml:space="preserve">B.a.1</t>
  </si>
  <si>
    <t xml:space="preserve">Filtr weglowy V=1700 m3//h Dpmax=200Pa</t>
  </si>
  <si>
    <t xml:space="preserve">Anemostat stalowy wirowy 600x600</t>
  </si>
  <si>
    <t xml:space="preserve">Anemostat stalowy kołowy fi 100</t>
  </si>
  <si>
    <t xml:space="preserve">217-01-31-01-02</t>
  </si>
  <si>
    <t xml:space="preserve">Przepustnica jednopłaszczyznowa stalowa kołowa typ B fi 100</t>
  </si>
  <si>
    <t xml:space="preserve">Czerpnia ścienna prostokątna 800x300</t>
  </si>
  <si>
    <t xml:space="preserve">Przewód wentylacyjny elastyczny izolowany akustycznie i termicznie fi 100</t>
  </si>
  <si>
    <t xml:space="preserve">N005-1209-09-04</t>
  </si>
  <si>
    <t xml:space="preserve">Przebijanie otworu fi 250 mm dł 10 cm w ścianie</t>
  </si>
  <si>
    <t xml:space="preserve">Przebijanie otworu fi 125 mm dł 10 cm w ścianie</t>
  </si>
  <si>
    <t xml:space="preserve">B.a.2</t>
  </si>
  <si>
    <t xml:space="preserve">Anemostat stalowy CDD 600x600 wraz ze skrzynką rozprężną</t>
  </si>
  <si>
    <t xml:space="preserve">217-01-35-03-00</t>
  </si>
  <si>
    <t xml:space="preserve">Klapa zwrotna 300x250</t>
  </si>
  <si>
    <t xml:space="preserve">217-01-03-04-00</t>
  </si>
  <si>
    <t xml:space="preserve">Przewody wentylacyjne stalowe OC prostokątne A1, do 65% udziału kształtek i obwodzie do 1400</t>
  </si>
  <si>
    <t xml:space="preserve">216-03-06-07-01</t>
  </si>
  <si>
    <t xml:space="preserve">Izolacja kanałów otulinami z welny mineralnej w płaszczu aluminiowym fi 160/40</t>
  </si>
  <si>
    <t xml:space="preserve">Przebijanie otworu fi 250 mm dł 53 cm w ścianie</t>
  </si>
  <si>
    <t xml:space="preserve">Przebijanie otworu fi 250 mm dł 32 cm w ścianie</t>
  </si>
  <si>
    <t xml:space="preserve">N005-1209-04-04</t>
  </si>
  <si>
    <t xml:space="preserve">Przebijanie otworu fi 160 mm dł 10 cm w ścianie</t>
  </si>
  <si>
    <t xml:space="preserve">Przebijanie otworu fi 160 mm dł 33 cm w stropie</t>
  </si>
  <si>
    <t xml:space="preserve">B.a.3</t>
  </si>
  <si>
    <t xml:space="preserve">Izolacja kanałów otulinami z welny mineralnej w płaszczu aluminiowym fi 100/50</t>
  </si>
  <si>
    <t xml:space="preserve">216-06-04-03-00</t>
  </si>
  <si>
    <t xml:space="preserve">Płaszcz z blachy alum 0,8 mm na rurociągach fi ponad 191</t>
  </si>
  <si>
    <t xml:space="preserve">Przebijanie otworu fi 100 mm dł 53 cm w ścianie</t>
  </si>
  <si>
    <t xml:space="preserve">B.a.4</t>
  </si>
  <si>
    <t xml:space="preserve">B.b</t>
  </si>
  <si>
    <t xml:space="preserve">Łączna wartość netto: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</si>
</sst>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000"/>
  </numFmts>
  <fonts count="1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Arial Narrow CE"/>
      <family val="2"/>
      <charset val="1"/>
    </font>
    <font>
      <sz val="11"/>
      <color rgb="FF000000"/>
      <name val="Arial Narrow CE"/>
      <family val="2"/>
      <charset val="1"/>
    </font>
    <font>
      <sz val="11"/>
      <color rgb="FF080000"/>
      <name val="Arial Narrow CE"/>
      <family val="2"/>
      <charset val="1"/>
    </font>
    <font>
      <b val="true"/>
      <sz val="13"/>
      <color rgb="FF000000"/>
      <name val="Arial Narrow CE"/>
      <family val="2"/>
      <charset val="1"/>
    </font>
    <font>
      <sz val="9"/>
      <color rgb="FF080000"/>
      <name val="Arial Narrow CE"/>
      <family val="2"/>
      <charset val="1"/>
    </font>
    <font>
      <b val="true"/>
      <sz val="9"/>
      <color rgb="FF080000"/>
      <name val="Arial Narrow CE"/>
      <family val="2"/>
      <charset val="1"/>
    </font>
    <font>
      <b val="true"/>
      <sz val="10"/>
      <color rgb="FF000000"/>
      <name val="Arial Narrow CE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8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1048576"/>
  <sheetViews>
    <sheetView showFormulas="false" showGridLines="true" showRowColHeaders="true" showZeros="true" rightToLeft="false" tabSelected="true" showOutlineSymbols="true" defaultGridColor="true" view="normal" topLeftCell="A154" colorId="64" zoomScale="100" zoomScaleNormal="100" zoomScalePageLayoutView="100" workbookViewId="0">
      <selection pane="topLeft" activeCell="G170" activeCellId="0" sqref="G170"/>
    </sheetView>
  </sheetViews>
  <sheetFormatPr defaultColWidth="8.6875" defaultRowHeight="22.7" zeroHeight="false" outlineLevelRow="0" outlineLevelCol="0"/>
  <cols>
    <col collapsed="false" customWidth="true" hidden="false" outlineLevel="0" max="1" min="1" style="1" width="5.96"/>
    <col collapsed="false" customWidth="true" hidden="false" outlineLevel="0" max="2" min="2" style="1" width="12.71"/>
    <col collapsed="false" customWidth="true" hidden="false" outlineLevel="0" max="3" min="3" style="0" width="52.18"/>
    <col collapsed="false" customWidth="true" hidden="false" outlineLevel="0" max="4" min="4" style="2" width="6.24"/>
    <col collapsed="false" customWidth="true" hidden="false" outlineLevel="0" max="5" min="5" style="2" width="5.7"/>
    <col collapsed="false" customWidth="true" hidden="false" outlineLevel="0" max="6" min="6" style="3" width="9.17"/>
    <col collapsed="false" customWidth="true" hidden="false" outlineLevel="0" max="7" min="7" style="3" width="12.51"/>
  </cols>
  <sheetData>
    <row r="1" customFormat="false" ht="22.7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customFormat="false" ht="22.7" hidden="false" customHeight="true" outlineLevel="0" collapsed="false">
      <c r="A2" s="6"/>
      <c r="B2" s="6"/>
      <c r="C2" s="7"/>
      <c r="D2" s="8"/>
      <c r="E2" s="8"/>
      <c r="F2" s="9"/>
      <c r="G2" s="9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customFormat="false" ht="22.7" hidden="false" customHeight="true" outlineLevel="0" collapsed="false">
      <c r="A3" s="10" t="s">
        <v>1</v>
      </c>
      <c r="B3" s="10"/>
      <c r="C3" s="10"/>
      <c r="D3" s="10"/>
      <c r="E3" s="10"/>
      <c r="F3" s="10"/>
      <c r="G3" s="10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customFormat="false" ht="22.7" hidden="false" customHeight="true" outlineLevel="0" collapsed="false">
      <c r="A4" s="6"/>
      <c r="B4" s="6"/>
      <c r="C4" s="5"/>
      <c r="D4" s="8"/>
      <c r="E4" s="8"/>
      <c r="F4" s="9"/>
      <c r="G4" s="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="1" customFormat="true" ht="22.7" hidden="false" customHeight="true" outlineLevel="0" collapsed="false">
      <c r="A5" s="11" t="s">
        <v>2</v>
      </c>
      <c r="B5" s="11" t="s">
        <v>3</v>
      </c>
      <c r="C5" s="11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customFormat="false" ht="22.7" hidden="false" customHeight="true" outlineLevel="0" collapsed="false">
      <c r="A6" s="13" t="s">
        <v>9</v>
      </c>
      <c r="B6" s="13" t="s">
        <v>10</v>
      </c>
      <c r="C6" s="13" t="s">
        <v>11</v>
      </c>
      <c r="D6" s="13"/>
      <c r="E6" s="13"/>
      <c r="F6" s="13"/>
      <c r="G6" s="13"/>
      <c r="H6" s="1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customFormat="false" ht="22.7" hidden="false" customHeight="true" outlineLevel="0" collapsed="false">
      <c r="A7" s="13" t="s">
        <v>12</v>
      </c>
      <c r="B7" s="13" t="s">
        <v>13</v>
      </c>
      <c r="C7" s="16" t="s">
        <v>14</v>
      </c>
      <c r="D7" s="16"/>
      <c r="E7" s="16"/>
      <c r="F7" s="16"/>
      <c r="G7" s="16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customFormat="false" ht="22.7" hidden="false" customHeight="true" outlineLevel="0" collapsed="false">
      <c r="A8" s="13" t="s">
        <v>15</v>
      </c>
      <c r="B8" s="13" t="s">
        <v>16</v>
      </c>
      <c r="C8" s="16" t="s">
        <v>17</v>
      </c>
      <c r="D8" s="16"/>
      <c r="E8" s="16"/>
      <c r="F8" s="16"/>
      <c r="G8" s="17" t="n">
        <f aca="false">SUM(G9:G34)</f>
        <v>0</v>
      </c>
      <c r="H8" s="14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customFormat="false" ht="22.7" hidden="false" customHeight="true" outlineLevel="0" collapsed="false">
      <c r="A9" s="11" t="n">
        <v>1</v>
      </c>
      <c r="B9" s="11" t="s">
        <v>18</v>
      </c>
      <c r="C9" s="18" t="s">
        <v>19</v>
      </c>
      <c r="D9" s="12" t="n">
        <v>1</v>
      </c>
      <c r="E9" s="12" t="s">
        <v>20</v>
      </c>
      <c r="F9" s="19" t="n">
        <v>0</v>
      </c>
      <c r="G9" s="19" t="n">
        <f aca="false">ROUND(D9*F9,2)</f>
        <v>0</v>
      </c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customFormat="false" ht="22.7" hidden="false" customHeight="true" outlineLevel="0" collapsed="false">
      <c r="A10" s="11" t="n">
        <v>2</v>
      </c>
      <c r="B10" s="11" t="s">
        <v>21</v>
      </c>
      <c r="C10" s="18" t="s">
        <v>22</v>
      </c>
      <c r="D10" s="12" t="n">
        <v>1</v>
      </c>
      <c r="E10" s="12" t="s">
        <v>20</v>
      </c>
      <c r="F10" s="19" t="n">
        <v>0</v>
      </c>
      <c r="G10" s="19" t="n">
        <f aca="false">ROUND(D10*F10,2)</f>
        <v>0</v>
      </c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customFormat="false" ht="22.7" hidden="false" customHeight="true" outlineLevel="0" collapsed="false">
      <c r="A11" s="11" t="n">
        <v>3</v>
      </c>
      <c r="B11" s="11" t="s">
        <v>21</v>
      </c>
      <c r="C11" s="18" t="s">
        <v>23</v>
      </c>
      <c r="D11" s="12" t="n">
        <v>1</v>
      </c>
      <c r="E11" s="12" t="s">
        <v>20</v>
      </c>
      <c r="F11" s="19" t="n">
        <v>0</v>
      </c>
      <c r="G11" s="19" t="n">
        <f aca="false">ROUND(D11*F11,2)</f>
        <v>0</v>
      </c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customFormat="false" ht="22.7" hidden="false" customHeight="true" outlineLevel="0" collapsed="false">
      <c r="A12" s="11" t="n">
        <v>4</v>
      </c>
      <c r="B12" s="11" t="s">
        <v>24</v>
      </c>
      <c r="C12" s="18" t="s">
        <v>25</v>
      </c>
      <c r="D12" s="12" t="n">
        <v>1</v>
      </c>
      <c r="E12" s="12" t="s">
        <v>20</v>
      </c>
      <c r="F12" s="19" t="n">
        <v>0</v>
      </c>
      <c r="G12" s="19" t="n">
        <f aca="false">ROUND(D12*F12,2)</f>
        <v>0</v>
      </c>
      <c r="H12" s="1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customFormat="false" ht="22.7" hidden="false" customHeight="true" outlineLevel="0" collapsed="false">
      <c r="A13" s="11" t="n">
        <v>5</v>
      </c>
      <c r="B13" s="11" t="s">
        <v>24</v>
      </c>
      <c r="C13" s="18" t="s">
        <v>26</v>
      </c>
      <c r="D13" s="12" t="n">
        <v>1</v>
      </c>
      <c r="E13" s="12" t="s">
        <v>20</v>
      </c>
      <c r="F13" s="19" t="n">
        <v>0</v>
      </c>
      <c r="G13" s="19" t="n">
        <f aca="false">ROUND(D13*F13,2)</f>
        <v>0</v>
      </c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customFormat="false" ht="22.7" hidden="false" customHeight="true" outlineLevel="0" collapsed="false">
      <c r="A14" s="11" t="n">
        <v>6</v>
      </c>
      <c r="B14" s="11" t="s">
        <v>27</v>
      </c>
      <c r="C14" s="18" t="s">
        <v>28</v>
      </c>
      <c r="D14" s="12" t="n">
        <v>1</v>
      </c>
      <c r="E14" s="12" t="s">
        <v>20</v>
      </c>
      <c r="F14" s="19" t="n">
        <v>0</v>
      </c>
      <c r="G14" s="19" t="n">
        <f aca="false">ROUND(D14*F14,2)</f>
        <v>0</v>
      </c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customFormat="false" ht="22.7" hidden="false" customHeight="true" outlineLevel="0" collapsed="false">
      <c r="A15" s="11" t="n">
        <v>7</v>
      </c>
      <c r="B15" s="11" t="s">
        <v>29</v>
      </c>
      <c r="C15" s="18" t="s">
        <v>30</v>
      </c>
      <c r="D15" s="12" t="n">
        <v>1</v>
      </c>
      <c r="E15" s="12" t="s">
        <v>20</v>
      </c>
      <c r="F15" s="19" t="n">
        <v>0</v>
      </c>
      <c r="G15" s="19" t="n">
        <f aca="false">ROUND(D15*F15,2)</f>
        <v>0</v>
      </c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customFormat="false" ht="22.7" hidden="false" customHeight="true" outlineLevel="0" collapsed="false">
      <c r="A16" s="11" t="n">
        <v>8</v>
      </c>
      <c r="B16" s="11" t="s">
        <v>29</v>
      </c>
      <c r="C16" s="18" t="s">
        <v>31</v>
      </c>
      <c r="D16" s="12" t="n">
        <v>1</v>
      </c>
      <c r="E16" s="12" t="s">
        <v>20</v>
      </c>
      <c r="F16" s="19" t="n">
        <v>0</v>
      </c>
      <c r="G16" s="19" t="n">
        <f aca="false">ROUND(D16*F16,2)</f>
        <v>0</v>
      </c>
      <c r="H16" s="1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customFormat="false" ht="22.7" hidden="false" customHeight="true" outlineLevel="0" collapsed="false">
      <c r="A17" s="11" t="n">
        <v>9</v>
      </c>
      <c r="B17" s="11" t="s">
        <v>32</v>
      </c>
      <c r="C17" s="18" t="s">
        <v>33</v>
      </c>
      <c r="D17" s="12" t="n">
        <v>4</v>
      </c>
      <c r="E17" s="12" t="s">
        <v>20</v>
      </c>
      <c r="F17" s="19" t="n">
        <v>0</v>
      </c>
      <c r="G17" s="19" t="n">
        <f aca="false">ROUND(D17*F17,2)</f>
        <v>0</v>
      </c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customFormat="false" ht="22.7" hidden="false" customHeight="true" outlineLevel="0" collapsed="false">
      <c r="A18" s="11" t="n">
        <v>10</v>
      </c>
      <c r="B18" s="11" t="s">
        <v>34</v>
      </c>
      <c r="C18" s="18" t="s">
        <v>35</v>
      </c>
      <c r="D18" s="12" t="n">
        <v>1</v>
      </c>
      <c r="E18" s="12" t="s">
        <v>20</v>
      </c>
      <c r="F18" s="19" t="n">
        <v>0</v>
      </c>
      <c r="G18" s="19" t="n">
        <f aca="false">ROUND(D18*F18,2)</f>
        <v>0</v>
      </c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customFormat="false" ht="22.7" hidden="false" customHeight="true" outlineLevel="0" collapsed="false">
      <c r="A19" s="11" t="n">
        <v>11</v>
      </c>
      <c r="B19" s="11" t="s">
        <v>36</v>
      </c>
      <c r="C19" s="18" t="s">
        <v>37</v>
      </c>
      <c r="D19" s="12" t="n">
        <v>4</v>
      </c>
      <c r="E19" s="12" t="s">
        <v>20</v>
      </c>
      <c r="F19" s="19" t="n">
        <v>0</v>
      </c>
      <c r="G19" s="19" t="n">
        <f aca="false">ROUND(D19*F19,2)</f>
        <v>0</v>
      </c>
      <c r="H19" s="1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customFormat="false" ht="22.7" hidden="false" customHeight="true" outlineLevel="0" collapsed="false">
      <c r="A20" s="11" t="n">
        <v>12</v>
      </c>
      <c r="B20" s="11" t="s">
        <v>38</v>
      </c>
      <c r="C20" s="18" t="s">
        <v>39</v>
      </c>
      <c r="D20" s="12" t="n">
        <v>1</v>
      </c>
      <c r="E20" s="12" t="s">
        <v>20</v>
      </c>
      <c r="F20" s="19" t="n">
        <v>0</v>
      </c>
      <c r="G20" s="19" t="n">
        <f aca="false">ROUND(D20*F20,2)</f>
        <v>0</v>
      </c>
      <c r="H20" s="1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customFormat="false" ht="22.7" hidden="false" customHeight="true" outlineLevel="0" collapsed="false">
      <c r="A21" s="11" t="n">
        <v>13</v>
      </c>
      <c r="B21" s="11" t="s">
        <v>40</v>
      </c>
      <c r="C21" s="18" t="s">
        <v>41</v>
      </c>
      <c r="D21" s="12" t="n">
        <v>1</v>
      </c>
      <c r="E21" s="12" t="s">
        <v>20</v>
      </c>
      <c r="F21" s="19" t="n">
        <v>0</v>
      </c>
      <c r="G21" s="19" t="n">
        <f aca="false">ROUND(D21*F21,2)</f>
        <v>0</v>
      </c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customFormat="false" ht="22.7" hidden="false" customHeight="true" outlineLevel="0" collapsed="false">
      <c r="A22" s="11" t="n">
        <v>14</v>
      </c>
      <c r="B22" s="11" t="s">
        <v>42</v>
      </c>
      <c r="C22" s="18" t="s">
        <v>43</v>
      </c>
      <c r="D22" s="12" t="n">
        <v>4.5</v>
      </c>
      <c r="E22" s="12" t="s">
        <v>44</v>
      </c>
      <c r="F22" s="19" t="n">
        <v>0</v>
      </c>
      <c r="G22" s="19" t="n">
        <f aca="false">ROUND(D22*F22,2)</f>
        <v>0</v>
      </c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customFormat="false" ht="22.7" hidden="false" customHeight="true" outlineLevel="0" collapsed="false">
      <c r="A23" s="11" t="n">
        <v>15</v>
      </c>
      <c r="B23" s="11" t="s">
        <v>45</v>
      </c>
      <c r="C23" s="18" t="s">
        <v>46</v>
      </c>
      <c r="D23" s="12" t="n">
        <v>3.14</v>
      </c>
      <c r="E23" s="12" t="s">
        <v>44</v>
      </c>
      <c r="F23" s="19" t="n">
        <v>0</v>
      </c>
      <c r="G23" s="19" t="n">
        <f aca="false">ROUND(D23*F23,2)</f>
        <v>0</v>
      </c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customFormat="false" ht="22.7" hidden="false" customHeight="true" outlineLevel="0" collapsed="false">
      <c r="A24" s="11" t="n">
        <v>16</v>
      </c>
      <c r="B24" s="11" t="s">
        <v>47</v>
      </c>
      <c r="C24" s="18" t="s">
        <v>48</v>
      </c>
      <c r="D24" s="12" t="n">
        <v>1.884</v>
      </c>
      <c r="E24" s="12" t="s">
        <v>44</v>
      </c>
      <c r="F24" s="19" t="n">
        <v>0</v>
      </c>
      <c r="G24" s="19" t="n">
        <f aca="false">ROUND(D24*F24,2)</f>
        <v>0</v>
      </c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customFormat="false" ht="22.7" hidden="false" customHeight="true" outlineLevel="0" collapsed="false">
      <c r="A25" s="11" t="n">
        <v>17</v>
      </c>
      <c r="B25" s="11" t="s">
        <v>49</v>
      </c>
      <c r="C25" s="18" t="s">
        <v>50</v>
      </c>
      <c r="D25" s="12" t="n">
        <v>3.14</v>
      </c>
      <c r="E25" s="12" t="s">
        <v>44</v>
      </c>
      <c r="F25" s="19" t="n">
        <v>0</v>
      </c>
      <c r="G25" s="19" t="n">
        <f aca="false">ROUND(D25*F25,2)</f>
        <v>0</v>
      </c>
      <c r="H25" s="14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customFormat="false" ht="22.7" hidden="false" customHeight="true" outlineLevel="0" collapsed="false">
      <c r="A26" s="11" t="n">
        <v>18</v>
      </c>
      <c r="B26" s="11" t="s">
        <v>49</v>
      </c>
      <c r="C26" s="18" t="s">
        <v>51</v>
      </c>
      <c r="D26" s="12" t="n">
        <v>0.393</v>
      </c>
      <c r="E26" s="12" t="s">
        <v>44</v>
      </c>
      <c r="F26" s="19" t="n">
        <v>0</v>
      </c>
      <c r="G26" s="19" t="n">
        <f aca="false">ROUND(D26*F26,2)</f>
        <v>0</v>
      </c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customFormat="false" ht="22.7" hidden="false" customHeight="true" outlineLevel="0" collapsed="false">
      <c r="A27" s="11" t="n">
        <v>19</v>
      </c>
      <c r="B27" s="11" t="s">
        <v>52</v>
      </c>
      <c r="C27" s="18" t="s">
        <v>53</v>
      </c>
      <c r="D27" s="12" t="n">
        <v>3</v>
      </c>
      <c r="E27" s="12" t="s">
        <v>44</v>
      </c>
      <c r="F27" s="19" t="n">
        <v>0</v>
      </c>
      <c r="G27" s="19" t="n">
        <f aca="false">ROUND(D27*F27,2)</f>
        <v>0</v>
      </c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customFormat="false" ht="22.7" hidden="false" customHeight="true" outlineLevel="0" collapsed="false">
      <c r="A28" s="11" t="n">
        <v>20</v>
      </c>
      <c r="B28" s="11" t="s">
        <v>54</v>
      </c>
      <c r="C28" s="18" t="s">
        <v>55</v>
      </c>
      <c r="D28" s="12" t="n">
        <v>3</v>
      </c>
      <c r="E28" s="12" t="s">
        <v>44</v>
      </c>
      <c r="F28" s="19" t="n">
        <v>0</v>
      </c>
      <c r="G28" s="19" t="n">
        <f aca="false">ROUND(D28*F28,2)</f>
        <v>0</v>
      </c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customFormat="false" ht="22.7" hidden="false" customHeight="true" outlineLevel="0" collapsed="false">
      <c r="A29" s="11" t="n">
        <v>21</v>
      </c>
      <c r="B29" s="11" t="s">
        <v>54</v>
      </c>
      <c r="C29" s="18" t="s">
        <v>56</v>
      </c>
      <c r="D29" s="12" t="n">
        <v>1.5</v>
      </c>
      <c r="E29" s="12" t="s">
        <v>44</v>
      </c>
      <c r="F29" s="19" t="n">
        <v>0</v>
      </c>
      <c r="G29" s="19" t="n">
        <f aca="false">ROUND(D29*F29,2)</f>
        <v>0</v>
      </c>
      <c r="H29" s="14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customFormat="false" ht="22.7" hidden="false" customHeight="true" outlineLevel="0" collapsed="false">
      <c r="A30" s="11" t="n">
        <v>22</v>
      </c>
      <c r="B30" s="11" t="s">
        <v>57</v>
      </c>
      <c r="C30" s="18" t="s">
        <v>58</v>
      </c>
      <c r="D30" s="12" t="n">
        <v>3.14</v>
      </c>
      <c r="E30" s="12" t="s">
        <v>44</v>
      </c>
      <c r="F30" s="19" t="n">
        <v>0</v>
      </c>
      <c r="G30" s="19" t="n">
        <f aca="false">ROUND(D30*F30,2)</f>
        <v>0</v>
      </c>
      <c r="H30" s="14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customFormat="false" ht="22.7" hidden="false" customHeight="true" outlineLevel="0" collapsed="false">
      <c r="A31" s="11" t="n">
        <v>23</v>
      </c>
      <c r="B31" s="11" t="s">
        <v>59</v>
      </c>
      <c r="C31" s="18" t="s">
        <v>60</v>
      </c>
      <c r="D31" s="12" t="n">
        <v>1.884</v>
      </c>
      <c r="E31" s="12" t="s">
        <v>44</v>
      </c>
      <c r="F31" s="19" t="n">
        <v>0</v>
      </c>
      <c r="G31" s="19" t="n">
        <f aca="false">ROUND(D31*F31,2)</f>
        <v>0</v>
      </c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customFormat="false" ht="22.7" hidden="false" customHeight="true" outlineLevel="0" collapsed="false">
      <c r="A32" s="11" t="n">
        <v>24</v>
      </c>
      <c r="B32" s="11" t="s">
        <v>61</v>
      </c>
      <c r="C32" s="18" t="s">
        <v>62</v>
      </c>
      <c r="D32" s="12" t="n">
        <v>0.081</v>
      </c>
      <c r="E32" s="12" t="s">
        <v>63</v>
      </c>
      <c r="F32" s="19" t="n">
        <v>0</v>
      </c>
      <c r="G32" s="19" t="n">
        <f aca="false">ROUND(D32*F32,2)</f>
        <v>0</v>
      </c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customFormat="false" ht="22.7" hidden="false" customHeight="true" outlineLevel="0" collapsed="false">
      <c r="A33" s="11" t="n">
        <v>25</v>
      </c>
      <c r="B33" s="11" t="s">
        <v>64</v>
      </c>
      <c r="C33" s="18" t="s">
        <v>65</v>
      </c>
      <c r="D33" s="12" t="n">
        <v>1</v>
      </c>
      <c r="E33" s="12" t="s">
        <v>20</v>
      </c>
      <c r="F33" s="19" t="n">
        <v>0</v>
      </c>
      <c r="G33" s="19" t="n">
        <f aca="false">ROUND(D33*F33,2)</f>
        <v>0</v>
      </c>
      <c r="H33" s="14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customFormat="false" ht="22.7" hidden="false" customHeight="true" outlineLevel="0" collapsed="false">
      <c r="A34" s="11" t="n">
        <v>26</v>
      </c>
      <c r="B34" s="11" t="s">
        <v>66</v>
      </c>
      <c r="C34" s="18" t="s">
        <v>67</v>
      </c>
      <c r="D34" s="12" t="n">
        <v>1</v>
      </c>
      <c r="E34" s="12" t="s">
        <v>20</v>
      </c>
      <c r="F34" s="19" t="n">
        <v>0</v>
      </c>
      <c r="G34" s="19" t="n">
        <f aca="false">ROUND(D34*F34,2)</f>
        <v>0</v>
      </c>
      <c r="H34" s="1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customFormat="false" ht="22.7" hidden="false" customHeight="true" outlineLevel="0" collapsed="false">
      <c r="A35" s="13" t="s">
        <v>68</v>
      </c>
      <c r="B35" s="13" t="s">
        <v>16</v>
      </c>
      <c r="C35" s="16" t="s">
        <v>69</v>
      </c>
      <c r="D35" s="16"/>
      <c r="E35" s="16"/>
      <c r="F35" s="16"/>
      <c r="G35" s="17" t="n">
        <f aca="false">SUM(G36:G52)</f>
        <v>0</v>
      </c>
      <c r="H35" s="14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customFormat="false" ht="22.7" hidden="false" customHeight="true" outlineLevel="0" collapsed="false">
      <c r="A36" s="11" t="n">
        <v>27</v>
      </c>
      <c r="B36" s="11" t="s">
        <v>32</v>
      </c>
      <c r="C36" s="18" t="s">
        <v>70</v>
      </c>
      <c r="D36" s="12" t="n">
        <v>2</v>
      </c>
      <c r="E36" s="12" t="s">
        <v>20</v>
      </c>
      <c r="F36" s="19" t="n">
        <v>0</v>
      </c>
      <c r="G36" s="19" t="n">
        <f aca="false">ROUND(D36*F36,2)</f>
        <v>0</v>
      </c>
      <c r="H36" s="14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customFormat="false" ht="22.7" hidden="false" customHeight="true" outlineLevel="0" collapsed="false">
      <c r="A37" s="11" t="n">
        <v>28</v>
      </c>
      <c r="B37" s="11" t="s">
        <v>71</v>
      </c>
      <c r="C37" s="18" t="s">
        <v>72</v>
      </c>
      <c r="D37" s="12" t="n">
        <v>1</v>
      </c>
      <c r="E37" s="12" t="s">
        <v>20</v>
      </c>
      <c r="F37" s="19" t="n">
        <v>0</v>
      </c>
      <c r="G37" s="19" t="n">
        <f aca="false">ROUND(D37*F37,2)</f>
        <v>0</v>
      </c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customFormat="false" ht="22.7" hidden="false" customHeight="true" outlineLevel="0" collapsed="false">
      <c r="A38" s="11" t="n">
        <v>29</v>
      </c>
      <c r="B38" s="11" t="s">
        <v>34</v>
      </c>
      <c r="C38" s="18" t="s">
        <v>35</v>
      </c>
      <c r="D38" s="12" t="n">
        <v>1</v>
      </c>
      <c r="E38" s="12" t="s">
        <v>20</v>
      </c>
      <c r="F38" s="19" t="n">
        <v>0</v>
      </c>
      <c r="G38" s="19" t="n">
        <f aca="false">ROUND(D38*F38,2)</f>
        <v>0</v>
      </c>
      <c r="H38" s="14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customFormat="false" ht="22.7" hidden="false" customHeight="true" outlineLevel="0" collapsed="false">
      <c r="A39" s="11" t="n">
        <v>30</v>
      </c>
      <c r="B39" s="11" t="s">
        <v>24</v>
      </c>
      <c r="C39" s="18" t="s">
        <v>73</v>
      </c>
      <c r="D39" s="12" t="n">
        <v>1</v>
      </c>
      <c r="E39" s="12" t="s">
        <v>20</v>
      </c>
      <c r="F39" s="19" t="n">
        <v>0</v>
      </c>
      <c r="G39" s="19" t="n">
        <f aca="false">ROUND(D39*F39,2)</f>
        <v>0</v>
      </c>
      <c r="H39" s="14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customFormat="false" ht="22.7" hidden="false" customHeight="true" outlineLevel="0" collapsed="false">
      <c r="A40" s="11" t="n">
        <v>31</v>
      </c>
      <c r="B40" s="11" t="s">
        <v>74</v>
      </c>
      <c r="C40" s="18" t="s">
        <v>75</v>
      </c>
      <c r="D40" s="12" t="n">
        <v>1</v>
      </c>
      <c r="E40" s="12" t="s">
        <v>20</v>
      </c>
      <c r="F40" s="19" t="n">
        <v>0</v>
      </c>
      <c r="G40" s="19" t="n">
        <f aca="false">ROUND(D40*F40,2)</f>
        <v>0</v>
      </c>
      <c r="H40" s="14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customFormat="false" ht="22.7" hidden="false" customHeight="true" outlineLevel="0" collapsed="false">
      <c r="A41" s="11" t="n">
        <v>32</v>
      </c>
      <c r="B41" s="11" t="s">
        <v>76</v>
      </c>
      <c r="C41" s="18" t="s">
        <v>77</v>
      </c>
      <c r="D41" s="12" t="n">
        <v>2</v>
      </c>
      <c r="E41" s="12" t="s">
        <v>44</v>
      </c>
      <c r="F41" s="19" t="n">
        <v>0</v>
      </c>
      <c r="G41" s="19" t="n">
        <f aca="false">ROUND(D41*F41,2)</f>
        <v>0</v>
      </c>
      <c r="H41" s="14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customFormat="false" ht="22.7" hidden="false" customHeight="true" outlineLevel="0" collapsed="false">
      <c r="A42" s="11" t="n">
        <v>33</v>
      </c>
      <c r="B42" s="11" t="s">
        <v>45</v>
      </c>
      <c r="C42" s="18" t="s">
        <v>46</v>
      </c>
      <c r="D42" s="12" t="n">
        <v>8.635</v>
      </c>
      <c r="E42" s="12" t="s">
        <v>44</v>
      </c>
      <c r="F42" s="19" t="n">
        <v>0</v>
      </c>
      <c r="G42" s="19" t="n">
        <f aca="false">ROUND(D42*F42,2)</f>
        <v>0</v>
      </c>
      <c r="H42" s="14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customFormat="false" ht="22.7" hidden="false" customHeight="true" outlineLevel="0" collapsed="false">
      <c r="A43" s="11" t="n">
        <v>34</v>
      </c>
      <c r="B43" s="11" t="s">
        <v>78</v>
      </c>
      <c r="C43" s="18" t="s">
        <v>79</v>
      </c>
      <c r="D43" s="12" t="n">
        <v>0.393</v>
      </c>
      <c r="E43" s="12" t="s">
        <v>44</v>
      </c>
      <c r="F43" s="19" t="n">
        <v>0</v>
      </c>
      <c r="G43" s="19" t="n">
        <f aca="false">ROUND(D43*F43,2)</f>
        <v>0</v>
      </c>
      <c r="H43" s="14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customFormat="false" ht="22.7" hidden="false" customHeight="true" outlineLevel="0" collapsed="false">
      <c r="A44" s="11" t="n">
        <v>35</v>
      </c>
      <c r="B44" s="11" t="s">
        <v>47</v>
      </c>
      <c r="C44" s="18" t="s">
        <v>48</v>
      </c>
      <c r="D44" s="12" t="n">
        <v>0.628</v>
      </c>
      <c r="E44" s="12" t="s">
        <v>44</v>
      </c>
      <c r="F44" s="19" t="n">
        <v>0</v>
      </c>
      <c r="G44" s="19" t="n">
        <f aca="false">ROUND(D44*F44,2)</f>
        <v>0</v>
      </c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customFormat="false" ht="22.7" hidden="false" customHeight="true" outlineLevel="0" collapsed="false">
      <c r="A45" s="11" t="n">
        <v>36</v>
      </c>
      <c r="B45" s="11" t="s">
        <v>49</v>
      </c>
      <c r="C45" s="18" t="s">
        <v>50</v>
      </c>
      <c r="D45" s="12" t="n">
        <v>0.785</v>
      </c>
      <c r="E45" s="12" t="s">
        <v>44</v>
      </c>
      <c r="F45" s="19" t="n">
        <v>0</v>
      </c>
      <c r="G45" s="19" t="n">
        <f aca="false">ROUND(D45*F45,2)</f>
        <v>0</v>
      </c>
      <c r="H45" s="14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customFormat="false" ht="22.7" hidden="false" customHeight="true" outlineLevel="0" collapsed="false">
      <c r="A46" s="11" t="n">
        <v>37</v>
      </c>
      <c r="B46" s="11" t="s">
        <v>49</v>
      </c>
      <c r="C46" s="18" t="s">
        <v>51</v>
      </c>
      <c r="D46" s="12" t="n">
        <v>0.785</v>
      </c>
      <c r="E46" s="12" t="s">
        <v>44</v>
      </c>
      <c r="F46" s="19" t="n">
        <v>0</v>
      </c>
      <c r="G46" s="19" t="n">
        <f aca="false">ROUND(D46*F46,2)</f>
        <v>0</v>
      </c>
      <c r="H46" s="14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customFormat="false" ht="22.7" hidden="false" customHeight="true" outlineLevel="0" collapsed="false">
      <c r="A47" s="11" t="n">
        <v>38</v>
      </c>
      <c r="B47" s="11" t="s">
        <v>57</v>
      </c>
      <c r="C47" s="18" t="s">
        <v>58</v>
      </c>
      <c r="D47" s="12" t="n">
        <v>7.065</v>
      </c>
      <c r="E47" s="12" t="s">
        <v>44</v>
      </c>
      <c r="F47" s="19" t="n">
        <v>0</v>
      </c>
      <c r="G47" s="19" t="n">
        <f aca="false">ROUND(D47*F47,2)</f>
        <v>0</v>
      </c>
      <c r="H47" s="1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customFormat="false" ht="22.7" hidden="false" customHeight="true" outlineLevel="0" collapsed="false">
      <c r="A48" s="11" t="n">
        <v>39</v>
      </c>
      <c r="B48" s="11" t="s">
        <v>57</v>
      </c>
      <c r="C48" s="18" t="s">
        <v>80</v>
      </c>
      <c r="D48" s="12" t="n">
        <v>1.57</v>
      </c>
      <c r="E48" s="12" t="s">
        <v>44</v>
      </c>
      <c r="F48" s="19" t="n">
        <v>0</v>
      </c>
      <c r="G48" s="19" t="n">
        <f aca="false">ROUND(D48*F48,2)</f>
        <v>0</v>
      </c>
      <c r="H48" s="1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customFormat="false" ht="22.7" hidden="false" customHeight="true" outlineLevel="0" collapsed="false">
      <c r="A49" s="11" t="n">
        <v>40</v>
      </c>
      <c r="B49" s="11" t="s">
        <v>81</v>
      </c>
      <c r="C49" s="18" t="s">
        <v>82</v>
      </c>
      <c r="D49" s="12" t="n">
        <v>0.393</v>
      </c>
      <c r="E49" s="12" t="s">
        <v>44</v>
      </c>
      <c r="F49" s="19" t="n">
        <v>0</v>
      </c>
      <c r="G49" s="19" t="n">
        <f aca="false">ROUND(D49*F49,2)</f>
        <v>0</v>
      </c>
      <c r="H49" s="14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customFormat="false" ht="22.7" hidden="false" customHeight="true" outlineLevel="0" collapsed="false">
      <c r="A50" s="11" t="n">
        <v>41</v>
      </c>
      <c r="B50" s="11" t="s">
        <v>59</v>
      </c>
      <c r="C50" s="18" t="s">
        <v>60</v>
      </c>
      <c r="D50" s="12" t="n">
        <v>0.785</v>
      </c>
      <c r="E50" s="12" t="s">
        <v>44</v>
      </c>
      <c r="F50" s="19" t="n">
        <v>0</v>
      </c>
      <c r="G50" s="19" t="n">
        <f aca="false">ROUND(D50*F50,2)</f>
        <v>0</v>
      </c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customFormat="false" ht="22.7" hidden="false" customHeight="true" outlineLevel="0" collapsed="false">
      <c r="A51" s="11" t="n">
        <v>42</v>
      </c>
      <c r="B51" s="11" t="s">
        <v>83</v>
      </c>
      <c r="C51" s="18" t="s">
        <v>84</v>
      </c>
      <c r="D51" s="12" t="n">
        <v>1</v>
      </c>
      <c r="E51" s="12" t="s">
        <v>20</v>
      </c>
      <c r="F51" s="19" t="n">
        <v>0</v>
      </c>
      <c r="G51" s="19" t="n">
        <f aca="false">ROUND(D51*F51,2)</f>
        <v>0</v>
      </c>
      <c r="H51" s="14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customFormat="false" ht="22.7" hidden="false" customHeight="true" outlineLevel="0" collapsed="false">
      <c r="A52" s="11" t="n">
        <v>43</v>
      </c>
      <c r="B52" s="11" t="s">
        <v>66</v>
      </c>
      <c r="C52" s="18" t="s">
        <v>67</v>
      </c>
      <c r="D52" s="12" t="n">
        <v>1</v>
      </c>
      <c r="E52" s="12" t="s">
        <v>20</v>
      </c>
      <c r="F52" s="19" t="n">
        <v>0</v>
      </c>
      <c r="G52" s="19" t="n">
        <f aca="false">ROUND(D52*F52,2)</f>
        <v>0</v>
      </c>
      <c r="H52" s="14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customFormat="false" ht="22.7" hidden="false" customHeight="true" outlineLevel="0" collapsed="false">
      <c r="A53" s="13" t="s">
        <v>85</v>
      </c>
      <c r="B53" s="13" t="s">
        <v>16</v>
      </c>
      <c r="C53" s="16" t="s">
        <v>86</v>
      </c>
      <c r="D53" s="16"/>
      <c r="E53" s="16"/>
      <c r="F53" s="16"/>
      <c r="G53" s="17" t="n">
        <f aca="false">SUM(G54:G64)</f>
        <v>0</v>
      </c>
      <c r="H53" s="14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customFormat="false" ht="22.7" hidden="false" customHeight="true" outlineLevel="0" collapsed="false">
      <c r="A54" s="11" t="n">
        <v>44</v>
      </c>
      <c r="B54" s="11" t="s">
        <v>87</v>
      </c>
      <c r="C54" s="18" t="s">
        <v>88</v>
      </c>
      <c r="D54" s="12" t="n">
        <v>1</v>
      </c>
      <c r="E54" s="12" t="s">
        <v>20</v>
      </c>
      <c r="F54" s="19" t="n">
        <v>0</v>
      </c>
      <c r="G54" s="19" t="n">
        <f aca="false">ROUND(D54*F54,2)</f>
        <v>0</v>
      </c>
      <c r="H54" s="14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customFormat="false" ht="22.7" hidden="false" customHeight="true" outlineLevel="0" collapsed="false">
      <c r="A55" s="11" t="n">
        <v>45</v>
      </c>
      <c r="B55" s="11" t="s">
        <v>89</v>
      </c>
      <c r="C55" s="18" t="s">
        <v>90</v>
      </c>
      <c r="D55" s="12" t="n">
        <v>1</v>
      </c>
      <c r="E55" s="12" t="s">
        <v>20</v>
      </c>
      <c r="F55" s="19" t="n">
        <v>0</v>
      </c>
      <c r="G55" s="19" t="n">
        <f aca="false">ROUND(D55*F55,2)</f>
        <v>0</v>
      </c>
      <c r="H55" s="14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customFormat="false" ht="22.7" hidden="false" customHeight="true" outlineLevel="0" collapsed="false">
      <c r="A56" s="11" t="n">
        <v>46</v>
      </c>
      <c r="B56" s="11" t="s">
        <v>89</v>
      </c>
      <c r="C56" s="18" t="s">
        <v>91</v>
      </c>
      <c r="D56" s="12" t="n">
        <v>1</v>
      </c>
      <c r="E56" s="12" t="s">
        <v>20</v>
      </c>
      <c r="F56" s="19" t="n">
        <v>0</v>
      </c>
      <c r="G56" s="19" t="n">
        <f aca="false">ROUND(D56*F56,2)</f>
        <v>0</v>
      </c>
      <c r="H56" s="14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customFormat="false" ht="22.7" hidden="false" customHeight="true" outlineLevel="0" collapsed="false">
      <c r="A57" s="11" t="n">
        <v>47</v>
      </c>
      <c r="B57" s="11" t="s">
        <v>34</v>
      </c>
      <c r="C57" s="18" t="s">
        <v>35</v>
      </c>
      <c r="D57" s="12" t="n">
        <v>1</v>
      </c>
      <c r="E57" s="12" t="s">
        <v>20</v>
      </c>
      <c r="F57" s="19" t="n">
        <v>0</v>
      </c>
      <c r="G57" s="19" t="n">
        <f aca="false">ROUND(D57*F57,2)</f>
        <v>0</v>
      </c>
      <c r="H57" s="14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customFormat="false" ht="22.7" hidden="false" customHeight="true" outlineLevel="0" collapsed="false">
      <c r="A58" s="11" t="n">
        <v>48</v>
      </c>
      <c r="B58" s="11" t="s">
        <v>92</v>
      </c>
      <c r="C58" s="18" t="s">
        <v>93</v>
      </c>
      <c r="D58" s="12" t="n">
        <v>1</v>
      </c>
      <c r="E58" s="12" t="s">
        <v>20</v>
      </c>
      <c r="F58" s="19" t="n">
        <v>0</v>
      </c>
      <c r="G58" s="19" t="n">
        <f aca="false">ROUND(D58*F58,2)</f>
        <v>0</v>
      </c>
      <c r="H58" s="14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customFormat="false" ht="22.7" hidden="false" customHeight="true" outlineLevel="0" collapsed="false">
      <c r="A59" s="11" t="n">
        <v>49</v>
      </c>
      <c r="B59" s="11" t="s">
        <v>78</v>
      </c>
      <c r="C59" s="18" t="s">
        <v>79</v>
      </c>
      <c r="D59" s="12" t="n">
        <v>0.393</v>
      </c>
      <c r="E59" s="12" t="s">
        <v>44</v>
      </c>
      <c r="F59" s="19" t="n">
        <v>0</v>
      </c>
      <c r="G59" s="19" t="n">
        <f aca="false">ROUND(D59*F59,2)</f>
        <v>0</v>
      </c>
      <c r="H59" s="14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customFormat="false" ht="22.7" hidden="false" customHeight="true" outlineLevel="0" collapsed="false">
      <c r="A60" s="11" t="n">
        <v>50</v>
      </c>
      <c r="B60" s="11" t="s">
        <v>47</v>
      </c>
      <c r="C60" s="18" t="s">
        <v>48</v>
      </c>
      <c r="D60" s="12" t="n">
        <v>0.628</v>
      </c>
      <c r="E60" s="12" t="s">
        <v>44</v>
      </c>
      <c r="F60" s="19" t="n">
        <v>0</v>
      </c>
      <c r="G60" s="19" t="n">
        <f aca="false">ROUND(D60*F60,2)</f>
        <v>0</v>
      </c>
      <c r="H60" s="14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customFormat="false" ht="22.7" hidden="false" customHeight="true" outlineLevel="0" collapsed="false">
      <c r="A61" s="11" t="n">
        <v>51</v>
      </c>
      <c r="B61" s="11" t="s">
        <v>81</v>
      </c>
      <c r="C61" s="18" t="s">
        <v>82</v>
      </c>
      <c r="D61" s="12" t="n">
        <v>0.393</v>
      </c>
      <c r="E61" s="12" t="s">
        <v>44</v>
      </c>
      <c r="F61" s="19" t="n">
        <v>0</v>
      </c>
      <c r="G61" s="19" t="n">
        <f aca="false">ROUND(D61*F61,2)</f>
        <v>0</v>
      </c>
      <c r="H61" s="14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customFormat="false" ht="22.7" hidden="false" customHeight="true" outlineLevel="0" collapsed="false">
      <c r="A62" s="11" t="n">
        <v>52</v>
      </c>
      <c r="B62" s="11" t="s">
        <v>59</v>
      </c>
      <c r="C62" s="18" t="s">
        <v>60</v>
      </c>
      <c r="D62" s="12" t="n">
        <v>0.628</v>
      </c>
      <c r="E62" s="12" t="s">
        <v>44</v>
      </c>
      <c r="F62" s="19" t="n">
        <v>0</v>
      </c>
      <c r="G62" s="19" t="n">
        <f aca="false">ROUND(D62*F62,2)</f>
        <v>0</v>
      </c>
      <c r="H62" s="14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customFormat="false" ht="22.7" hidden="false" customHeight="true" outlineLevel="0" collapsed="false">
      <c r="A63" s="11" t="n">
        <v>53</v>
      </c>
      <c r="B63" s="11" t="s">
        <v>66</v>
      </c>
      <c r="C63" s="18" t="s">
        <v>94</v>
      </c>
      <c r="D63" s="12" t="n">
        <v>1</v>
      </c>
      <c r="E63" s="12" t="s">
        <v>20</v>
      </c>
      <c r="F63" s="19" t="n">
        <v>0</v>
      </c>
      <c r="G63" s="19" t="n">
        <f aca="false">ROUND(D63*F63,2)</f>
        <v>0</v>
      </c>
      <c r="H63" s="14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customFormat="false" ht="22.7" hidden="false" customHeight="true" outlineLevel="0" collapsed="false">
      <c r="A64" s="11" t="n">
        <v>54</v>
      </c>
      <c r="B64" s="11" t="s">
        <v>64</v>
      </c>
      <c r="C64" s="18" t="s">
        <v>95</v>
      </c>
      <c r="D64" s="12" t="n">
        <v>1</v>
      </c>
      <c r="E64" s="12" t="s">
        <v>20</v>
      </c>
      <c r="F64" s="19" t="n">
        <v>0</v>
      </c>
      <c r="G64" s="19" t="n">
        <f aca="false">ROUND(D64*F64,2)</f>
        <v>0</v>
      </c>
      <c r="H64" s="14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customFormat="false" ht="22.7" hidden="false" customHeight="true" outlineLevel="0" collapsed="false">
      <c r="A65" s="13" t="s">
        <v>96</v>
      </c>
      <c r="B65" s="13" t="s">
        <v>16</v>
      </c>
      <c r="C65" s="16" t="s">
        <v>97</v>
      </c>
      <c r="D65" s="16"/>
      <c r="E65" s="16"/>
      <c r="F65" s="16"/>
      <c r="G65" s="17" t="n">
        <f aca="false">SUM(G66:G72)</f>
        <v>0</v>
      </c>
      <c r="H65" s="14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customFormat="false" ht="22.7" hidden="false" customHeight="true" outlineLevel="0" collapsed="false">
      <c r="A66" s="11" t="n">
        <v>55</v>
      </c>
      <c r="B66" s="11" t="s">
        <v>98</v>
      </c>
      <c r="C66" s="18" t="s">
        <v>99</v>
      </c>
      <c r="D66" s="12" t="n">
        <v>1</v>
      </c>
      <c r="E66" s="12" t="s">
        <v>20</v>
      </c>
      <c r="F66" s="19" t="n">
        <v>0</v>
      </c>
      <c r="G66" s="19" t="n">
        <f aca="false">ROUND(D66*F66,2)</f>
        <v>0</v>
      </c>
      <c r="H66" s="14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customFormat="false" ht="22.7" hidden="false" customHeight="true" outlineLevel="0" collapsed="false">
      <c r="A67" s="11" t="n">
        <v>56</v>
      </c>
      <c r="B67" s="11" t="s">
        <v>21</v>
      </c>
      <c r="C67" s="18" t="s">
        <v>23</v>
      </c>
      <c r="D67" s="12" t="n">
        <v>1</v>
      </c>
      <c r="E67" s="12" t="s">
        <v>20</v>
      </c>
      <c r="F67" s="19" t="n">
        <v>0</v>
      </c>
      <c r="G67" s="19" t="n">
        <f aca="false">ROUND(D67*F67,2)</f>
        <v>0</v>
      </c>
      <c r="H67" s="14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customFormat="false" ht="22.7" hidden="false" customHeight="true" outlineLevel="0" collapsed="false">
      <c r="A68" s="11" t="n">
        <v>57</v>
      </c>
      <c r="B68" s="11" t="s">
        <v>74</v>
      </c>
      <c r="C68" s="18" t="s">
        <v>75</v>
      </c>
      <c r="D68" s="12" t="n">
        <v>1</v>
      </c>
      <c r="E68" s="12" t="s">
        <v>20</v>
      </c>
      <c r="F68" s="19" t="n">
        <v>0</v>
      </c>
      <c r="G68" s="19" t="n">
        <f aca="false">ROUND(D68*F68,2)</f>
        <v>0</v>
      </c>
      <c r="H68" s="14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customFormat="false" ht="22.7" hidden="false" customHeight="true" outlineLevel="0" collapsed="false">
      <c r="A69" s="11" t="n">
        <v>58</v>
      </c>
      <c r="B69" s="11" t="s">
        <v>45</v>
      </c>
      <c r="C69" s="18" t="s">
        <v>46</v>
      </c>
      <c r="D69" s="12" t="n">
        <v>7.065</v>
      </c>
      <c r="E69" s="12" t="s">
        <v>44</v>
      </c>
      <c r="F69" s="19" t="n">
        <v>0</v>
      </c>
      <c r="G69" s="19" t="n">
        <f aca="false">ROUND(D69*F69,2)</f>
        <v>0</v>
      </c>
      <c r="H69" s="1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customFormat="false" ht="22.7" hidden="false" customHeight="true" outlineLevel="0" collapsed="false">
      <c r="A70" s="11" t="n">
        <v>59</v>
      </c>
      <c r="B70" s="11" t="s">
        <v>57</v>
      </c>
      <c r="C70" s="18" t="s">
        <v>80</v>
      </c>
      <c r="D70" s="12" t="n">
        <v>7.065</v>
      </c>
      <c r="E70" s="12" t="s">
        <v>44</v>
      </c>
      <c r="F70" s="19" t="n">
        <v>0</v>
      </c>
      <c r="G70" s="19" t="n">
        <f aca="false">ROUND(D70*F70,2)</f>
        <v>0</v>
      </c>
      <c r="H70" s="14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</row>
    <row r="71" customFormat="false" ht="22.7" hidden="false" customHeight="true" outlineLevel="0" collapsed="false">
      <c r="A71" s="11" t="n">
        <v>60</v>
      </c>
      <c r="B71" s="11" t="s">
        <v>83</v>
      </c>
      <c r="C71" s="18" t="s">
        <v>100</v>
      </c>
      <c r="D71" s="12" t="n">
        <v>1</v>
      </c>
      <c r="E71" s="12" t="s">
        <v>20</v>
      </c>
      <c r="F71" s="19" t="n">
        <v>0</v>
      </c>
      <c r="G71" s="19" t="n">
        <f aca="false">ROUND(D71*F71,2)</f>
        <v>0</v>
      </c>
      <c r="H71" s="14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customFormat="false" ht="22.7" hidden="false" customHeight="true" outlineLevel="0" collapsed="false">
      <c r="A72" s="11" t="n">
        <v>61</v>
      </c>
      <c r="B72" s="11" t="s">
        <v>83</v>
      </c>
      <c r="C72" s="18" t="s">
        <v>84</v>
      </c>
      <c r="D72" s="12" t="n">
        <v>1</v>
      </c>
      <c r="E72" s="12" t="s">
        <v>20</v>
      </c>
      <c r="F72" s="19" t="n">
        <v>0</v>
      </c>
      <c r="G72" s="19" t="n">
        <f aca="false">ROUND(D72*F72,2)</f>
        <v>0</v>
      </c>
      <c r="H72" s="14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customFormat="false" ht="22.7" hidden="false" customHeight="true" outlineLevel="0" collapsed="false">
      <c r="A73" s="13" t="s">
        <v>101</v>
      </c>
      <c r="B73" s="13" t="s">
        <v>16</v>
      </c>
      <c r="C73" s="16" t="s">
        <v>102</v>
      </c>
      <c r="D73" s="16"/>
      <c r="E73" s="16"/>
      <c r="F73" s="16"/>
      <c r="G73" s="17" t="n">
        <f aca="false">SUM(G74:G82)</f>
        <v>0</v>
      </c>
      <c r="H73" s="14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customFormat="false" ht="22.7" hidden="false" customHeight="true" outlineLevel="0" collapsed="false">
      <c r="A74" s="11" t="n">
        <v>62</v>
      </c>
      <c r="B74" s="11" t="s">
        <v>103</v>
      </c>
      <c r="C74" s="18" t="s">
        <v>104</v>
      </c>
      <c r="D74" s="12" t="n">
        <v>24.3</v>
      </c>
      <c r="E74" s="12" t="s">
        <v>44</v>
      </c>
      <c r="F74" s="19" t="n">
        <v>0</v>
      </c>
      <c r="G74" s="19" t="n">
        <f aca="false">ROUND(D74*F74,2)</f>
        <v>0</v>
      </c>
      <c r="H74" s="14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5" customFormat="false" ht="22.7" hidden="false" customHeight="true" outlineLevel="0" collapsed="false">
      <c r="A75" s="11" t="n">
        <v>63</v>
      </c>
      <c r="B75" s="11" t="s">
        <v>24</v>
      </c>
      <c r="C75" s="18" t="s">
        <v>105</v>
      </c>
      <c r="D75" s="12" t="n">
        <v>1</v>
      </c>
      <c r="E75" s="12" t="s">
        <v>20</v>
      </c>
      <c r="F75" s="19" t="n">
        <v>0</v>
      </c>
      <c r="G75" s="19" t="n">
        <f aca="false">ROUND(D75*F75,2)</f>
        <v>0</v>
      </c>
      <c r="H75" s="14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</row>
    <row r="76" customFormat="false" ht="22.7" hidden="false" customHeight="true" outlineLevel="0" collapsed="false">
      <c r="A76" s="11" t="n">
        <v>64</v>
      </c>
      <c r="B76" s="11" t="s">
        <v>106</v>
      </c>
      <c r="C76" s="18" t="s">
        <v>107</v>
      </c>
      <c r="D76" s="12" t="n">
        <v>1</v>
      </c>
      <c r="E76" s="12" t="s">
        <v>20</v>
      </c>
      <c r="F76" s="19" t="n">
        <v>0</v>
      </c>
      <c r="G76" s="19" t="n">
        <f aca="false">ROUND(D76*F76,2)</f>
        <v>0</v>
      </c>
      <c r="H76" s="14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</row>
    <row r="77" customFormat="false" ht="22.7" hidden="false" customHeight="true" outlineLevel="0" collapsed="false">
      <c r="A77" s="11" t="n">
        <v>65</v>
      </c>
      <c r="B77" s="11" t="s">
        <v>106</v>
      </c>
      <c r="C77" s="18" t="s">
        <v>108</v>
      </c>
      <c r="D77" s="12" t="n">
        <v>1</v>
      </c>
      <c r="E77" s="12" t="s">
        <v>20</v>
      </c>
      <c r="F77" s="19" t="n">
        <v>0</v>
      </c>
      <c r="G77" s="19" t="n">
        <f aca="false">ROUND(D77*F77,2)</f>
        <v>0</v>
      </c>
      <c r="H77" s="14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</row>
    <row r="78" customFormat="false" ht="22.7" hidden="false" customHeight="true" outlineLevel="0" collapsed="false">
      <c r="A78" s="11" t="n">
        <v>66</v>
      </c>
      <c r="B78" s="11" t="s">
        <v>54</v>
      </c>
      <c r="C78" s="18" t="s">
        <v>55</v>
      </c>
      <c r="D78" s="12" t="n">
        <v>24.3</v>
      </c>
      <c r="E78" s="12" t="s">
        <v>44</v>
      </c>
      <c r="F78" s="19" t="n">
        <v>0</v>
      </c>
      <c r="G78" s="19" t="n">
        <f aca="false">ROUND(D78*F78,2)</f>
        <v>0</v>
      </c>
      <c r="H78" s="14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customFormat="false" ht="22.7" hidden="false" customHeight="true" outlineLevel="0" collapsed="false">
      <c r="A79" s="11" t="n">
        <v>67</v>
      </c>
      <c r="B79" s="11" t="s">
        <v>109</v>
      </c>
      <c r="C79" s="18" t="s">
        <v>110</v>
      </c>
      <c r="D79" s="12" t="n">
        <v>32.1</v>
      </c>
      <c r="E79" s="12" t="s">
        <v>44</v>
      </c>
      <c r="F79" s="19" t="n">
        <v>0</v>
      </c>
      <c r="G79" s="19" t="n">
        <f aca="false">ROUND(D79*F79,2)</f>
        <v>0</v>
      </c>
      <c r="H79" s="14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  <row r="80" customFormat="false" ht="22.7" hidden="false" customHeight="true" outlineLevel="0" collapsed="false">
      <c r="A80" s="11" t="n">
        <v>68</v>
      </c>
      <c r="B80" s="11" t="s">
        <v>111</v>
      </c>
      <c r="C80" s="18" t="s">
        <v>112</v>
      </c>
      <c r="D80" s="12" t="n">
        <v>100</v>
      </c>
      <c r="E80" s="12" t="s">
        <v>113</v>
      </c>
      <c r="F80" s="19" t="n">
        <v>0</v>
      </c>
      <c r="G80" s="19" t="n">
        <f aca="false">ROUND(D80*F80,2)</f>
        <v>0</v>
      </c>
      <c r="H80" s="14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</row>
    <row r="81" customFormat="false" ht="22.7" hidden="false" customHeight="true" outlineLevel="0" collapsed="false">
      <c r="A81" s="11" t="n">
        <v>69</v>
      </c>
      <c r="B81" s="11" t="s">
        <v>114</v>
      </c>
      <c r="C81" s="18" t="s">
        <v>115</v>
      </c>
      <c r="D81" s="12" t="n">
        <v>100</v>
      </c>
      <c r="E81" s="12" t="s">
        <v>113</v>
      </c>
      <c r="F81" s="19" t="n">
        <v>0</v>
      </c>
      <c r="G81" s="19" t="n">
        <f aca="false">ROUND(D81*F81,2)</f>
        <v>0</v>
      </c>
      <c r="H81" s="14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</row>
    <row r="82" customFormat="false" ht="22.7" hidden="false" customHeight="true" outlineLevel="0" collapsed="false">
      <c r="A82" s="11" t="n">
        <v>70</v>
      </c>
      <c r="B82" s="11" t="s">
        <v>116</v>
      </c>
      <c r="C82" s="18" t="s">
        <v>117</v>
      </c>
      <c r="D82" s="12" t="n">
        <v>1</v>
      </c>
      <c r="E82" s="12" t="s">
        <v>118</v>
      </c>
      <c r="F82" s="19" t="n">
        <v>0</v>
      </c>
      <c r="G82" s="19" t="n">
        <f aca="false">ROUND(D82*F82,2)</f>
        <v>0</v>
      </c>
      <c r="H82" s="14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</row>
    <row r="83" customFormat="false" ht="22.7" hidden="false" customHeight="true" outlineLevel="0" collapsed="false">
      <c r="A83" s="13" t="s">
        <v>119</v>
      </c>
      <c r="B83" s="13" t="s">
        <v>13</v>
      </c>
      <c r="C83" s="16" t="s">
        <v>120</v>
      </c>
      <c r="D83" s="16"/>
      <c r="E83" s="16"/>
      <c r="F83" s="16"/>
      <c r="G83" s="17" t="n">
        <f aca="false">SUM(G84)</f>
        <v>0</v>
      </c>
      <c r="H83" s="14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</row>
    <row r="84" customFormat="false" ht="22.7" hidden="false" customHeight="true" outlineLevel="0" collapsed="false">
      <c r="A84" s="11" t="n">
        <v>71</v>
      </c>
      <c r="B84" s="11" t="s">
        <v>121</v>
      </c>
      <c r="C84" s="18" t="s">
        <v>122</v>
      </c>
      <c r="D84" s="12" t="n">
        <v>1</v>
      </c>
      <c r="E84" s="12" t="s">
        <v>118</v>
      </c>
      <c r="F84" s="19" t="n">
        <v>0</v>
      </c>
      <c r="G84" s="19" t="n">
        <f aca="false">ROUND(D84*F84,2)</f>
        <v>0</v>
      </c>
      <c r="H84" s="14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</row>
    <row r="85" customFormat="false" ht="22.7" hidden="false" customHeight="true" outlineLevel="0" collapsed="false">
      <c r="A85" s="13" t="s">
        <v>123</v>
      </c>
      <c r="B85" s="13" t="s">
        <v>10</v>
      </c>
      <c r="C85" s="13" t="s">
        <v>124</v>
      </c>
      <c r="D85" s="13"/>
      <c r="E85" s="13"/>
      <c r="F85" s="13"/>
      <c r="G85" s="13" t="n">
        <f aca="false">ROUND(D85*F85,2)</f>
        <v>0</v>
      </c>
      <c r="H85" s="14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</row>
    <row r="86" customFormat="false" ht="22.7" hidden="false" customHeight="true" outlineLevel="0" collapsed="false">
      <c r="A86" s="13" t="s">
        <v>125</v>
      </c>
      <c r="B86" s="13" t="s">
        <v>13</v>
      </c>
      <c r="C86" s="16" t="s">
        <v>14</v>
      </c>
      <c r="D86" s="16"/>
      <c r="E86" s="16"/>
      <c r="F86" s="16"/>
      <c r="G86" s="16" t="n">
        <f aca="false">ROUND(D86*F86,2)</f>
        <v>0</v>
      </c>
      <c r="H86" s="14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</row>
    <row r="87" customFormat="false" ht="22.7" hidden="false" customHeight="true" outlineLevel="0" collapsed="false">
      <c r="A87" s="13" t="s">
        <v>126</v>
      </c>
      <c r="B87" s="13" t="s">
        <v>16</v>
      </c>
      <c r="C87" s="16" t="s">
        <v>17</v>
      </c>
      <c r="D87" s="16"/>
      <c r="E87" s="16"/>
      <c r="F87" s="16"/>
      <c r="G87" s="17" t="n">
        <f aca="false">SUM(G88:G121)</f>
        <v>0</v>
      </c>
      <c r="H87" s="14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</row>
    <row r="88" customFormat="false" ht="22.7" hidden="false" customHeight="true" outlineLevel="0" collapsed="false">
      <c r="A88" s="11" t="n">
        <v>72</v>
      </c>
      <c r="B88" s="11" t="s">
        <v>18</v>
      </c>
      <c r="C88" s="18" t="s">
        <v>19</v>
      </c>
      <c r="D88" s="12" t="n">
        <v>1</v>
      </c>
      <c r="E88" s="12" t="s">
        <v>20</v>
      </c>
      <c r="F88" s="19" t="n">
        <v>0</v>
      </c>
      <c r="G88" s="19" t="n">
        <f aca="false">ROUND(D88*F88,2)</f>
        <v>0</v>
      </c>
      <c r="H88" s="14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</row>
    <row r="89" customFormat="false" ht="22.7" hidden="false" customHeight="true" outlineLevel="0" collapsed="false">
      <c r="A89" s="11" t="n">
        <v>73</v>
      </c>
      <c r="B89" s="11" t="s">
        <v>21</v>
      </c>
      <c r="C89" s="18" t="s">
        <v>22</v>
      </c>
      <c r="D89" s="12" t="n">
        <v>1</v>
      </c>
      <c r="E89" s="12" t="s">
        <v>20</v>
      </c>
      <c r="F89" s="19" t="n">
        <v>0</v>
      </c>
      <c r="G89" s="19" t="n">
        <f aca="false">ROUND(D89*F89,2)</f>
        <v>0</v>
      </c>
      <c r="H89" s="14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</row>
    <row r="90" customFormat="false" ht="22.7" hidden="false" customHeight="true" outlineLevel="0" collapsed="false">
      <c r="A90" s="11" t="n">
        <v>74</v>
      </c>
      <c r="B90" s="11" t="s">
        <v>21</v>
      </c>
      <c r="C90" s="18" t="s">
        <v>23</v>
      </c>
      <c r="D90" s="12" t="n">
        <v>1</v>
      </c>
      <c r="E90" s="12" t="s">
        <v>20</v>
      </c>
      <c r="F90" s="19" t="n">
        <v>0</v>
      </c>
      <c r="G90" s="19" t="n">
        <f aca="false">ROUND(D90*F90,2)</f>
        <v>0</v>
      </c>
      <c r="H90" s="14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  <row r="91" customFormat="false" ht="22.7" hidden="false" customHeight="true" outlineLevel="0" collapsed="false">
      <c r="A91" s="11" t="n">
        <v>75</v>
      </c>
      <c r="B91" s="11" t="s">
        <v>24</v>
      </c>
      <c r="C91" s="18" t="s">
        <v>25</v>
      </c>
      <c r="D91" s="12" t="n">
        <v>1</v>
      </c>
      <c r="E91" s="12" t="s">
        <v>20</v>
      </c>
      <c r="F91" s="19" t="n">
        <v>0</v>
      </c>
      <c r="G91" s="19" t="n">
        <f aca="false">ROUND(D91*F91,2)</f>
        <v>0</v>
      </c>
      <c r="H91" s="14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</row>
    <row r="92" customFormat="false" ht="22.7" hidden="false" customHeight="true" outlineLevel="0" collapsed="false">
      <c r="A92" s="11" t="n">
        <v>76</v>
      </c>
      <c r="B92" s="11" t="s">
        <v>24</v>
      </c>
      <c r="C92" s="18" t="s">
        <v>26</v>
      </c>
      <c r="D92" s="12" t="n">
        <v>1</v>
      </c>
      <c r="E92" s="12" t="s">
        <v>20</v>
      </c>
      <c r="F92" s="19" t="n">
        <v>0</v>
      </c>
      <c r="G92" s="19" t="n">
        <f aca="false">ROUND(D92*F92,2)</f>
        <v>0</v>
      </c>
      <c r="H92" s="1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</row>
    <row r="93" customFormat="false" ht="22.7" hidden="false" customHeight="true" outlineLevel="0" collapsed="false">
      <c r="A93" s="11" t="n">
        <v>77</v>
      </c>
      <c r="B93" s="11" t="s">
        <v>27</v>
      </c>
      <c r="C93" s="18" t="s">
        <v>127</v>
      </c>
      <c r="D93" s="12" t="n">
        <v>1</v>
      </c>
      <c r="E93" s="12" t="s">
        <v>20</v>
      </c>
      <c r="F93" s="19" t="n">
        <v>0</v>
      </c>
      <c r="G93" s="19" t="n">
        <f aca="false">ROUND(D93*F93,2)</f>
        <v>0</v>
      </c>
      <c r="H93" s="14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</row>
    <row r="94" customFormat="false" ht="22.7" hidden="false" customHeight="true" outlineLevel="0" collapsed="false">
      <c r="A94" s="11" t="n">
        <v>78</v>
      </c>
      <c r="B94" s="11" t="s">
        <v>29</v>
      </c>
      <c r="C94" s="18" t="s">
        <v>30</v>
      </c>
      <c r="D94" s="12" t="n">
        <v>1</v>
      </c>
      <c r="E94" s="12" t="s">
        <v>20</v>
      </c>
      <c r="F94" s="19" t="n">
        <v>0</v>
      </c>
      <c r="G94" s="19" t="n">
        <f aca="false">ROUND(D94*F94,2)</f>
        <v>0</v>
      </c>
      <c r="H94" s="14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</row>
    <row r="95" customFormat="false" ht="22.7" hidden="false" customHeight="true" outlineLevel="0" collapsed="false">
      <c r="A95" s="11" t="n">
        <v>79</v>
      </c>
      <c r="B95" s="11" t="s">
        <v>29</v>
      </c>
      <c r="C95" s="18" t="s">
        <v>31</v>
      </c>
      <c r="D95" s="12" t="n">
        <v>1</v>
      </c>
      <c r="E95" s="12" t="s">
        <v>20</v>
      </c>
      <c r="F95" s="19" t="n">
        <v>0</v>
      </c>
      <c r="G95" s="19" t="n">
        <f aca="false">ROUND(D95*F95,2)</f>
        <v>0</v>
      </c>
      <c r="H95" s="14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</row>
    <row r="96" customFormat="false" ht="22.7" hidden="false" customHeight="true" outlineLevel="0" collapsed="false">
      <c r="A96" s="11" t="n">
        <v>80</v>
      </c>
      <c r="B96" s="11" t="s">
        <v>32</v>
      </c>
      <c r="C96" s="18" t="s">
        <v>33</v>
      </c>
      <c r="D96" s="12" t="n">
        <v>2</v>
      </c>
      <c r="E96" s="12" t="s">
        <v>20</v>
      </c>
      <c r="F96" s="19" t="n">
        <v>0</v>
      </c>
      <c r="G96" s="19" t="n">
        <f aca="false">ROUND(D96*F96,2)</f>
        <v>0</v>
      </c>
      <c r="H96" s="14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</row>
    <row r="97" customFormat="false" ht="22.7" hidden="false" customHeight="true" outlineLevel="0" collapsed="false">
      <c r="A97" s="11" t="n">
        <v>81</v>
      </c>
      <c r="B97" s="11" t="s">
        <v>32</v>
      </c>
      <c r="C97" s="18" t="s">
        <v>128</v>
      </c>
      <c r="D97" s="12" t="n">
        <v>2</v>
      </c>
      <c r="E97" s="12" t="s">
        <v>20</v>
      </c>
      <c r="F97" s="19" t="n">
        <v>0</v>
      </c>
      <c r="G97" s="19" t="n">
        <f aca="false">ROUND(D97*F97,2)</f>
        <v>0</v>
      </c>
      <c r="H97" s="14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</row>
    <row r="98" customFormat="false" ht="22.7" hidden="false" customHeight="true" outlineLevel="0" collapsed="false">
      <c r="A98" s="11" t="n">
        <v>82</v>
      </c>
      <c r="B98" s="11" t="s">
        <v>34</v>
      </c>
      <c r="C98" s="18" t="s">
        <v>35</v>
      </c>
      <c r="D98" s="12" t="n">
        <v>1</v>
      </c>
      <c r="E98" s="12" t="s">
        <v>20</v>
      </c>
      <c r="F98" s="19" t="n">
        <v>0</v>
      </c>
      <c r="G98" s="19" t="n">
        <f aca="false">ROUND(D98*F98,2)</f>
        <v>0</v>
      </c>
      <c r="H98" s="14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</row>
    <row r="99" customFormat="false" ht="22.7" hidden="false" customHeight="true" outlineLevel="0" collapsed="false">
      <c r="A99" s="11" t="n">
        <v>83</v>
      </c>
      <c r="B99" s="11" t="s">
        <v>34</v>
      </c>
      <c r="C99" s="18" t="s">
        <v>129</v>
      </c>
      <c r="D99" s="12" t="n">
        <v>2</v>
      </c>
      <c r="E99" s="12" t="s">
        <v>20</v>
      </c>
      <c r="F99" s="19" t="n">
        <v>0</v>
      </c>
      <c r="G99" s="19" t="n">
        <f aca="false">ROUND(D99*F99,2)</f>
        <v>0</v>
      </c>
      <c r="H99" s="14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</row>
    <row r="100" customFormat="false" ht="22.7" hidden="false" customHeight="true" outlineLevel="0" collapsed="false">
      <c r="A100" s="11" t="n">
        <v>84</v>
      </c>
      <c r="B100" s="11" t="s">
        <v>36</v>
      </c>
      <c r="C100" s="18" t="s">
        <v>37</v>
      </c>
      <c r="D100" s="12" t="n">
        <v>4</v>
      </c>
      <c r="E100" s="12" t="s">
        <v>20</v>
      </c>
      <c r="F100" s="19" t="n">
        <v>0</v>
      </c>
      <c r="G100" s="19" t="n">
        <f aca="false">ROUND(D100*F100,2)</f>
        <v>0</v>
      </c>
      <c r="H100" s="14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</row>
    <row r="101" customFormat="false" ht="22.7" hidden="false" customHeight="true" outlineLevel="0" collapsed="false">
      <c r="A101" s="11" t="n">
        <v>85</v>
      </c>
      <c r="B101" s="11" t="s">
        <v>38</v>
      </c>
      <c r="C101" s="18" t="s">
        <v>39</v>
      </c>
      <c r="D101" s="12" t="n">
        <v>1</v>
      </c>
      <c r="E101" s="12" t="s">
        <v>20</v>
      </c>
      <c r="F101" s="19" t="n">
        <v>0</v>
      </c>
      <c r="G101" s="19" t="n">
        <f aca="false">ROUND(D101*F101,2)</f>
        <v>0</v>
      </c>
      <c r="H101" s="14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</row>
    <row r="102" customFormat="false" ht="22.7" hidden="false" customHeight="true" outlineLevel="0" collapsed="false">
      <c r="A102" s="11" t="n">
        <v>86</v>
      </c>
      <c r="B102" s="11" t="s">
        <v>130</v>
      </c>
      <c r="C102" s="18" t="s">
        <v>131</v>
      </c>
      <c r="D102" s="12" t="n">
        <v>2</v>
      </c>
      <c r="E102" s="12" t="s">
        <v>20</v>
      </c>
      <c r="F102" s="19" t="n">
        <v>0</v>
      </c>
      <c r="G102" s="19" t="n">
        <f aca="false">ROUND(D102*F102,2)</f>
        <v>0</v>
      </c>
      <c r="H102" s="14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</row>
    <row r="103" customFormat="false" ht="22.7" hidden="false" customHeight="true" outlineLevel="0" collapsed="false">
      <c r="A103" s="11" t="n">
        <v>87</v>
      </c>
      <c r="B103" s="11" t="s">
        <v>40</v>
      </c>
      <c r="C103" s="18" t="s">
        <v>132</v>
      </c>
      <c r="D103" s="12" t="n">
        <v>1</v>
      </c>
      <c r="E103" s="12" t="s">
        <v>20</v>
      </c>
      <c r="F103" s="19" t="n">
        <v>0</v>
      </c>
      <c r="G103" s="19" t="n">
        <f aca="false">ROUND(D103*F103,2)</f>
        <v>0</v>
      </c>
      <c r="H103" s="14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</row>
    <row r="104" customFormat="false" ht="22.7" hidden="false" customHeight="true" outlineLevel="0" collapsed="false">
      <c r="A104" s="11" t="n">
        <v>88</v>
      </c>
      <c r="B104" s="11" t="s">
        <v>42</v>
      </c>
      <c r="C104" s="18" t="s">
        <v>43</v>
      </c>
      <c r="D104" s="12" t="n">
        <v>19.5</v>
      </c>
      <c r="E104" s="12" t="s">
        <v>44</v>
      </c>
      <c r="F104" s="19" t="n">
        <v>0</v>
      </c>
      <c r="G104" s="19" t="n">
        <f aca="false">ROUND(D104*F104,2)</f>
        <v>0</v>
      </c>
      <c r="H104" s="14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</row>
    <row r="105" customFormat="false" ht="22.7" hidden="false" customHeight="true" outlineLevel="0" collapsed="false">
      <c r="A105" s="11" t="n">
        <v>89</v>
      </c>
      <c r="B105" s="11" t="s">
        <v>45</v>
      </c>
      <c r="C105" s="18" t="s">
        <v>46</v>
      </c>
      <c r="D105" s="12" t="n">
        <v>6.28</v>
      </c>
      <c r="E105" s="12" t="s">
        <v>44</v>
      </c>
      <c r="F105" s="19" t="n">
        <v>0</v>
      </c>
      <c r="G105" s="19" t="n">
        <f aca="false">ROUND(D105*F105,2)</f>
        <v>0</v>
      </c>
      <c r="H105" s="14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</row>
    <row r="106" customFormat="false" ht="22.7" hidden="false" customHeight="true" outlineLevel="0" collapsed="false">
      <c r="A106" s="11" t="n">
        <v>90</v>
      </c>
      <c r="B106" s="11" t="s">
        <v>78</v>
      </c>
      <c r="C106" s="18" t="s">
        <v>79</v>
      </c>
      <c r="D106" s="12" t="n">
        <v>1.963</v>
      </c>
      <c r="E106" s="12" t="s">
        <v>44</v>
      </c>
      <c r="F106" s="19" t="n">
        <v>0</v>
      </c>
      <c r="G106" s="19" t="n">
        <f aca="false">ROUND(D106*F106,2)</f>
        <v>0</v>
      </c>
      <c r="H106" s="14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</row>
    <row r="107" customFormat="false" ht="22.7" hidden="false" customHeight="true" outlineLevel="0" collapsed="false">
      <c r="A107" s="11" t="n">
        <v>91</v>
      </c>
      <c r="B107" s="11" t="s">
        <v>47</v>
      </c>
      <c r="C107" s="18" t="s">
        <v>48</v>
      </c>
      <c r="D107" s="12" t="n">
        <v>3.14</v>
      </c>
      <c r="E107" s="12" t="s">
        <v>44</v>
      </c>
      <c r="F107" s="19" t="n">
        <v>0</v>
      </c>
      <c r="G107" s="19" t="n">
        <f aca="false">ROUND(D107*F107,2)</f>
        <v>0</v>
      </c>
      <c r="H107" s="14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</row>
    <row r="108" customFormat="false" ht="22.7" hidden="false" customHeight="true" outlineLevel="0" collapsed="false">
      <c r="A108" s="11" t="n">
        <v>92</v>
      </c>
      <c r="B108" s="11" t="s">
        <v>49</v>
      </c>
      <c r="C108" s="18" t="s">
        <v>50</v>
      </c>
      <c r="D108" s="12" t="n">
        <v>3.14</v>
      </c>
      <c r="E108" s="12" t="s">
        <v>44</v>
      </c>
      <c r="F108" s="19" t="n">
        <v>0</v>
      </c>
      <c r="G108" s="19" t="n">
        <f aca="false">ROUND(D108*F108,2)</f>
        <v>0</v>
      </c>
      <c r="H108" s="14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</row>
    <row r="109" customFormat="false" ht="22.7" hidden="false" customHeight="true" outlineLevel="0" collapsed="false">
      <c r="A109" s="11" t="n">
        <v>93</v>
      </c>
      <c r="B109" s="11" t="s">
        <v>49</v>
      </c>
      <c r="C109" s="18" t="s">
        <v>51</v>
      </c>
      <c r="D109" s="12" t="n">
        <v>0.393</v>
      </c>
      <c r="E109" s="12" t="s">
        <v>44</v>
      </c>
      <c r="F109" s="19" t="n">
        <v>0</v>
      </c>
      <c r="G109" s="19" t="n">
        <f aca="false">ROUND(D109*F109,2)</f>
        <v>0</v>
      </c>
      <c r="H109" s="14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</row>
    <row r="110" customFormat="false" ht="22.7" hidden="false" customHeight="true" outlineLevel="0" collapsed="false">
      <c r="A110" s="11" t="n">
        <v>94</v>
      </c>
      <c r="B110" s="11" t="s">
        <v>49</v>
      </c>
      <c r="C110" s="18" t="s">
        <v>133</v>
      </c>
      <c r="D110" s="12" t="n">
        <v>1.178</v>
      </c>
      <c r="E110" s="12" t="s">
        <v>44</v>
      </c>
      <c r="F110" s="19" t="n">
        <v>0</v>
      </c>
      <c r="G110" s="19" t="n">
        <f aca="false">ROUND(D110*F110,2)</f>
        <v>0</v>
      </c>
      <c r="H110" s="14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</row>
    <row r="111" customFormat="false" ht="22.7" hidden="false" customHeight="true" outlineLevel="0" collapsed="false">
      <c r="A111" s="11" t="n">
        <v>95</v>
      </c>
      <c r="B111" s="11" t="s">
        <v>52</v>
      </c>
      <c r="C111" s="18" t="s">
        <v>53</v>
      </c>
      <c r="D111" s="12" t="n">
        <v>16.5</v>
      </c>
      <c r="E111" s="12" t="s">
        <v>44</v>
      </c>
      <c r="F111" s="19" t="n">
        <v>0</v>
      </c>
      <c r="G111" s="19" t="n">
        <f aca="false">ROUND(D111*F111,2)</f>
        <v>0</v>
      </c>
      <c r="H111" s="14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</row>
    <row r="112" customFormat="false" ht="22.7" hidden="false" customHeight="true" outlineLevel="0" collapsed="false">
      <c r="A112" s="11" t="n">
        <v>96</v>
      </c>
      <c r="B112" s="11" t="s">
        <v>54</v>
      </c>
      <c r="C112" s="18" t="s">
        <v>55</v>
      </c>
      <c r="D112" s="12" t="n">
        <v>16.5</v>
      </c>
      <c r="E112" s="12" t="s">
        <v>44</v>
      </c>
      <c r="F112" s="19" t="n">
        <v>0</v>
      </c>
      <c r="G112" s="19" t="n">
        <f aca="false">ROUND(D112*F112,2)</f>
        <v>0</v>
      </c>
      <c r="H112" s="14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</row>
    <row r="113" customFormat="false" ht="22.7" hidden="false" customHeight="true" outlineLevel="0" collapsed="false">
      <c r="A113" s="11" t="n">
        <v>97</v>
      </c>
      <c r="B113" s="11" t="s">
        <v>54</v>
      </c>
      <c r="C113" s="18" t="s">
        <v>56</v>
      </c>
      <c r="D113" s="12" t="n">
        <v>3</v>
      </c>
      <c r="E113" s="12" t="s">
        <v>44</v>
      </c>
      <c r="F113" s="19" t="n">
        <v>0</v>
      </c>
      <c r="G113" s="19" t="n">
        <f aca="false">ROUND(D113*F113,2)</f>
        <v>0</v>
      </c>
      <c r="H113" s="14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</row>
    <row r="114" customFormat="false" ht="22.7" hidden="false" customHeight="true" outlineLevel="0" collapsed="false">
      <c r="A114" s="11" t="n">
        <v>98</v>
      </c>
      <c r="B114" s="11" t="s">
        <v>57</v>
      </c>
      <c r="C114" s="18" t="s">
        <v>58</v>
      </c>
      <c r="D114" s="12" t="n">
        <v>6.28</v>
      </c>
      <c r="E114" s="12" t="s">
        <v>44</v>
      </c>
      <c r="F114" s="19" t="n">
        <v>0</v>
      </c>
      <c r="G114" s="19" t="n">
        <f aca="false">ROUND(D114*F114,2)</f>
        <v>0</v>
      </c>
      <c r="H114" s="14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</row>
    <row r="115" customFormat="false" ht="22.7" hidden="false" customHeight="true" outlineLevel="0" collapsed="false">
      <c r="A115" s="11" t="n">
        <v>99</v>
      </c>
      <c r="B115" s="11" t="s">
        <v>81</v>
      </c>
      <c r="C115" s="18" t="s">
        <v>82</v>
      </c>
      <c r="D115" s="12" t="n">
        <v>1.963</v>
      </c>
      <c r="E115" s="12" t="s">
        <v>44</v>
      </c>
      <c r="F115" s="19" t="n">
        <v>0</v>
      </c>
      <c r="G115" s="19" t="n">
        <f aca="false">ROUND(D115*F115,2)</f>
        <v>0</v>
      </c>
      <c r="H115" s="14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</row>
    <row r="116" customFormat="false" ht="22.7" hidden="false" customHeight="true" outlineLevel="0" collapsed="false">
      <c r="A116" s="11" t="n">
        <v>100</v>
      </c>
      <c r="B116" s="11" t="s">
        <v>59</v>
      </c>
      <c r="C116" s="18" t="s">
        <v>60</v>
      </c>
      <c r="D116" s="12" t="n">
        <v>3.925</v>
      </c>
      <c r="E116" s="12" t="s">
        <v>44</v>
      </c>
      <c r="F116" s="19" t="n">
        <v>0</v>
      </c>
      <c r="G116" s="19" t="n">
        <f aca="false">ROUND(D116*F116,2)</f>
        <v>0</v>
      </c>
      <c r="H116" s="14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</row>
    <row r="117" customFormat="false" ht="22.7" hidden="false" customHeight="true" outlineLevel="0" collapsed="false">
      <c r="A117" s="11" t="n">
        <v>101</v>
      </c>
      <c r="B117" s="11" t="s">
        <v>61</v>
      </c>
      <c r="C117" s="18" t="s">
        <v>62</v>
      </c>
      <c r="D117" s="12" t="n">
        <v>0.108</v>
      </c>
      <c r="E117" s="12" t="s">
        <v>63</v>
      </c>
      <c r="F117" s="19" t="n">
        <v>0</v>
      </c>
      <c r="G117" s="19" t="n">
        <f aca="false">ROUND(D117*F117,2)</f>
        <v>0</v>
      </c>
      <c r="H117" s="14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</row>
    <row r="118" customFormat="false" ht="22.7" hidden="false" customHeight="true" outlineLevel="0" collapsed="false">
      <c r="A118" s="11" t="n">
        <v>102</v>
      </c>
      <c r="B118" s="11" t="s">
        <v>134</v>
      </c>
      <c r="C118" s="18" t="s">
        <v>135</v>
      </c>
      <c r="D118" s="12" t="n">
        <v>1</v>
      </c>
      <c r="E118" s="12" t="s">
        <v>20</v>
      </c>
      <c r="F118" s="19" t="n">
        <v>0</v>
      </c>
      <c r="G118" s="19" t="n">
        <f aca="false">ROUND(D118*F118,2)</f>
        <v>0</v>
      </c>
      <c r="H118" s="14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</row>
    <row r="119" customFormat="false" ht="22.7" hidden="false" customHeight="true" outlineLevel="0" collapsed="false">
      <c r="A119" s="11" t="n">
        <v>103</v>
      </c>
      <c r="B119" s="11" t="s">
        <v>64</v>
      </c>
      <c r="C119" s="18" t="s">
        <v>100</v>
      </c>
      <c r="D119" s="12" t="n">
        <v>1</v>
      </c>
      <c r="E119" s="12" t="s">
        <v>20</v>
      </c>
      <c r="F119" s="19" t="n">
        <v>0</v>
      </c>
      <c r="G119" s="19" t="n">
        <f aca="false">ROUND(D119*F119,2)</f>
        <v>0</v>
      </c>
      <c r="H119" s="14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</row>
    <row r="120" customFormat="false" ht="22.7" hidden="false" customHeight="true" outlineLevel="0" collapsed="false">
      <c r="A120" s="11" t="n">
        <v>104</v>
      </c>
      <c r="B120" s="11" t="s">
        <v>134</v>
      </c>
      <c r="C120" s="18" t="s">
        <v>136</v>
      </c>
      <c r="D120" s="12" t="n">
        <v>1</v>
      </c>
      <c r="E120" s="12" t="s">
        <v>20</v>
      </c>
      <c r="F120" s="19" t="n">
        <v>0</v>
      </c>
      <c r="G120" s="19" t="n">
        <f aca="false">ROUND(D120*F120,2)</f>
        <v>0</v>
      </c>
      <c r="H120" s="14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</row>
    <row r="121" customFormat="false" ht="22.7" hidden="false" customHeight="true" outlineLevel="0" collapsed="false">
      <c r="A121" s="11" t="n">
        <v>105</v>
      </c>
      <c r="B121" s="11" t="s">
        <v>64</v>
      </c>
      <c r="C121" s="18" t="s">
        <v>67</v>
      </c>
      <c r="D121" s="12" t="n">
        <v>2</v>
      </c>
      <c r="E121" s="12" t="s">
        <v>20</v>
      </c>
      <c r="F121" s="19" t="n">
        <v>0</v>
      </c>
      <c r="G121" s="19" t="n">
        <f aca="false">ROUND(D121*F121,2)</f>
        <v>0</v>
      </c>
      <c r="H121" s="14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</row>
    <row r="122" customFormat="false" ht="22.7" hidden="false" customHeight="true" outlineLevel="0" collapsed="false">
      <c r="A122" s="13" t="s">
        <v>137</v>
      </c>
      <c r="B122" s="13" t="s">
        <v>16</v>
      </c>
      <c r="C122" s="16" t="s">
        <v>69</v>
      </c>
      <c r="D122" s="16"/>
      <c r="E122" s="16"/>
      <c r="F122" s="16"/>
      <c r="G122" s="17" t="n">
        <f aca="false">SUM(G123:G146)</f>
        <v>0</v>
      </c>
      <c r="H122" s="14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</row>
    <row r="123" customFormat="false" ht="22.7" hidden="false" customHeight="true" outlineLevel="0" collapsed="false">
      <c r="A123" s="11" t="n">
        <v>106</v>
      </c>
      <c r="B123" s="11" t="s">
        <v>32</v>
      </c>
      <c r="C123" s="18" t="s">
        <v>138</v>
      </c>
      <c r="D123" s="12" t="n">
        <v>2</v>
      </c>
      <c r="E123" s="12" t="s">
        <v>20</v>
      </c>
      <c r="F123" s="19" t="n">
        <v>0</v>
      </c>
      <c r="G123" s="19" t="n">
        <f aca="false">ROUND(D123*F123,2)</f>
        <v>0</v>
      </c>
      <c r="H123" s="14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</row>
    <row r="124" customFormat="false" ht="22.7" hidden="false" customHeight="true" outlineLevel="0" collapsed="false">
      <c r="A124" s="11" t="n">
        <v>107</v>
      </c>
      <c r="B124" s="11" t="s">
        <v>71</v>
      </c>
      <c r="C124" s="18" t="s">
        <v>72</v>
      </c>
      <c r="D124" s="12" t="n">
        <v>1</v>
      </c>
      <c r="E124" s="12" t="s">
        <v>20</v>
      </c>
      <c r="F124" s="19" t="n">
        <v>0</v>
      </c>
      <c r="G124" s="19" t="n">
        <f aca="false">ROUND(D124*F124,2)</f>
        <v>0</v>
      </c>
      <c r="H124" s="14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</row>
    <row r="125" customFormat="false" ht="22.7" hidden="false" customHeight="true" outlineLevel="0" collapsed="false">
      <c r="A125" s="11" t="n">
        <v>108</v>
      </c>
      <c r="B125" s="11" t="s">
        <v>34</v>
      </c>
      <c r="C125" s="18" t="s">
        <v>35</v>
      </c>
      <c r="D125" s="12" t="n">
        <v>1</v>
      </c>
      <c r="E125" s="12" t="s">
        <v>20</v>
      </c>
      <c r="F125" s="19" t="n">
        <v>0</v>
      </c>
      <c r="G125" s="19" t="n">
        <f aca="false">ROUND(D125*F125,2)</f>
        <v>0</v>
      </c>
      <c r="H125" s="14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</row>
    <row r="126" customFormat="false" ht="22.7" hidden="false" customHeight="true" outlineLevel="0" collapsed="false">
      <c r="A126" s="11" t="n">
        <v>109</v>
      </c>
      <c r="B126" s="11" t="s">
        <v>34</v>
      </c>
      <c r="C126" s="18" t="s">
        <v>129</v>
      </c>
      <c r="D126" s="12" t="n">
        <v>2</v>
      </c>
      <c r="E126" s="12" t="s">
        <v>20</v>
      </c>
      <c r="F126" s="19" t="n">
        <v>0</v>
      </c>
      <c r="G126" s="19" t="n">
        <f aca="false">ROUND(D126*F126,2)</f>
        <v>0</v>
      </c>
      <c r="H126" s="14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</row>
    <row r="127" customFormat="false" ht="22.7" hidden="false" customHeight="true" outlineLevel="0" collapsed="false">
      <c r="A127" s="11" t="n">
        <v>110</v>
      </c>
      <c r="B127" s="11" t="s">
        <v>24</v>
      </c>
      <c r="C127" s="18" t="s">
        <v>73</v>
      </c>
      <c r="D127" s="12" t="n">
        <v>1</v>
      </c>
      <c r="E127" s="12" t="s">
        <v>20</v>
      </c>
      <c r="F127" s="19" t="n">
        <v>0</v>
      </c>
      <c r="G127" s="19" t="n">
        <f aca="false">ROUND(D127*F127,2)</f>
        <v>0</v>
      </c>
      <c r="H127" s="14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</row>
    <row r="128" customFormat="false" ht="22.7" hidden="false" customHeight="true" outlineLevel="0" collapsed="false">
      <c r="A128" s="11" t="n">
        <v>111</v>
      </c>
      <c r="B128" s="11" t="s">
        <v>139</v>
      </c>
      <c r="C128" s="18" t="s">
        <v>140</v>
      </c>
      <c r="D128" s="12" t="n">
        <v>1</v>
      </c>
      <c r="E128" s="12" t="s">
        <v>20</v>
      </c>
      <c r="F128" s="19" t="n">
        <v>0</v>
      </c>
      <c r="G128" s="19" t="n">
        <f aca="false">ROUND(D128*F128,2)</f>
        <v>0</v>
      </c>
      <c r="H128" s="14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</row>
    <row r="129" customFormat="false" ht="22.7" hidden="false" customHeight="true" outlineLevel="0" collapsed="false">
      <c r="A129" s="11" t="n">
        <v>112</v>
      </c>
      <c r="B129" s="11" t="s">
        <v>141</v>
      </c>
      <c r="C129" s="18" t="s">
        <v>142</v>
      </c>
      <c r="D129" s="12" t="n">
        <v>17.6</v>
      </c>
      <c r="E129" s="12" t="s">
        <v>44</v>
      </c>
      <c r="F129" s="19" t="n">
        <v>0</v>
      </c>
      <c r="G129" s="19" t="n">
        <f aca="false">ROUND(D129*F129,2)</f>
        <v>0</v>
      </c>
      <c r="H129" s="14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</row>
    <row r="130" customFormat="false" ht="22.7" hidden="false" customHeight="true" outlineLevel="0" collapsed="false">
      <c r="A130" s="11" t="n">
        <v>113</v>
      </c>
      <c r="B130" s="11" t="s">
        <v>45</v>
      </c>
      <c r="C130" s="18" t="s">
        <v>46</v>
      </c>
      <c r="D130" s="12" t="n">
        <v>3.925</v>
      </c>
      <c r="E130" s="12" t="s">
        <v>44</v>
      </c>
      <c r="F130" s="19" t="n">
        <v>0</v>
      </c>
      <c r="G130" s="19" t="n">
        <f aca="false">ROUND(D130*F130,2)</f>
        <v>0</v>
      </c>
      <c r="H130" s="14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</row>
    <row r="131" customFormat="false" ht="22.7" hidden="false" customHeight="true" outlineLevel="0" collapsed="false">
      <c r="A131" s="11" t="n">
        <v>114</v>
      </c>
      <c r="B131" s="11" t="s">
        <v>78</v>
      </c>
      <c r="C131" s="18" t="s">
        <v>79</v>
      </c>
      <c r="D131" s="12" t="n">
        <v>8.431</v>
      </c>
      <c r="E131" s="12" t="s">
        <v>44</v>
      </c>
      <c r="F131" s="19" t="n">
        <v>0</v>
      </c>
      <c r="G131" s="19" t="n">
        <f aca="false">ROUND(D131*F131,2)</f>
        <v>0</v>
      </c>
      <c r="H131" s="14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</row>
    <row r="132" customFormat="false" ht="22.7" hidden="false" customHeight="true" outlineLevel="0" collapsed="false">
      <c r="A132" s="11" t="n">
        <v>115</v>
      </c>
      <c r="B132" s="11" t="s">
        <v>47</v>
      </c>
      <c r="C132" s="18" t="s">
        <v>48</v>
      </c>
      <c r="D132" s="12" t="n">
        <v>0.942</v>
      </c>
      <c r="E132" s="12" t="s">
        <v>44</v>
      </c>
      <c r="F132" s="19" t="n">
        <v>0</v>
      </c>
      <c r="G132" s="19" t="n">
        <f aca="false">ROUND(D132*F132,2)</f>
        <v>0</v>
      </c>
      <c r="H132" s="14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</row>
    <row r="133" customFormat="false" ht="22.7" hidden="false" customHeight="true" outlineLevel="0" collapsed="false">
      <c r="A133" s="11" t="n">
        <v>116</v>
      </c>
      <c r="B133" s="11" t="s">
        <v>49</v>
      </c>
      <c r="C133" s="18" t="s">
        <v>50</v>
      </c>
      <c r="D133" s="12" t="n">
        <v>1.57</v>
      </c>
      <c r="E133" s="12" t="s">
        <v>44</v>
      </c>
      <c r="F133" s="19" t="n">
        <v>0</v>
      </c>
      <c r="G133" s="19" t="n">
        <f aca="false">ROUND(D133*F133,2)</f>
        <v>0</v>
      </c>
      <c r="H133" s="14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</row>
    <row r="134" customFormat="false" ht="22.7" hidden="false" customHeight="true" outlineLevel="0" collapsed="false">
      <c r="A134" s="11" t="n">
        <v>117</v>
      </c>
      <c r="B134" s="11" t="s">
        <v>49</v>
      </c>
      <c r="C134" s="18" t="s">
        <v>51</v>
      </c>
      <c r="D134" s="12" t="n">
        <v>0.785</v>
      </c>
      <c r="E134" s="12" t="s">
        <v>44</v>
      </c>
      <c r="F134" s="19" t="n">
        <v>0</v>
      </c>
      <c r="G134" s="19" t="n">
        <f aca="false">ROUND(D134*F134,2)</f>
        <v>0</v>
      </c>
      <c r="H134" s="14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</row>
    <row r="135" customFormat="false" ht="22.7" hidden="false" customHeight="true" outlineLevel="0" collapsed="false">
      <c r="A135" s="11" t="n">
        <v>118</v>
      </c>
      <c r="B135" s="11" t="s">
        <v>49</v>
      </c>
      <c r="C135" s="18" t="s">
        <v>133</v>
      </c>
      <c r="D135" s="12" t="n">
        <v>0.785</v>
      </c>
      <c r="E135" s="12" t="s">
        <v>44</v>
      </c>
      <c r="F135" s="19" t="n">
        <v>0</v>
      </c>
      <c r="G135" s="19" t="n">
        <f aca="false">ROUND(D135*F135,2)</f>
        <v>0</v>
      </c>
      <c r="H135" s="14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</row>
    <row r="136" customFormat="false" ht="22.7" hidden="false" customHeight="true" outlineLevel="0" collapsed="false">
      <c r="A136" s="11" t="n">
        <v>119</v>
      </c>
      <c r="B136" s="11" t="s">
        <v>54</v>
      </c>
      <c r="C136" s="18" t="s">
        <v>55</v>
      </c>
      <c r="D136" s="12" t="n">
        <v>14.3</v>
      </c>
      <c r="E136" s="12" t="s">
        <v>44</v>
      </c>
      <c r="F136" s="19" t="n">
        <v>0</v>
      </c>
      <c r="G136" s="19" t="n">
        <f aca="false">ROUND(D136*F136,2)</f>
        <v>0</v>
      </c>
      <c r="H136" s="14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</row>
    <row r="137" customFormat="false" ht="22.7" hidden="false" customHeight="true" outlineLevel="0" collapsed="false">
      <c r="A137" s="11" t="n">
        <v>120</v>
      </c>
      <c r="B137" s="11" t="s">
        <v>109</v>
      </c>
      <c r="C137" s="18" t="s">
        <v>110</v>
      </c>
      <c r="D137" s="12" t="n">
        <v>1.5</v>
      </c>
      <c r="E137" s="12" t="s">
        <v>44</v>
      </c>
      <c r="F137" s="19" t="n">
        <v>0</v>
      </c>
      <c r="G137" s="19" t="n">
        <f aca="false">ROUND(D137*F137,2)</f>
        <v>0</v>
      </c>
      <c r="H137" s="14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</row>
    <row r="138" customFormat="false" ht="22.7" hidden="false" customHeight="true" outlineLevel="0" collapsed="false">
      <c r="A138" s="11" t="n">
        <v>121</v>
      </c>
      <c r="B138" s="11" t="s">
        <v>57</v>
      </c>
      <c r="C138" s="18" t="s">
        <v>58</v>
      </c>
      <c r="D138" s="12" t="n">
        <v>3.925</v>
      </c>
      <c r="E138" s="12" t="s">
        <v>44</v>
      </c>
      <c r="F138" s="19" t="n">
        <v>0</v>
      </c>
      <c r="G138" s="19" t="n">
        <f aca="false">ROUND(D138*F138,2)</f>
        <v>0</v>
      </c>
      <c r="H138" s="14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</row>
    <row r="139" customFormat="false" ht="22.7" hidden="false" customHeight="true" outlineLevel="0" collapsed="false">
      <c r="A139" s="11" t="n">
        <v>122</v>
      </c>
      <c r="B139" s="11" t="s">
        <v>143</v>
      </c>
      <c r="C139" s="18" t="s">
        <v>144</v>
      </c>
      <c r="D139" s="12" t="n">
        <v>8.038</v>
      </c>
      <c r="E139" s="12" t="s">
        <v>44</v>
      </c>
      <c r="F139" s="19" t="n">
        <v>0</v>
      </c>
      <c r="G139" s="19" t="n">
        <f aca="false">ROUND(D139*F139,2)</f>
        <v>0</v>
      </c>
      <c r="H139" s="14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</row>
    <row r="140" customFormat="false" ht="22.7" hidden="false" customHeight="true" outlineLevel="0" collapsed="false">
      <c r="A140" s="11" t="n">
        <v>123</v>
      </c>
      <c r="B140" s="11" t="s">
        <v>81</v>
      </c>
      <c r="C140" s="18" t="s">
        <v>82</v>
      </c>
      <c r="D140" s="12" t="n">
        <v>0.393</v>
      </c>
      <c r="E140" s="12" t="s">
        <v>44</v>
      </c>
      <c r="F140" s="19" t="n">
        <v>0</v>
      </c>
      <c r="G140" s="19" t="n">
        <f aca="false">ROUND(D140*F140,2)</f>
        <v>0</v>
      </c>
      <c r="H140" s="14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</row>
    <row r="141" customFormat="false" ht="22.7" hidden="false" customHeight="true" outlineLevel="0" collapsed="false">
      <c r="A141" s="11" t="n">
        <v>124</v>
      </c>
      <c r="B141" s="11" t="s">
        <v>59</v>
      </c>
      <c r="C141" s="18" t="s">
        <v>60</v>
      </c>
      <c r="D141" s="12" t="n">
        <v>0.942</v>
      </c>
      <c r="E141" s="12" t="s">
        <v>44</v>
      </c>
      <c r="F141" s="19" t="n">
        <v>0</v>
      </c>
      <c r="G141" s="19" t="n">
        <f aca="false">ROUND(D141*F141,2)</f>
        <v>0</v>
      </c>
      <c r="H141" s="14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</row>
    <row r="142" customFormat="false" ht="22.7" hidden="false" customHeight="true" outlineLevel="0" collapsed="false">
      <c r="A142" s="11" t="n">
        <v>125</v>
      </c>
      <c r="B142" s="11" t="s">
        <v>83</v>
      </c>
      <c r="C142" s="18" t="s">
        <v>145</v>
      </c>
      <c r="D142" s="12" t="n">
        <v>1</v>
      </c>
      <c r="E142" s="12" t="s">
        <v>20</v>
      </c>
      <c r="F142" s="19" t="n">
        <v>0</v>
      </c>
      <c r="G142" s="19" t="n">
        <f aca="false">ROUND(D142*F142,2)</f>
        <v>0</v>
      </c>
      <c r="H142" s="14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</row>
    <row r="143" customFormat="false" ht="22.7" hidden="false" customHeight="true" outlineLevel="0" collapsed="false">
      <c r="A143" s="11" t="n">
        <v>126</v>
      </c>
      <c r="B143" s="11" t="s">
        <v>83</v>
      </c>
      <c r="C143" s="18" t="s">
        <v>146</v>
      </c>
      <c r="D143" s="12" t="n">
        <v>1</v>
      </c>
      <c r="E143" s="12" t="s">
        <v>20</v>
      </c>
      <c r="F143" s="19" t="n">
        <v>0</v>
      </c>
      <c r="G143" s="19" t="n">
        <f aca="false">ROUND(D143*F143,2)</f>
        <v>0</v>
      </c>
      <c r="H143" s="14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</row>
    <row r="144" customFormat="false" ht="22.7" hidden="false" customHeight="true" outlineLevel="0" collapsed="false">
      <c r="A144" s="11" t="n">
        <v>127</v>
      </c>
      <c r="B144" s="11" t="s">
        <v>147</v>
      </c>
      <c r="C144" s="18" t="s">
        <v>148</v>
      </c>
      <c r="D144" s="12" t="n">
        <v>1</v>
      </c>
      <c r="E144" s="12" t="s">
        <v>20</v>
      </c>
      <c r="F144" s="19" t="n">
        <v>0</v>
      </c>
      <c r="G144" s="19" t="n">
        <f aca="false">ROUND(D144*F144,2)</f>
        <v>0</v>
      </c>
      <c r="H144" s="14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</row>
    <row r="145" customFormat="false" ht="22.7" hidden="false" customHeight="true" outlineLevel="0" collapsed="false">
      <c r="A145" s="11" t="n">
        <v>128</v>
      </c>
      <c r="B145" s="11" t="s">
        <v>64</v>
      </c>
      <c r="C145" s="18" t="s">
        <v>149</v>
      </c>
      <c r="D145" s="12" t="n">
        <v>2</v>
      </c>
      <c r="E145" s="12" t="s">
        <v>20</v>
      </c>
      <c r="F145" s="19" t="n">
        <v>0</v>
      </c>
      <c r="G145" s="19" t="n">
        <f aca="false">ROUND(D145*F145,2)</f>
        <v>0</v>
      </c>
      <c r="H145" s="14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</row>
    <row r="146" customFormat="false" ht="22.7" hidden="false" customHeight="true" outlineLevel="0" collapsed="false">
      <c r="A146" s="11" t="n">
        <v>129</v>
      </c>
      <c r="B146" s="11" t="s">
        <v>64</v>
      </c>
      <c r="C146" s="18" t="s">
        <v>67</v>
      </c>
      <c r="D146" s="12" t="n">
        <v>1</v>
      </c>
      <c r="E146" s="12" t="s">
        <v>20</v>
      </c>
      <c r="F146" s="19" t="n">
        <v>0</v>
      </c>
      <c r="G146" s="19" t="n">
        <f aca="false">ROUND(D146*F146,2)</f>
        <v>0</v>
      </c>
      <c r="H146" s="14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</row>
    <row r="147" customFormat="false" ht="22.7" hidden="false" customHeight="true" outlineLevel="0" collapsed="false">
      <c r="A147" s="13" t="s">
        <v>150</v>
      </c>
      <c r="B147" s="13" t="s">
        <v>16</v>
      </c>
      <c r="C147" s="16" t="s">
        <v>86</v>
      </c>
      <c r="D147" s="16"/>
      <c r="E147" s="16"/>
      <c r="F147" s="16"/>
      <c r="G147" s="17" t="n">
        <f aca="false">SUM(G148:G160)</f>
        <v>0</v>
      </c>
      <c r="H147" s="14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</row>
    <row r="148" customFormat="false" ht="22.7" hidden="false" customHeight="true" outlineLevel="0" collapsed="false">
      <c r="A148" s="11" t="n">
        <v>130</v>
      </c>
      <c r="B148" s="11" t="s">
        <v>87</v>
      </c>
      <c r="C148" s="18" t="s">
        <v>88</v>
      </c>
      <c r="D148" s="12" t="n">
        <v>1</v>
      </c>
      <c r="E148" s="12" t="s">
        <v>20</v>
      </c>
      <c r="F148" s="19" t="n">
        <v>0</v>
      </c>
      <c r="G148" s="19" t="n">
        <f aca="false">ROUND(D148*F148,2)</f>
        <v>0</v>
      </c>
      <c r="H148" s="14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</row>
    <row r="149" customFormat="false" ht="22.7" hidden="false" customHeight="true" outlineLevel="0" collapsed="false">
      <c r="A149" s="11" t="n">
        <v>131</v>
      </c>
      <c r="B149" s="11" t="s">
        <v>89</v>
      </c>
      <c r="C149" s="18" t="s">
        <v>90</v>
      </c>
      <c r="D149" s="12" t="n">
        <v>1</v>
      </c>
      <c r="E149" s="12" t="s">
        <v>20</v>
      </c>
      <c r="F149" s="19" t="n">
        <v>0</v>
      </c>
      <c r="G149" s="19" t="n">
        <f aca="false">ROUND(D149*F149,2)</f>
        <v>0</v>
      </c>
      <c r="H149" s="14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</row>
    <row r="150" customFormat="false" ht="22.7" hidden="false" customHeight="true" outlineLevel="0" collapsed="false">
      <c r="A150" s="11" t="n">
        <v>132</v>
      </c>
      <c r="B150" s="11" t="s">
        <v>89</v>
      </c>
      <c r="C150" s="18" t="s">
        <v>91</v>
      </c>
      <c r="D150" s="12" t="n">
        <v>1</v>
      </c>
      <c r="E150" s="12" t="s">
        <v>20</v>
      </c>
      <c r="F150" s="19" t="n">
        <v>0</v>
      </c>
      <c r="G150" s="19" t="n">
        <f aca="false">ROUND(D150*F150,2)</f>
        <v>0</v>
      </c>
      <c r="H150" s="14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</row>
    <row r="151" customFormat="false" ht="22.7" hidden="false" customHeight="true" outlineLevel="0" collapsed="false">
      <c r="A151" s="11" t="n">
        <v>133</v>
      </c>
      <c r="B151" s="11" t="s">
        <v>34</v>
      </c>
      <c r="C151" s="18" t="s">
        <v>35</v>
      </c>
      <c r="D151" s="12" t="n">
        <v>1</v>
      </c>
      <c r="E151" s="12" t="s">
        <v>20</v>
      </c>
      <c r="F151" s="19" t="n">
        <v>0</v>
      </c>
      <c r="G151" s="19" t="n">
        <f aca="false">ROUND(D151*F151,2)</f>
        <v>0</v>
      </c>
      <c r="H151" s="14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</row>
    <row r="152" customFormat="false" ht="22.7" hidden="false" customHeight="true" outlineLevel="0" collapsed="false">
      <c r="A152" s="11" t="n">
        <v>134</v>
      </c>
      <c r="B152" s="11" t="s">
        <v>92</v>
      </c>
      <c r="C152" s="18" t="s">
        <v>93</v>
      </c>
      <c r="D152" s="12" t="n">
        <v>1</v>
      </c>
      <c r="E152" s="12" t="s">
        <v>20</v>
      </c>
      <c r="F152" s="19" t="n">
        <v>0</v>
      </c>
      <c r="G152" s="19" t="n">
        <f aca="false">ROUND(D152*F152,2)</f>
        <v>0</v>
      </c>
      <c r="H152" s="14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</row>
    <row r="153" customFormat="false" ht="22.7" hidden="false" customHeight="true" outlineLevel="0" collapsed="false">
      <c r="A153" s="11" t="n">
        <v>135</v>
      </c>
      <c r="B153" s="11" t="s">
        <v>78</v>
      </c>
      <c r="C153" s="18" t="s">
        <v>79</v>
      </c>
      <c r="D153" s="12" t="n">
        <v>0.393</v>
      </c>
      <c r="E153" s="12" t="s">
        <v>44</v>
      </c>
      <c r="F153" s="19" t="n">
        <v>0</v>
      </c>
      <c r="G153" s="19" t="n">
        <f aca="false">ROUND(D153*F153,2)</f>
        <v>0</v>
      </c>
      <c r="H153" s="14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</row>
    <row r="154" customFormat="false" ht="22.7" hidden="false" customHeight="true" outlineLevel="0" collapsed="false">
      <c r="A154" s="11" t="n">
        <v>136</v>
      </c>
      <c r="B154" s="11" t="s">
        <v>47</v>
      </c>
      <c r="C154" s="18" t="s">
        <v>48</v>
      </c>
      <c r="D154" s="12" t="n">
        <v>1.256</v>
      </c>
      <c r="E154" s="12" t="s">
        <v>44</v>
      </c>
      <c r="F154" s="19" t="n">
        <v>0</v>
      </c>
      <c r="G154" s="19" t="n">
        <f aca="false">ROUND(D154*F154,2)</f>
        <v>0</v>
      </c>
      <c r="H154" s="14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</row>
    <row r="155" customFormat="false" ht="22.7" hidden="false" customHeight="true" outlineLevel="0" collapsed="false">
      <c r="A155" s="11" t="n">
        <v>137</v>
      </c>
      <c r="B155" s="11" t="s">
        <v>81</v>
      </c>
      <c r="C155" s="18" t="s">
        <v>82</v>
      </c>
      <c r="D155" s="12" t="n">
        <v>0.393</v>
      </c>
      <c r="E155" s="12" t="s">
        <v>44</v>
      </c>
      <c r="F155" s="19" t="n">
        <v>0</v>
      </c>
      <c r="G155" s="19" t="n">
        <f aca="false">ROUND(D155*F155,2)</f>
        <v>0</v>
      </c>
      <c r="H155" s="14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</row>
    <row r="156" customFormat="false" ht="22.7" hidden="false" customHeight="true" outlineLevel="0" collapsed="false">
      <c r="A156" s="11" t="n">
        <v>138</v>
      </c>
      <c r="B156" s="11" t="s">
        <v>59</v>
      </c>
      <c r="C156" s="18" t="s">
        <v>60</v>
      </c>
      <c r="D156" s="12" t="n">
        <v>0.942</v>
      </c>
      <c r="E156" s="12" t="s">
        <v>44</v>
      </c>
      <c r="F156" s="19" t="n">
        <v>0</v>
      </c>
      <c r="G156" s="19" t="n">
        <f aca="false">ROUND(D156*F156,2)</f>
        <v>0</v>
      </c>
      <c r="H156" s="14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</row>
    <row r="157" customFormat="false" ht="22.7" hidden="false" customHeight="true" outlineLevel="0" collapsed="false">
      <c r="A157" s="11" t="n">
        <v>139</v>
      </c>
      <c r="B157" s="11" t="s">
        <v>59</v>
      </c>
      <c r="C157" s="18" t="s">
        <v>151</v>
      </c>
      <c r="D157" s="12" t="n">
        <v>0.314</v>
      </c>
      <c r="E157" s="12" t="s">
        <v>44</v>
      </c>
      <c r="F157" s="19" t="n">
        <v>0</v>
      </c>
      <c r="G157" s="19" t="n">
        <f aca="false">ROUND(D157*F157,2)</f>
        <v>0</v>
      </c>
      <c r="H157" s="14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</row>
    <row r="158" customFormat="false" ht="22.7" hidden="false" customHeight="true" outlineLevel="0" collapsed="false">
      <c r="A158" s="11" t="n">
        <v>140</v>
      </c>
      <c r="B158" s="11" t="s">
        <v>152</v>
      </c>
      <c r="C158" s="18" t="s">
        <v>153</v>
      </c>
      <c r="D158" s="12" t="n">
        <v>0.628</v>
      </c>
      <c r="E158" s="12" t="s">
        <v>44</v>
      </c>
      <c r="F158" s="19" t="n">
        <v>0</v>
      </c>
      <c r="G158" s="19" t="n">
        <f aca="false">ROUND(D158*F158,2)</f>
        <v>0</v>
      </c>
      <c r="H158" s="14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</row>
    <row r="159" customFormat="false" ht="22.7" hidden="false" customHeight="true" outlineLevel="0" collapsed="false">
      <c r="A159" s="11" t="n">
        <v>141</v>
      </c>
      <c r="B159" s="11" t="s">
        <v>64</v>
      </c>
      <c r="C159" s="18" t="s">
        <v>154</v>
      </c>
      <c r="D159" s="12" t="n">
        <v>1</v>
      </c>
      <c r="E159" s="12" t="s">
        <v>20</v>
      </c>
      <c r="F159" s="19" t="n">
        <v>0</v>
      </c>
      <c r="G159" s="19" t="n">
        <f aca="false">ROUND(D159*F159,2)</f>
        <v>0</v>
      </c>
      <c r="H159" s="14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</row>
    <row r="160" customFormat="false" ht="22.7" hidden="false" customHeight="true" outlineLevel="0" collapsed="false">
      <c r="A160" s="11" t="n">
        <v>142</v>
      </c>
      <c r="B160" s="11" t="s">
        <v>64</v>
      </c>
      <c r="C160" s="18" t="s">
        <v>94</v>
      </c>
      <c r="D160" s="12" t="n">
        <v>1</v>
      </c>
      <c r="E160" s="12" t="s">
        <v>20</v>
      </c>
      <c r="F160" s="19" t="n">
        <v>0</v>
      </c>
      <c r="G160" s="19" t="n">
        <f aca="false">ROUND(D160*F160,2)</f>
        <v>0</v>
      </c>
      <c r="H160" s="14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</row>
    <row r="161" customFormat="false" ht="22.7" hidden="false" customHeight="true" outlineLevel="0" collapsed="false">
      <c r="A161" s="13" t="s">
        <v>155</v>
      </c>
      <c r="B161" s="13" t="s">
        <v>16</v>
      </c>
      <c r="C161" s="16" t="s">
        <v>97</v>
      </c>
      <c r="D161" s="16"/>
      <c r="E161" s="16"/>
      <c r="F161" s="16"/>
      <c r="G161" s="17" t="n">
        <f aca="false">SUM(G162:G166)</f>
        <v>0</v>
      </c>
      <c r="H161" s="14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</row>
    <row r="162" customFormat="false" ht="22.7" hidden="false" customHeight="true" outlineLevel="0" collapsed="false">
      <c r="A162" s="11" t="n">
        <v>143</v>
      </c>
      <c r="B162" s="11" t="s">
        <v>98</v>
      </c>
      <c r="C162" s="18" t="s">
        <v>99</v>
      </c>
      <c r="D162" s="12" t="n">
        <v>1</v>
      </c>
      <c r="E162" s="12" t="s">
        <v>20</v>
      </c>
      <c r="F162" s="19" t="n">
        <v>0</v>
      </c>
      <c r="G162" s="19" t="n">
        <f aca="false">ROUND(D162*F162,2)</f>
        <v>0</v>
      </c>
      <c r="H162" s="14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</row>
    <row r="163" customFormat="false" ht="22.7" hidden="false" customHeight="true" outlineLevel="0" collapsed="false">
      <c r="A163" s="11" t="n">
        <v>144</v>
      </c>
      <c r="B163" s="11" t="s">
        <v>21</v>
      </c>
      <c r="C163" s="18" t="s">
        <v>23</v>
      </c>
      <c r="D163" s="12" t="n">
        <v>1</v>
      </c>
      <c r="E163" s="12" t="s">
        <v>20</v>
      </c>
      <c r="F163" s="19" t="n">
        <v>0</v>
      </c>
      <c r="G163" s="19" t="n">
        <f aca="false">ROUND(D163*F163,2)</f>
        <v>0</v>
      </c>
      <c r="H163" s="14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</row>
    <row r="164" customFormat="false" ht="22.7" hidden="false" customHeight="true" outlineLevel="0" collapsed="false">
      <c r="A164" s="11" t="n">
        <v>145</v>
      </c>
      <c r="B164" s="11" t="s">
        <v>45</v>
      </c>
      <c r="C164" s="18" t="s">
        <v>46</v>
      </c>
      <c r="D164" s="12" t="n">
        <v>6.28</v>
      </c>
      <c r="E164" s="12" t="s">
        <v>44</v>
      </c>
      <c r="F164" s="19" t="n">
        <v>0</v>
      </c>
      <c r="G164" s="19" t="n">
        <f aca="false">ROUND(D164*F164,2)</f>
        <v>0</v>
      </c>
      <c r="H164" s="14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</row>
    <row r="165" customFormat="false" ht="22.7" hidden="false" customHeight="true" outlineLevel="0" collapsed="false">
      <c r="A165" s="11" t="n">
        <v>146</v>
      </c>
      <c r="B165" s="11" t="s">
        <v>57</v>
      </c>
      <c r="C165" s="18" t="s">
        <v>80</v>
      </c>
      <c r="D165" s="12" t="n">
        <v>6.28</v>
      </c>
      <c r="E165" s="12" t="s">
        <v>44</v>
      </c>
      <c r="F165" s="19" t="n">
        <v>0</v>
      </c>
      <c r="G165" s="19" t="n">
        <f aca="false">ROUND(D165*F165,2)</f>
        <v>0</v>
      </c>
      <c r="H165" s="14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</row>
    <row r="166" customFormat="false" ht="22.7" hidden="false" customHeight="true" outlineLevel="0" collapsed="false">
      <c r="A166" s="11" t="n">
        <v>147</v>
      </c>
      <c r="B166" s="11" t="s">
        <v>152</v>
      </c>
      <c r="C166" s="18" t="s">
        <v>153</v>
      </c>
      <c r="D166" s="12" t="n">
        <v>1.303</v>
      </c>
      <c r="E166" s="12" t="s">
        <v>44</v>
      </c>
      <c r="F166" s="19" t="n">
        <v>0</v>
      </c>
      <c r="G166" s="19" t="n">
        <f aca="false">ROUND(D166*F166,2)</f>
        <v>0</v>
      </c>
      <c r="H166" s="14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</row>
    <row r="167" customFormat="false" ht="22.7" hidden="false" customHeight="true" outlineLevel="0" collapsed="false">
      <c r="A167" s="13" t="s">
        <v>156</v>
      </c>
      <c r="B167" s="13" t="s">
        <v>13</v>
      </c>
      <c r="C167" s="16" t="s">
        <v>120</v>
      </c>
      <c r="D167" s="16"/>
      <c r="E167" s="16"/>
      <c r="F167" s="16"/>
      <c r="G167" s="17" t="n">
        <f aca="false">SUM(G168)</f>
        <v>0</v>
      </c>
      <c r="H167" s="14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</row>
    <row r="168" customFormat="false" ht="22.7" hidden="false" customHeight="true" outlineLevel="0" collapsed="false">
      <c r="A168" s="11" t="n">
        <v>148</v>
      </c>
      <c r="B168" s="11" t="s">
        <v>121</v>
      </c>
      <c r="C168" s="18" t="s">
        <v>122</v>
      </c>
      <c r="D168" s="12" t="n">
        <v>1</v>
      </c>
      <c r="E168" s="12" t="s">
        <v>118</v>
      </c>
      <c r="F168" s="19" t="n">
        <v>0</v>
      </c>
      <c r="G168" s="19" t="n">
        <f aca="false">ROUND(D168*F168,2)</f>
        <v>0</v>
      </c>
      <c r="H168" s="14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</row>
    <row r="169" customFormat="false" ht="22.7" hidden="false" customHeight="true" outlineLevel="0" collapsed="false">
      <c r="D169" s="20" t="s">
        <v>157</v>
      </c>
      <c r="E169" s="20"/>
      <c r="F169" s="20"/>
      <c r="G169" s="21" t="n">
        <f aca="false">G8+G35+G53+G65+G73+G83+G87+G122+G147+G161+G167</f>
        <v>0</v>
      </c>
    </row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8">
    <mergeCell ref="A1:G1"/>
    <mergeCell ref="A3:G3"/>
    <mergeCell ref="C6:G6"/>
    <mergeCell ref="C7:G7"/>
    <mergeCell ref="C8:F8"/>
    <mergeCell ref="C35:F35"/>
    <mergeCell ref="C53:F53"/>
    <mergeCell ref="C65:F65"/>
    <mergeCell ref="C73:F73"/>
    <mergeCell ref="C83:F83"/>
    <mergeCell ref="C85:G85"/>
    <mergeCell ref="C86:G86"/>
    <mergeCell ref="C87:F87"/>
    <mergeCell ref="C122:F122"/>
    <mergeCell ref="C147:F147"/>
    <mergeCell ref="C161:F161"/>
    <mergeCell ref="C167:F167"/>
    <mergeCell ref="D169:F16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2025-01-13T14:16:46Z</dcterms:created>
  <dc:creator>Koralewski Tomasz</dc:creator>
  <dc:description/>
  <dc:language>pl-PL</dc:language>
  <cp:lastModifiedBy/>
  <dcterms:modified xsi:type="dcterms:W3CDTF">2025-01-13T15:57:11Z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