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w\Desktop\Przetargo 2023\Opatrunki\Na stronę - po zmianie Ogłoszenia\"/>
    </mc:Choice>
  </mc:AlternateContent>
  <xr:revisionPtr revIDLastSave="0" documentId="8_{A324F161-E7F2-4CAB-BDF7-21D7458D24C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  <sheet name="Arkusz4" sheetId="5" r:id="rId4"/>
    <sheet name="Arkusz5" sheetId="6" r:id="rId5"/>
    <sheet name="Arkusz6" sheetId="25" r:id="rId6"/>
    <sheet name="Arkusz7" sheetId="8" r:id="rId7"/>
    <sheet name="Arkusz8" sheetId="9" r:id="rId8"/>
    <sheet name="Arkusz9" sheetId="10" r:id="rId9"/>
    <sheet name="Arkusz10" sheetId="12" r:id="rId10"/>
    <sheet name="Arkusz11" sheetId="13" r:id="rId11"/>
    <sheet name="Arkusz12" sheetId="14" r:id="rId12"/>
    <sheet name="Arkusz13" sheetId="20" r:id="rId13"/>
    <sheet name="Arkusz14" sheetId="22" r:id="rId14"/>
    <sheet name="Arkusz15" sheetId="23" r:id="rId15"/>
    <sheet name="Arkusz16" sheetId="24" r:id="rId16"/>
    <sheet name="Arkusz17" sheetId="27" r:id="rId17"/>
    <sheet name="Arkusz18" sheetId="28" r:id="rId18"/>
  </sheets>
  <definedNames>
    <definedName name="_Hlk19792336" localSheetId="13">Arkusz14!$A$10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8" l="1"/>
  <c r="H8" i="28" s="1"/>
  <c r="G7" i="28"/>
  <c r="H7" i="28" s="1"/>
  <c r="G6" i="28"/>
  <c r="H6" i="28" s="1"/>
  <c r="H9" i="28" l="1"/>
  <c r="G9" i="28"/>
  <c r="G22" i="27" l="1"/>
  <c r="H22" i="27"/>
  <c r="G47" i="24" l="1"/>
  <c r="G23" i="25"/>
  <c r="H47" i="24"/>
  <c r="H23" i="25"/>
  <c r="G22" i="14" l="1"/>
  <c r="H22" i="14" l="1"/>
  <c r="H20" i="2"/>
  <c r="G20" i="2"/>
  <c r="G80" i="13"/>
  <c r="H80" i="13"/>
  <c r="H11" i="23" l="1"/>
  <c r="H9" i="22"/>
  <c r="G8" i="20"/>
  <c r="H8" i="20"/>
  <c r="G9" i="22"/>
  <c r="G24" i="6"/>
  <c r="H24" i="6"/>
  <c r="G13" i="12"/>
  <c r="G11" i="23"/>
  <c r="G61" i="8"/>
  <c r="H61" i="8"/>
  <c r="G38" i="9"/>
  <c r="G38" i="10"/>
  <c r="H38" i="10"/>
  <c r="H38" i="9"/>
  <c r="H79" i="1" l="1"/>
  <c r="G79" i="1"/>
  <c r="H76" i="3"/>
  <c r="G76" i="3"/>
  <c r="H41" i="5"/>
  <c r="G41" i="5"/>
  <c r="H13" i="12"/>
</calcChain>
</file>

<file path=xl/sharedStrings.xml><?xml version="1.0" encoding="utf-8"?>
<sst xmlns="http://schemas.openxmlformats.org/spreadsheetml/2006/main" count="1295" uniqueCount="599">
  <si>
    <t>PAKIET 1</t>
  </si>
  <si>
    <t>Lp</t>
  </si>
  <si>
    <t>Nazwa</t>
  </si>
  <si>
    <t>Jm</t>
  </si>
  <si>
    <t>Ilość</t>
  </si>
  <si>
    <t>Cena netto</t>
  </si>
  <si>
    <t>VAT %</t>
  </si>
  <si>
    <t>Wartość netto</t>
  </si>
  <si>
    <t>Wartość brutto</t>
  </si>
  <si>
    <t>Kod producenta</t>
  </si>
  <si>
    <t>Producent</t>
  </si>
  <si>
    <t>Kol.</t>
  </si>
  <si>
    <t>1.</t>
  </si>
  <si>
    <t>op.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</si>
  <si>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</si>
  <si>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</si>
  <si>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</si>
  <si>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</si>
  <si>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</si>
  <si>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</si>
  <si>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</si>
  <si>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</si>
  <si>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</si>
  <si>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</si>
  <si>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</si>
  <si>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</si>
  <si>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</si>
  <si>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</si>
  <si>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Pakiet kompresów gazowych jałowych:                    10cmx10cm, 17N, 16W, z podwijanymi brzegami, z nitką RTG, a'10 sztuk;                                                                      7,5cmx7,5cm, 17N, 16W, z podwijanymi brzegami, z nitką RTG a'10 sztuk</t>
  </si>
  <si>
    <t>16.</t>
  </si>
  <si>
    <t xml:space="preserve"> Kompresy włókniowe jałowe 40 G 4 W 7,5x7,5 cm. </t>
  </si>
  <si>
    <t>17.</t>
  </si>
  <si>
    <t xml:space="preserve">Kompresy wlókniowe jałowe 40 G 4 W 10x10 cm. </t>
  </si>
  <si>
    <t>18.</t>
  </si>
  <si>
    <t>19.</t>
  </si>
  <si>
    <t>20.</t>
  </si>
  <si>
    <t>21.</t>
  </si>
  <si>
    <t>22.</t>
  </si>
  <si>
    <t>23.</t>
  </si>
  <si>
    <t>24.</t>
  </si>
  <si>
    <t>25.</t>
  </si>
  <si>
    <t>Tupfery jałowe z nitką radiacyjną z gazy 17N; 12x12cm; kształt groszka, pakowane a'5 sztuk</t>
  </si>
  <si>
    <t>26.</t>
  </si>
  <si>
    <t>Tupfery jałowe z nitką radiacyjną z gazy 17N; 12x12cm; kształt groszka, pakowane a'10 sztuk</t>
  </si>
  <si>
    <t>27.</t>
  </si>
  <si>
    <t>szt.</t>
  </si>
  <si>
    <t>28.</t>
  </si>
  <si>
    <t>Opatrunek na nos jałowy 2,5cmx5cm wykonany z 3 sztuk kompresów włókninowych 5cmx5cm oraz opaski dzianej 10cmx110cm pakowany a 1 szt</t>
  </si>
  <si>
    <t>29.</t>
  </si>
  <si>
    <t>Tampon do tamponady  jałowy, z dwoma trokami o wymiarach 1,5cmx2cm, pakowany a 1 szt</t>
  </si>
  <si>
    <t>30.</t>
  </si>
  <si>
    <t>Tampon wato-gazowy jałowy, którego zewnętrzną warstwę stanowi gaza mieszcząca w sobie wkład chłonny, zaopatrzony dodatkowo w nitkę ułatwiającą usunięcie opatrunku z ciała, 30cmx30cm, pakowany a'1 sztuka</t>
  </si>
  <si>
    <t>31.</t>
  </si>
  <si>
    <t>32.</t>
  </si>
  <si>
    <t>33.</t>
  </si>
  <si>
    <t>34.</t>
  </si>
  <si>
    <t>35.</t>
  </si>
  <si>
    <t>36.</t>
  </si>
  <si>
    <t>37.</t>
  </si>
  <si>
    <t>38.</t>
  </si>
  <si>
    <t>op. A’2x25</t>
  </si>
  <si>
    <t>39.</t>
  </si>
  <si>
    <t>40.</t>
  </si>
  <si>
    <t xml:space="preserve">op. </t>
  </si>
  <si>
    <t>41.</t>
  </si>
  <si>
    <t>42.</t>
  </si>
  <si>
    <t>43.</t>
  </si>
  <si>
    <t>44.</t>
  </si>
  <si>
    <t>45.</t>
  </si>
  <si>
    <t>46.</t>
  </si>
  <si>
    <t>Samoprzylepny jałowy opatrunek do zaopatrywania sączących się ran pooperacyjnych, o zaokrąglonych brzegach, warstwa chłonna i zabezpieczona mikrosiatką zapobiegającą przyklejeniu się opatrunku do rany, sterylizowany radiacyjnie, rozm. 8 cm x 15 cm, wymiar warstwy chłonnej min. 3,8 cm x 10 cm; pakowane a’50 szt.</t>
  </si>
  <si>
    <t>47.</t>
  </si>
  <si>
    <t>48.</t>
  </si>
  <si>
    <t>Samoprzylepny jałowy opatrunek do zaopatrywania sączących się ran pooperacyjnych, o zaokrąglonych brzegach, warstwa chłonna i zabezpieczona mikrosiatką zapobiegającą przyklejeniu się opatrunku do rany, sterylizowany radiacyjnie, rozm. 8 cm x 10 cm, wymiar warstwy chłonnej min. 4 cm x 5 cm; pakowane a’50 szt.</t>
  </si>
  <si>
    <t>49.</t>
  </si>
  <si>
    <t xml:space="preserve">50. </t>
  </si>
  <si>
    <t>Samoprzylepny jałowy opatrunek do zaopatrywania sączących się ran pooperacyjnych, o zaokrąglonych brzegach, warstwa chłonna i zabezpieczona mikrosiatką zapobiegającą przyklejeniu się opatrunku do rany, sterylizowany radiacyjnie, rozm. 10 cm x 25 cm, wymiar warstwy chłonnej min. 5 cm x 20 cm; pakowane a’25 szt.</t>
  </si>
  <si>
    <t>51.</t>
  </si>
  <si>
    <t>Samoprzylepny jałowy opatrunek do zaopatrywania sączących się ran pooperacyjnych, o zaokrąglonych brzegach, warstwa chłonna i zabezpieczona mikrosiatką zapobiegającą przyklejeniu się opatrunku do rany, sterylizowany radiacyjnie, rozm. 10 cm x 35 cm, wymiar warstwy chłonnej min. 5 cm x 30 cm; pakowane a’25 szt.</t>
  </si>
  <si>
    <t>OBLICZENIE PAKIETU</t>
  </si>
  <si>
    <t>kol. 3 x kol. 4 = kol. 6</t>
  </si>
  <si>
    <t>kol. 6 + kol. 5 = kol. 7</t>
  </si>
  <si>
    <t>PAKIET 2</t>
  </si>
  <si>
    <t>Lp.</t>
  </si>
  <si>
    <t xml:space="preserve">Ilość </t>
  </si>
  <si>
    <t>Cena jedn. netto</t>
  </si>
  <si>
    <t xml:space="preserve">1. </t>
  </si>
  <si>
    <r>
      <t>Lekka makroporowa, monofilamentowa siatka do plastyki przepuklin, gramatura 46 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, wielkość oczka 2,0 x 2,4 mm</t>
    </r>
  </si>
  <si>
    <t>Rozmiary: 11 x 6 cm</t>
  </si>
  <si>
    <t xml:space="preserve">               15 x 7,5 cm</t>
  </si>
  <si>
    <t xml:space="preserve">               15 x 10 cm</t>
  </si>
  <si>
    <t xml:space="preserve">2. </t>
  </si>
  <si>
    <t>Siatka kompozytowa do zaopatrywania przepuklin pępkowych oraz małych przepuklin metodą IPOM, złożoną z trójwymiarowej siatki poliestrowej, w kolorze białym, makroporowatej o rozmiarze porów 1,5 mm x 1,8 mm, dwuwymiarowej siatki poliestrowej w kolorze wyróżniającym np. zielonej, makropowatej o rozmiarze porów 1,1 x 1,6 mm, zawierającej 4 klapy umożliwiającej jej przeszycia do powłok brzusznych, przyklejona wchłanialnym ekspanderem wykonanym z PGLA wchłanianym do 12 miesięcy – warstwy adhezyjnej wykonanej z kolagenu wchłanialnej do 4 tygodni – dwóch wymiennych uchwytów potwierdzonych do siatki niewchłanialnymi nićmi, które umożliwiają pozycjonowanie siatki podczas wykonywania operacji</t>
  </si>
  <si>
    <r>
      <t xml:space="preserve">Rozmiary: </t>
    </r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Tahoma"/>
        <family val="2"/>
        <charset val="238"/>
      </rPr>
      <t xml:space="preserve"> 4,6 cm</t>
    </r>
  </si>
  <si>
    <r>
      <t xml:space="preserve">               </t>
    </r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Tahoma"/>
        <family val="2"/>
        <charset val="238"/>
      </rPr>
      <t xml:space="preserve"> 6,6 cm</t>
    </r>
  </si>
  <si>
    <r>
      <t xml:space="preserve">               </t>
    </r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Tahoma"/>
        <family val="2"/>
        <charset val="238"/>
      </rPr>
      <t xml:space="preserve"> 8,6 cm</t>
    </r>
  </si>
  <si>
    <t xml:space="preserve">szt. </t>
  </si>
  <si>
    <t xml:space="preserve">3. </t>
  </si>
  <si>
    <r>
      <t>Lekka siatka częściowo wchłanialna z systemem samomocującym do zaopatrywania przepuklin pachwinowych, dwuskładnikowa zbudowana z monofilamentu poliestrowego 50% i polilaktydu 50%, o ciężarze jednostkowym 73g/m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 xml:space="preserve"> (po wchłonięciu polilaktydu 38 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) o rozmiarze porów 1,7 x 1,1 mm. Rozmiar 15 x 9 cm – 1 szt.</t>
    </r>
  </si>
  <si>
    <t>System zamykania ran z igłą na jednym końcu, samofiksującymi haczykami na szwie i pętlą na drugim końcu. Długość szwu 23 cm. Grubość 2/0. Czas wchłaniania do 110 dni – 1 szt.</t>
  </si>
  <si>
    <t xml:space="preserve">Siatka przepuklinowa, częściowo wchłanialna (polipropylen + polilaktyd) monofilamentowa, posiadająca wchłanialne mikrohaczyki, pozwalające na samoistne mocowanie: kształt eliptyczny z klapką samomocującą wokół powrózka, do implantacji po stronie lewej: Gramatura siatki bezpośrednio po wyjęciu z opakowania 80g/m2: gramatura po wchłonięciu mikrohaczyków 40g/m2. </t>
  </si>
  <si>
    <t xml:space="preserve">Rozmiar 12 x 8 cm. </t>
  </si>
  <si>
    <t xml:space="preserve">Siatka przepuklinowa, częściowo wchłanialna (polipropylen + polilaktyd) monofilamentowa, posiadająca wchłanialne mikrohaczyki, pozwalające na samoistne mocowanie: kształt eliptyczny z klapką samomocującą wokół powrózka, do implantacji po stronie prawej: Gramatura siatki bezpośrednio po wyjęciu z opakowania 80g/m2: gramatura po wchłonięciu mikrohaczyków 40g/m2. </t>
  </si>
  <si>
    <t>RAZEM</t>
  </si>
  <si>
    <t>PAKIET 3</t>
  </si>
  <si>
    <t>JM.</t>
  </si>
  <si>
    <t>Zestaw jałowy do usuwania szwów zapakowany w opakowanie typu „twardy blister”, na opakowaniu: centralna etykieta z dwiema nalepkami z numerem serii, datą ważności, nazwą producenta, służąca do wklejania do dokumentacji oraz  wskaźnik informujący o przejściu procesu sterylizacji . Skład zestawu:- rękawice lateksowe bezpudrowe M (para)                            - Tupfer kula 17N 20cmx20cm - 6 szt.                                         - Pęseta metalowa anatomiczna 11 cm- 1 szt.                           - nożyczki metalowe ostro-ostre - 1 szt.</t>
  </si>
  <si>
    <t>Zestaw jałowy do zmiany opatrunku zapakowany w opakowanie typu „twardy blister”, na opakowaniu: centralna etykieta z dwiema nalepkami z numerem serii, datą ważności, nazwą producenta, służąca do wklejania do dokumentacji oraz  wskaźnik informujący o przejściu procesu sterylizacji . Skład zestawu: - worek foliowy na odpady  240x270mm - 1 szt.                      - rękawice lateksowe bezpudrowe M (para)                            - Kompresy włókninowe 30G 4W 7,5cmx7,5cm -  2 szt.           - Tupfer kula 17N 20cmx20cm - 6 szt.                                         - Pęseta plastikowa zielona i niebieska - 2 szt.                        - ostrze chirurgiczne nr 11 - 1 szt.</t>
  </si>
  <si>
    <t xml:space="preserve">Zestaw jałowy do wkłucia centralnego zapakowany w opakowanie typu „twardy blister”, na opakowaniu: centralna etykieta z dwiema nalepkami z numerem serii, datą ważności, nazwą producenta, służąca do wklejania do dokumentacji oraz  wskaźnik informujący o przejściu procesu sterylizacji . Skład zestawu:- serwetka podfoliowana 75cm x 45 cm - 1 szt.                         - serwetka podfoliowana z otworem i przylepcem 75 cm x 45 cm - 1 szt.                                                                                   - Kompresy gazowe 17N 8W 7,5cmx7,5cm -  10 szt.                 - Tupfer kula 17N 20cmx20cm - 10 szt.                                     - ostrze chirurgiczne nr 11 - 1 szt.                                               - Pęseta plastikowa chirurgiczna - 1 szt.                                      - imadło metalowe - 1 szt.        </t>
  </si>
  <si>
    <t>-strzykawka 20 ml – 1 szt</t>
  </si>
  <si>
    <t>- strzykawka 10 ml – 1 szt</t>
  </si>
  <si>
    <t xml:space="preserve">- igła 0,8 x 40 mm – 1 szt  , igła 1,2 x 40 mm – 1 szt </t>
  </si>
  <si>
    <t>Zestaw jałowy  do wkłucia lędźwiowego zapakowany w opakowanie typu „twardy blister”, na opakowaniu: centralna etykieta z dwiema nalepkami z numerem serii, datą ważności, nazwą producenta, służąca do wklejania do dokumentacji oraz  wskaźnik informujący o przejściu procesu sterylizacji . Skład zestawu:- serwetka podfoliowana 70cm x 55 cm - 1 szt.                         - serwetka podfoliowana z otworem i przylepcem 60 cm x 50 cm - 1 szt.                                                                                     - Kompresy włókninowe 30G 4W 5cm x 5cm -  5 szt.               - samoprzylepny opatrunek  z opatrunkiem 5cm x 7,2 cm - 1 szt.                                                                                                   - strzykawka 5 ml - 1 szt.                                                               - strzykawka 3 ml - 1 szt.                                                               - igła 0,5 x 25mm - 1 szt.                                                                - igła 1,2 x 40 mm - 1 szt.</t>
  </si>
  <si>
    <t xml:space="preserve">Zestaw jałowy do cewnikowania zapakowany w opakowanie typu „twardy blister”, na opakowaniu: centralna etykieta z dwiema nalepkami z numerem serii, datą ważności, nazwą producenta, służąca do wklejania do dokumentacji oraz  wskaźnik informujący o przejściu procesu sterylizacji . Skład zestawu - serwetka podfoliowana 50cm x 60 cm - 1 szt.                        - serwetka podfoliowana z otworem i rozcięciem 50 cm x 60 cm - 1 szt.                                                                                     - Kompresy gazowe 17N 8W 7,5cmx7,5cm -  8 szt.                   - Tupfer kula 17N 20cmx20cm - 4 szt.                                         - rękawice nitrylowe bezpudrowe M (para)                             - Pęseta plastikowa - 1 szt.                                                          - kleszcze plastikowe - 1 szt.                                                        - pojemnik plastikowy 120 ml - 1 szt.                                          - Roztwór Octenilin w saszetce 30 ml - 1 szt.                         - sterylna woda z gliceryną w strzykawce 10 ml - 1 szt.      - lubrykant z 2% roztworem lidokainy w strzykawce 6 ml - 1 szt. </t>
  </si>
  <si>
    <t>Zestaw jałowy do usuwania staplerów zapakowany w opakowanie typu „twardy blister”, na opakowaniu: centralna etykieta z dwiema nalepkami z numerem serii, datą ważności, nazwą producenta, służąca do wklejania do dokumentacji oraz  wskaźnik informujący o przejściu procesu sterylizacji . Skład zestawu - rękawice nitrylowe bezpudrowe M (para)                 - Kompresy gazowe 17N 8W 7,5cmx7,5cm -  4 szt.         - narzędzie do usuwania staplerów 11 cm - 1 szt.</t>
  </si>
  <si>
    <t>Zestaw porodowy sterylny  jednorazowego użytku skład zestawu:</t>
  </si>
  <si>
    <t>tupfery kule 17N 30x30 cm – 5</t>
  </si>
  <si>
    <t>kompresy włókniowe 40g/m² 4W 10x20 cm – 5</t>
  </si>
  <si>
    <t>kompresy włókniowe 40g/m² 4W 7,5x7,5 cm – 10</t>
  </si>
  <si>
    <t>nożyczki do cięcia pępowiny 12,5 cm – 1</t>
  </si>
  <si>
    <t>zaciski na pępowinę – 2</t>
  </si>
  <si>
    <t>flanelka dla dziecka 160x75 cm – 1</t>
  </si>
  <si>
    <t>czapeczka – 1</t>
  </si>
  <si>
    <t>podkład chłonny 90x60 cm – 1</t>
  </si>
  <si>
    <t>serweta z włókniny podfoliowanej 40g/m²  75x45 cm – 1</t>
  </si>
  <si>
    <t>nożyczki do cięcia krocza 18 cm – 1</t>
  </si>
  <si>
    <t>korcang plastikowy jednorazowy 24 cm – 11</t>
  </si>
  <si>
    <t>rękawice lateksowe bezpudrowe M – 2</t>
  </si>
  <si>
    <t>centymetr do mierzenia noworodka - 1</t>
  </si>
  <si>
    <t>Zestaw do porodu starylny jednorazowego użytku. Skład zestawu:</t>
  </si>
  <si>
    <t>- kompresy z gazy 17N 10 x 10cm 12W – 10 szt.</t>
  </si>
  <si>
    <t>- kleszczyki met. Kocher 14cm proste – 1 szt.</t>
  </si>
  <si>
    <t>- nożyczki met. do cięcia krocza 18 cm Waldmann zagięte ostro- tępe – 1 szt.</t>
  </si>
  <si>
    <t>- czapeczka dla noworodka bawełna 100% rozmiar 38 – 1 szt.</t>
  </si>
  <si>
    <t>- serwetka włókninowa 30 x 30 cm – 3 szt.</t>
  </si>
  <si>
    <t>- nożyczki met. do cięcia pępowiny 10,5 cm – 1 szt.</t>
  </si>
  <si>
    <t>- serwetka włókninowa 80 x 60 cm – 1 szt.</t>
  </si>
  <si>
    <t>Zestaw do szycia poporodowego sterylny jednorazowego użytku. Skład zestawu:</t>
  </si>
  <si>
    <t>- kompresy z gazy 17N 7,5 x 7,5 cm 8W – 20 szt.</t>
  </si>
  <si>
    <t>- kompresy z gazy 17N 10 x 10 cm 8W – 30 szt.</t>
  </si>
  <si>
    <t>Cena  jedn. netto</t>
  </si>
  <si>
    <t>Jałowa folia chirurgiczna do zabezpieczania pola operacyjnego wykonana z foli poliuretanowej zabezpieczonej papierem silikonowym. Brzegi foli z kolorowymi „fingeriifami” ułatwiającymi aplikację na wyznaczone pole operacyjne.</t>
  </si>
  <si>
    <t>Rozmiary:   28 x 15 cm</t>
  </si>
  <si>
    <t xml:space="preserve">                 30 x 28 cm</t>
  </si>
  <si>
    <t xml:space="preserve">                 90 x 60 cm</t>
  </si>
  <si>
    <t xml:space="preserve">Sterylna dwukomorowa kieszeń przylepna na ssak i koagulację, o wymiarach 42x35cm, wykonana z mocnej półprzezroczystej folii, wyposażona w sztywnik. </t>
  </si>
  <si>
    <t xml:space="preserve">Sterylna jednokomorowa kieszeń przylepna na ssak i koagulację, o wymiarach 40x30cm, wykonana z mocnej półprzezroczystej folii, wyposażona w sztywnik. </t>
  </si>
  <si>
    <t xml:space="preserve">Sterylny pokrowiec foliowy na przewody z mocnej przezroczystej folii PE , do artroskopii lub laparoskopii, harmonijkowo złożony z taśmami odpornymi na przemakanie do mocowania na końcówkach o wymiarach 15 x 250 cm. Zgodny z normą </t>
  </si>
  <si>
    <t xml:space="preserve">Sterylna osłona na sprzęt medyczny z mocnej przezroczystej folii PE , o wymiarach 120cm x 120 cm. Zgodny z normą </t>
  </si>
  <si>
    <t xml:space="preserve">Sterylna osłona na sprzęt medyczny  (ramię C)z mocnej przezroczystej folii PE , o wymiarach 183cm x 105 cm. Zgodny z normą </t>
  </si>
  <si>
    <t>Sterylna taśma medyczna 50 cm x 9 cm</t>
  </si>
  <si>
    <t>Sterylna taśma medyczna 25 cm x 2 cm</t>
  </si>
  <si>
    <t xml:space="preserve">                                     RAZEM</t>
  </si>
  <si>
    <t>PAKIET 5</t>
  </si>
  <si>
    <t>Kompresy włókninowe niejałowe 40G 4W 7,5 x 7,5 cm pakowane a’ 100 szt.</t>
  </si>
  <si>
    <t xml:space="preserve">4. </t>
  </si>
  <si>
    <t>Kompresy włókninowe niejałowe 40G 4W 10 x 10 cm pakowane a’ 100 szt.</t>
  </si>
  <si>
    <t>Opaska dziana 100% wiskozy a’1 szt./4m x 10cm pakowana jednostkowo waga pojedynczej opaski nie mniejsza niż 9,8g</t>
  </si>
  <si>
    <t>Chirurgiczna opaska gipsowa szybkowiążąca, czas modelowania 2-3 minuty, maksymalny czas wiązania 4-5 minut, 3m x 10cm, pakowana a’2 szt.</t>
  </si>
  <si>
    <t xml:space="preserve">12. </t>
  </si>
  <si>
    <t>Chirurgiczna opaska gipsowa szybkowiążąca, czas modelowania 2-3 minuty, maksymalny czas wiązania 4-5 minut, 3m x 12 cm, pakowana a’2 szt.</t>
  </si>
  <si>
    <t>Chirurgiczna opaska gipsowa szybkowiążąca, czas modelowania 2-3 minuty, maksymalny czas wiązania 4-5 minut, 3m x 15 cm, pakowana a’2 szt.</t>
  </si>
  <si>
    <t xml:space="preserve">14. </t>
  </si>
  <si>
    <r>
      <t>Podkład pod opatrunek gipsowy 1 szt./3 m x 10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</si>
  <si>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r>
      <t>Podkład pod opatrunek gipsowy 1 szt./3 m x 12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</si>
  <si>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r>
      <t>Podkład pod opatrunek gipsowy 1 szt./3 m x 15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</si>
  <si>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t xml:space="preserve">17. </t>
  </si>
  <si>
    <r>
      <t>Podkład pod opatrunek gipsowy 1 szt./3 m x 20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</si>
  <si>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t>Opaska elastyczna 4m x 10cm, tkana, wielorazowego użytku, zawartość bawełny 50-70%, rozciągliwość 110-150%, z możliwością sterylizacji parą wodną, z zapinką wewnątrz opakowania jednostkowego</t>
  </si>
  <si>
    <t>Opaska elastyczna 4m x 15cm, tkana, wielorazowego użytku, zawartość bawełny 50-70%, rozciągliwość 110-150%, z możliwością sterylizacji parą wodną, z dwiema zapinkami wewnątrz opakowania jednostkowego</t>
  </si>
  <si>
    <t>Elastyczna siatka opatrunkowa w rozmiarze na palec (szerokość max. 1cm), mierzona w stanie relaksacyjnym min. 14 m, w stanie użytkowym 25m</t>
  </si>
  <si>
    <t>Elastyczna siatka opatrunkowa w rozmiarze na dłoń, rękę (szerokość max. 2,5-3,0 cm), mierzona w stanie relaksacyjnym min. 14 m, w stanie użytkowym 25m</t>
  </si>
  <si>
    <t>Elastyczna siatka opatrunkowa w rozmiarze na kolano (szerokość max. 3,5-4,0 cm), mierzona w stanie relaksacyjnym min. 14 m, w stanie użytkowym 25m</t>
  </si>
  <si>
    <t>Elastyczna siatka opatrunkowa w rozmiarze na głowę (szerokość max. 5,5-6,0 cm), mierzona w stanie relaksacyjnym min. 14 m, w stanie użytkowym 25m</t>
  </si>
  <si>
    <t>Elastyczna siatka opatrunkowa w rozmiarze na biodro, klatka piersiowa (szerokość min. 10 cm), mierzona w stanie relaksacyjnym min. 14 m, w stanie użytkowym 25m</t>
  </si>
  <si>
    <t>Przylepiec włókninowy w kolorze białym, przepuszczający powietrze i parę wodną, elastyczny, o dobrej przylepności, nawinięty na rolkę, hypoalergiczny. Rozmiar: 2,5 cm x 9,14 m</t>
  </si>
  <si>
    <t>Przylepiec włókninowy w kolorze białym, przepuszczający powietrze i parę wodną, elastyczny, o dobrej przylepności, nawinięty na rolkę, hypoalergiczny. Rozmiar: 5 cm x 9,14 m</t>
  </si>
  <si>
    <t>Przylepiec włókninowy w kolorze białym, ząbkowane wykończenie brzegu przylepca, przepuszczający powietrze i parę wodną, elastyczny, o dobrej przylepności, nawinięty na rolkę, hypoalergiczny. Rozmiar: 2,5 cm x 5 m</t>
  </si>
  <si>
    <t>Przylepiec włókninowy w kolorze białym, ząbkowane wykończenie brzegu przylepca, przepuszczający powietrze i parę wodną, elastyczny, o dobrej przylepności, nawinięty na rolkę, hypoalergiczny. Rozmiar: 5 cm x 5 m</t>
  </si>
  <si>
    <t>Samoprzylepny plaster z tkaniny w kolorze cielistym z centralnie umieszczonym wkładem chłonnym. Wkład chłonny powleczony siateczką z polietylenu, dobrze przepuszcza  powietrze i parę wodną, elastyczny, łatwy do zamocowania na skórze, posiada warstwę zabezpieczającą z papieru silikonowego, hypoalergiczny. Rozmiar: 1 m x 8 cm</t>
  </si>
  <si>
    <t>Chusta trójkątna bawełniana</t>
  </si>
  <si>
    <t>Gaza opatrunkowa bawełniana 13 nitkowa 90 cm x 200 mb</t>
  </si>
  <si>
    <t>Przezroczysty opatrunek z PU z wycięciem do kaniul obwodowych ze wzmocnionym włókniną od spodu obrzeżem z 3-stron, obrzeże z drobnymi poprzecznymi nacięciami, 7 x 8 cm, 2 szeroki min. 2 cm aplikatory z ramką, laminowaną metką i 2 laminowanymi paskami mocującymi z mocnej rozciągliwej włókniny, szybka aplikacja w 2  krokach (papier zabezpieczający i ramka), klej akrylowy naniesiony w siateczkę (folia) i ze wzorem kropek (włóknina) w sposób gwarantujący wysoką przepuszczalność dla pary wodnej, odporny na działanie środków dezynfekcyjnych zawierających alkohol, wyrób medyczny klasy IIa, opakowanie typu folia-folia. Potwierdzenie bariery folii dla wirusów =&gt; 27nm przez niezależne laboratorium na podstawie badań statystycznie znamiennej ilości próbek (min 32). Potwierdzona klinicznie wysoka stabilizacja, zwiększająca odsetek kaniul bez wymian przed dopuszczonym czasem stosowania.</t>
  </si>
  <si>
    <t>Przezroczysty opatrunek z PU  do kaniul obwodowych, 6x7 cm z wcięciem, ramką i metką do oznaczania, odporny na działanie środków dezynfekcyjnych zawierających alkohol. Wyrób medyczny klasa II A. Opakowanie typu folia – folia. Potwierdzenie bariery folii dla wirusów =&gt; 27nm przez niezależne laboratorium na podstawie badań statystycznie znamiennej ilości próbek (min 32).</t>
  </si>
  <si>
    <t>Sterylny włókninowy opatrunek do zabezpieczania wkłuć obwodowych, posiadający luźną podkładkę, zaokrąglone brzegi o wymiarach 7,6 x 5,1 cm z tolerancją rozmiaru +/- 0,5 cm.</t>
  </si>
  <si>
    <t>Bakteriobójczy przylepny opatrunek z PU do cewników centralnych z hydrożelem zawierającym 2% glukonian chlorheksydyny o natychmiastowym działaniu po aplikacji. Przezroczysty, z wycięciem, ze wzmocnionym włókniną od spodu obrzeżem, 8,5 x 11,5 cm, 2 szerokie min. 2,5-3,5 cm aplikatory, z ramką, metką i 2 paskami mocującymi, klej akrylowy naniesiony ze wzorem siateczki dla wysokiej przepuszczalności pary wodnej, wyrób medyczny klasy III, opakowanie typu folia-folia. Potwierdzenie bariery folii dla wirusów =&gt; 27nm przez niezależne laboratorium na podstawie badań statystycznie znamiennej ilości próbek (min 32). Potwierdzona klinicznie RBK redukcja zakażeń odcewnikowych.</t>
  </si>
  <si>
    <t>Sterylny bezalkoholowy trójpolimerowy preparat z silikonem do ochrony skóry zdrowej i uszkodzonej, dodatek plastycyzera zapewniający niepękającą barierę na skórze. Działanie ochronne przez 72 godz., skuteczność ochrony skóry przed uszkodzeniem przez mocz/kał potwierdzona klinicznie na grupie min. 900 pacjentów (załączyć wykaz publikacji badań klinicznych).</t>
  </si>
  <si>
    <t>Opakowanie 28 ml</t>
  </si>
  <si>
    <t>Skoncentrowany trójpolimerowy krem z silikonem do ochrony skóry przed działaniem płynów oraz nietrzymaniem moczu/kału, zapewniający nawilżanie suchej i spierzchniętej skóry, baz zawartości tlenku cynku i alkoholu, działanie przez 24 godz. (aplikacja co 3-4 epizody nietrzymania moczu/kału), skuteczność ochrony skóry potwierdzona klinicznie na grupie min. 200 pacjentów (załączyć wykaz publikacji badań klinicznych). Opakowanie 28 g</t>
  </si>
  <si>
    <t>Folia chirurgiczna operacyjna bakteriobójcza z jodoforem 56x60 cm</t>
  </si>
  <si>
    <t>Sterylny przezroczysty półprzepuszczalny opatrunek do mocowania kaniuli obwodowych u dzieci, wzmocnienie włókniną w części obejmującej kaniulę, ramka ułatwiająca aplikację, proste wcięcie na port pionowy, zaokrąglone brzegi, 2 włókninowe paski  mocujące, rozmiar 5x5,7 cm, odporny na działanie środków dezynfekcyjnych zawierających alkohol, klej akrylowy równomiernie naniesiony na całej powierzchni przylepnej, wyrób medyczny klasy IIa, niepylące, nierwące się w kierunku otwarcia opako9wanie typu folia-folia z polietylenu o wysokiej gęstości, zapewniające sterylną powierzchnię dla odłożenia opatrunku po otwarciu opakowania. Potwierdzenie bariery dla wirusów =&gt; 27nm przez niezależne laboratorium na podstawie badań statystycznie znamiennej ilości próbek (min. 32)</t>
  </si>
  <si>
    <t>Sterylny przezroczysty półprzepuszczalny opatrunek do mocowania kaniuli obwodowych u dzieci, , ramka otaczająca cały opatrunek, zaokrąglone brzegi, rozmiar 4,4x4,4 cm , odporny na działanie środków dezynfekcyjnych zawierających alkohol, klej akrylowy równomiernie naniesiony na całej powierzchni przylepnej, wyrób medyczny klasy IIa, niepylące, nierwące się w kierunku otwarcia opakowanie typu folia-folia o wysokiej gęstości z polietylenu , zapewniające sterylną powierzchnię dla odłożenia opatrunku po otwarciu opakowania. Potwierdzenie bariery dla wirusów =&gt; 27nm przez niezależne laboratorium na podstawie badań statystycznie znamiennej ilości próbek (min. 32)</t>
  </si>
  <si>
    <t>Włókninowy opatrunek wyspowy z włókniny poliestrowej, rozciągliwy, oddychający, sterylny,rozmiar wkładki chłonnej 5x5,5 cm; rozmiar opatrunku 10x10 cm, z wodoodpornym klejem akrylowym, równomiernie naniesionym na całej powierzchni, baz lateksu, kauczuku i tlenku cynku</t>
  </si>
  <si>
    <t>Przylepiec chirurgiczny, hypoalergiczny, z mikroporowatej włókniny poliestrowej bez zawartości wiskozy i celulozy, z makroperforacją na całej powierzchni, umożliwiającą dzielenie bez nożyczek wzdłuż i w poprzek, z klejem akrylowym równomiernie naniesionym na całej powierzchni, bez zawartości tlenku cynku, kauczuku i lateksu,wodoodporny, o wysokiej przylepności w momencie aplikacji długoczasowej. Szerokość 2,5 cm, długość 9,1 m.</t>
  </si>
  <si>
    <t>Przylepiec chirurgiczny, hypoalergiczny, z przezroczystej folii polietylenowej, z  makroperforacją na całej powierzchni  umożliwiającą dzielenie bez nożyczek wzdłuż i w poprzek, z klejem akrylowym równomiernie naniesionym na całej powierzchni bez zawartości tlenku cynku, kauczuku i lateksu, wodoodporny.  Szerokość 2,5 cm, długość 9,1 m.</t>
  </si>
  <si>
    <t>Skoncentrowany trójpolimerowy krem z silikonem do ochrony skóry przed działaniem płynów oraz nietrzmaniem moczu/kału, zapewnia nawilżenia suchej i spierzchniętej skóry, bez zawartości tlenku cynku i alkoholu, działanie przez 24 godziny (aplikacja co 3-4 epizody nietrzymania moczu/kału), pojemność skuteczność ochrony skóry potwierdzona klinicznie na grupie 200 pacjentów.</t>
  </si>
  <si>
    <t>Opakowanie 92 g</t>
  </si>
  <si>
    <t xml:space="preserve">                 15 x 15 cm</t>
  </si>
  <si>
    <t>PAKIET 8</t>
  </si>
  <si>
    <t xml:space="preserve">Rozmiary: </t>
  </si>
  <si>
    <t xml:space="preserve">                                   5 x 5 cm    op 10 szt</t>
  </si>
  <si>
    <t xml:space="preserve">                                  10 x 10 cm op 10 szt</t>
  </si>
  <si>
    <t xml:space="preserve">                                  15 x 15 cm op  5 szt</t>
  </si>
  <si>
    <t xml:space="preserve">                                  20 x 30 cm op  5 szt</t>
  </si>
  <si>
    <t>Opatrunek wielowarstwowy, elastyczny na rany pooperacyjne składający się z 2 warstw hydrocoloidu, 2 warstw hydrofiber  przeszytych nylonem i zawierających rozciągliwą osłonę z elastanu oraz zewnętrznej warstwy wodoodpornej błony poliuretanowej, sterylny, wysokochłonny. Rozmiar 9x25 cm.</t>
  </si>
  <si>
    <t>Opatrunek wielowarstwowy, elastyczny na rany pooperacyjne składający się z 2 warstw hydrocoloidu, 2 warstw hydrofiber  przeszytych nylonem i zawierających rozciągliwą osłonę z elastanu oraz zewnętrznej warstwy wodoodpornej błony poliuretanowej, sterylny, wysokochłonny. Rozmiar 9x35 cm.</t>
  </si>
  <si>
    <t xml:space="preserve">             10 x 10 cm</t>
  </si>
  <si>
    <t xml:space="preserve">             15 x 15 cm</t>
  </si>
  <si>
    <t>Opatrunek hydrokoloidowy, wykonany z trzech hydrokoloidów: karboksymetylocelulozy sodowej, pektyny, żelatyny zawieszonych w macierzy</t>
  </si>
  <si>
    <t>Rozmiary: 10 x 10 cm</t>
  </si>
  <si>
    <t xml:space="preserve">               15 x 15 cm</t>
  </si>
  <si>
    <t xml:space="preserve">               15 x 20 cm</t>
  </si>
  <si>
    <t xml:space="preserve">               20 x 20 cm</t>
  </si>
  <si>
    <t xml:space="preserve">Opatrunek hydrokoloidowy, wykonany z trzech hydrokoloidów: karboksymetylocelulozy sodowej, pektyny, żelatyny zawieszonych w macierzy polimerowej, posiada dodatkowy pasek samoprzylepny wokół opatrunku, dzięki czemu lepiej przylega do skóry wokół rany, a specjalnie wyprofilowane brzegi zapobiegają rolowaniu i odklejaniu się opatrunku. </t>
  </si>
  <si>
    <t xml:space="preserve">               10 x 10 cm</t>
  </si>
  <si>
    <t xml:space="preserve">Opatrunek hydrokoloidowy, cienki i elastyczny wykonany z trzech hydrokoloidów: karboksymetylocelulozy sodowej, pektyny, żelatyny zawieszonych w macierzy polimerowej, zapewnia optymalne, wilgotne środowisko gojenia ran, półprzeźroczysty, samoprzylepny, wodoodporny. </t>
  </si>
  <si>
    <t>Rozmiary: 7,5 x 7,5 cm</t>
  </si>
  <si>
    <t>Sterylny przezroczysty żel hydrokoloidowy składający się w 80 % z wody, 15% glikolu propylenowego, 5% pektyny i karboksymetylocelulozy sodowej. Żel do leczenia ran głębokich suchych z martwicą. Uwadnia martwe tkanki i pobudza procesy autolizy; 15g</t>
  </si>
  <si>
    <t>PAKIET 9</t>
  </si>
  <si>
    <t>kpl.</t>
  </si>
  <si>
    <t>Zestaw do operacji stawu biodrowego: serweta 260 x 240 cm z wycięciem w kształcie litery U 100 x 20 cm z przylepcem (1 szt), serweta 240 x 150 cm z przylepcem (1 szt), pokrowiec na kończynę dolną pacjenta 120 x 37 cm (1 szt), serweta na stół i instrumentarium 190x150 cm szt 1, pokrowiec na stolik MAYO 145x80 cm – szt 1, ręcznik do rąk 40 x 20 cm (2 szt), kieszeń jednokomorowa z kształtką40 x 30 cm (1 szt), taśmy medyczne mocujące 50 x 9 cm (6 szt)</t>
  </si>
  <si>
    <t>Zestaw do operacji żylaków:</t>
  </si>
  <si>
    <t>serweta 240 x 150 cm z wycięciem w kształcie litery U 63 x 7 cm – 1 szt</t>
  </si>
  <si>
    <t>serweta 240 x 180 cm – 1 szt</t>
  </si>
  <si>
    <t>serweta 200 x 180 cm – 1 szt</t>
  </si>
  <si>
    <t>serweta na stół instrumentarium 190 x 150 cm – 1 szt</t>
  </si>
  <si>
    <t>pokrowiec na stolik MAYO 145 x 80 cm – 1 szt</t>
  </si>
  <si>
    <t>ręczniki do rąk 40 x 20 cm – 2 szt</t>
  </si>
  <si>
    <t>taśma medyczna 50 x 9 cm – 1 szt</t>
  </si>
  <si>
    <t>Zestaw do cesarskiego cięcia:</t>
  </si>
  <si>
    <t>Serweta prostokąt z workiem, folia chirurgiczna (wycięcie w folii) 320 x 180 cm – szt 1</t>
  </si>
  <si>
    <t>podkład chłonny 90 x 60 cm – szt 1</t>
  </si>
  <si>
    <t>Serweta na stół instrumentarium 190 x 150 cm – szt 1</t>
  </si>
  <si>
    <t>serweta na stolik MAYO 145 x 80 cm – szt 1</t>
  </si>
  <si>
    <t>ręczniki do rąk 40 x 20 cm – szt 2</t>
  </si>
  <si>
    <t>Serweta jałowa 90 x 60 cm</t>
  </si>
  <si>
    <t>Serweta jałowa 90 x 75 cm z przylepcem</t>
  </si>
  <si>
    <t>Serweta jałowa 180 x 150 cm z przylepcem</t>
  </si>
  <si>
    <t xml:space="preserve">Serweta jałowa 200 x 180 cm </t>
  </si>
  <si>
    <t>Zestaw do artroskopii kolana:</t>
  </si>
  <si>
    <t>1x serweta 320 x 240 cm z otworem Ø 6 cm i workiem na płyny</t>
  </si>
  <si>
    <t>1x pokrowiec na kończynę dolną 75 x 37 cm</t>
  </si>
  <si>
    <t>1x serweta na stół instrumentarium 190 x 150 cm</t>
  </si>
  <si>
    <t>2x ręcznik do rąk 40 x 20 cm</t>
  </si>
  <si>
    <t>2x taśmy medyczne mocujące</t>
  </si>
  <si>
    <t>Serweta 180 x 150 cm</t>
  </si>
  <si>
    <t>Serweta jałowa z dwuwarstwowego laminatu polipropylenowo</t>
  </si>
  <si>
    <t>- polietylenowego o gramaturze min. 43g/m2 rozmiar 45 x 45 cm</t>
  </si>
  <si>
    <t>Serweta jałowa z włókniny polipropylenowej o gramaturze min. 35g/m2 pakowana pojedyńczo  80 x 60 cm</t>
  </si>
  <si>
    <t>Serweta jałowa z włókniny polipropylenowej o gramaturze min. 35g/m2 pakowana pojedyńczo 160 x 120 cm</t>
  </si>
  <si>
    <t>Jałowy pokrowiec na nogę pacjenta z włókniny foliowanej 80 x 45 cm z taśmą mocującą 50 x 9 cm pakowany a’ 1 szt.</t>
  </si>
  <si>
    <t>rolka</t>
  </si>
  <si>
    <t>Serweta ochronna na rolce wykonana z bibuły i folii polietylenowej: szerokość 51 cm perforacja co 50 cm, ilość odcinków na rolce 80</t>
  </si>
  <si>
    <t xml:space="preserve">Podkład chłonny higieniczny, warstwa spodnia wykonana z izolacyjnej folii antypoślizgowej, wkład chłonny wykonany z rozdrobnionej celulozy, warstwa wierzchnia wykonana z włókniny. </t>
  </si>
  <si>
    <t>Podkład higieniczny wysokochłonny. Warstwę spodnia stanowi laminat złożony z włókniny i paraprzepuszczalnej folii izolacyjnej. Wkład chłonny składa się z rozdrobnionej celulozy wymieszanej z superabsorbentem dodatkowo pokrytym bibułą. Warstwę wierzchnią stanowi miękka włóknina.</t>
  </si>
  <si>
    <t>Podkład ginekologiczny 34  x 9 cm jałowy sterylizowany parą wodną, pakowany a’ 10 szt.</t>
  </si>
  <si>
    <t>Podkład ginekologiczny 34 x 9 cm niejałowe pakowany a’ 10 szt.</t>
  </si>
  <si>
    <t>Lignina arkusze 60 cm x 40 cm x 5 kg medyczna bielona</t>
  </si>
  <si>
    <t>Pieluchomajtki „L” x 30 szt. dla pacjentów o obwodzie pasa/bioder 100 x 150 cm laminat zewnętrzny oddychający przepuszczający powietrze na całej powierzchni, chłonność w gramach (min. 2550 g) wg ISO 11948-1</t>
  </si>
  <si>
    <t>Pieluchomajtki „XL” x 30 szt. dla pacjentów o obwodzie pasa/bioder 130 x 170 cm laminat zewnętrzny oddychający przepuszczający powietrze na całej powierzchni, chłonność w gramach (min. 2550 g) wg ISO 11948-1</t>
  </si>
  <si>
    <t>Pieluchomajtki „S” x 30 szt. dla pacjentów o obwodzie pasa/bioder 55 x 80 cm laminat zewnętrzny oddychający przepuszczający powietrze na całej powierzchni, chłonność w gramach (min. 1550 g) wg ISO 11948-1</t>
  </si>
  <si>
    <t>Pieluchomajtki „M” x 30 szt. dla pacjentów o obwodzie pasa/bioder 75 x 110 cm laminat zewnętrzny oddychający przepuszczający powietrze na całej powierzchni, chłonność w gramach (min. 2550 g) wg ISO 11948-1</t>
  </si>
  <si>
    <t>Pieluchomajtki dla dzieci z wycięciem na kikut pępowiny 2-5 kg</t>
  </si>
  <si>
    <t>Pieluchomajtki dla dzieci z wycięciem na kikut pępowiny 3-6 kg</t>
  </si>
  <si>
    <t>Pieluchomajtki dla dzieci z wycięciem na kikut pępowiny 5-9 kg</t>
  </si>
  <si>
    <t>Pieluchomajtki dla dzieci z wycięciem na kikut pępowiny 8-18 kg</t>
  </si>
  <si>
    <t>Pieluchomajtki dla dzieci z wycięciem na kikut pępowiny 12-25 kg</t>
  </si>
  <si>
    <t>Komplet chirurgiczny jednorazowego użytku (bluza i spodnie). Bluza z krótkimi rękawami, trzema kieszeniami, przy szyi wykończenie typy V. Wykonany na całej powierzchni z włókniny polipropylenowej typu SMS o gramaturze 45g/m2. Materiał ubrania musi spełniać wymogi normy EN 13795 13. Rozmiar S,M,L,XL,XXL – kolor niebieski</t>
  </si>
  <si>
    <t>PAKIET 13</t>
  </si>
  <si>
    <t>Fartuch operacyjny w kolorze zielonym wykonany w 100% z tkaniny bawełnianej o masie powierzchniowej 160g/m2. Tkanina wykonana z przędzy bawełnianej 30 TEX, gęstość po osnowie 300 nitek/Dm, gęstość po wątku 230 nitek/DM. Barwiona barwnikami kadziowymi. Temperatura prania do 95°C, tkanina odporna na wielokrotne chlorowanie i sterylizację parą wodną. Kurczliwość 4%. Fartuch ze wzmocnionym przodem, rękawy zakończone dzianymi ściągaczami, troki do wiązania wszyte z boku fartucha. Rozmiary: M,L,XL</t>
  </si>
  <si>
    <t xml:space="preserve">Serweta operacyjna w kolorze zielonym wykonana w 100% z tkaniny bawełnianej o masie powierzchniowej 160g/m2. Tkanina wykonana z przędzy bawełnianej 30 TEX, gęstość po osnowie 300 nitek/Dm, gęstość po wątku 230 nitek/DM. Barwiona barwnikami kadziowymi. Temperatura prania do 95°C, tkanina odporna na wielokrotne chlorowanie i sterylizację parą wodną. Kurczliwość 4%. </t>
  </si>
  <si>
    <t>Rozmiar 160x210 cm</t>
  </si>
  <si>
    <t>Rozmiar 90x160 cm</t>
  </si>
  <si>
    <t>Komplet męski (bluza i spodnie) w kolorze zielonym wykonany w 100% z tkaniny bawełnianej o masie powierzchniowej 160g/m2. Tkanina wykonana z przędzy bawełnianej 30 TEX, gęstość po osnowie 300 nitek/Dm, gęstość po wątku 230 nitek/DM. Barwiona barwnikami kadziowymi. Temperatura prania do 95°C, tkanina odporna na wielokrotne chlorowanie i sterylizację parą wodną. Kurczliwość 4%. Bluza z przodu z karczkiem, naszywanymi kieszeniami i wcięciem w szpic, krótki rękaw. Spodnie proste z wszytymi po bokach kieszeniami. Góra spodni wykończona paskiem w który wszyte są tasiemki ułatwiające regulację obwodu. Rozmiary M,L,XL,XXl</t>
  </si>
  <si>
    <t>Prześcieradło szpitalne bawełniane białe, temperatura prania 95°C, rozmiar 250 x 160 cm.</t>
  </si>
  <si>
    <t>Podkład szpitalny biały – bawełna 65%; poliester 35%, temperatura prania 95°C, rozmiar 160 x 90 cm</t>
  </si>
  <si>
    <t xml:space="preserve"> </t>
  </si>
  <si>
    <t>Sterylny zestaw uniwersalny do zabiegów chirurgicznych.</t>
  </si>
  <si>
    <t>- 1 serweta na stolik narzędziowy 140x190 cm (owinięcie zest)</t>
  </si>
  <si>
    <t>- 1 serweta na stolik Mayo 80x142 cm</t>
  </si>
  <si>
    <t>- 2 serwety boczne 75x90 cm, przylepne na całej długości dłuższego boku</t>
  </si>
  <si>
    <t>- 1 serweta dolna 175x175 cm, przylepna</t>
  </si>
  <si>
    <t>- 1 serweta górna 150x240 cm, przylepna</t>
  </si>
  <si>
    <t>- 1 taśma lepna 9x50 cm</t>
  </si>
  <si>
    <t>- 4 ręczniki chłonne 20x30 cm</t>
  </si>
  <si>
    <t>Sterylny zestaw do laparoskopii ze wzmocnieniem:</t>
  </si>
  <si>
    <t>- 1 serweta na stolik narzędziowy 140x190 cm (owinięcie zestawu)</t>
  </si>
  <si>
    <t>Sterylny zestaw do zabiegów na tarczycy ze wzmocnieniem:</t>
  </si>
  <si>
    <t>- 1 serweta do operacji tarczycy 196x269x309 cm z obłożeniem ramion stołu, część główna serwety osłaniająca pacjenta wykonana z laminatu trójwarstwowego (polipropylen, polietylen, polipropylen). Otwór operacyjny w kształcie rombu 13x13 cm, przylepne (paski kleju maks. Szerokość 2 cm). Wzmocnienie chłonne wokół otworu 60x76 cm zintegrowane 3 podwójne organizatory przewodów oraz mata antypoślizgowa pod narzędzia.  Zestaw spełnia wymagania dla procedur wysokiego ryzyka wg normy EN 13795 pakowany sterylnie w przezroczystą, foliową torbę z portami do sterylizacji,posiada min. 3 etykiety samoprzylepne do dokumentacji medycznej zawierające: numer katalogowy, numer lot, datę ważności oraz nazwę producenta.</t>
  </si>
  <si>
    <t>Sterylny zestaw do operacji kolana:</t>
  </si>
  <si>
    <t>- serweta na stolik narzędziowy 152 x 190 cm z folii PE o grubości 50 µm ze wzmocnieniem 74 x 190 cm – szt 2</t>
  </si>
  <si>
    <t>- serweta na stolik MAYO 142 x 80 cm z grubej folii PE 70 µm ze wzmocnieniem 88 x 55 cm składana rewersowo – szt 1</t>
  </si>
  <si>
    <t>- ręcznik chłonny 30 x 20 cm – szt 1</t>
  </si>
  <si>
    <t>- taśma przylepna 9 x 50 cm – szt 2</t>
  </si>
  <si>
    <t>Sterylny zestaw ginekologiczny z torbą na płyny:</t>
  </si>
  <si>
    <t>- serweta na stolik narzędziowy 140 x 190 cm – szt 1</t>
  </si>
  <si>
    <t>- serweta na stolik Mayo składana rewersowo 80 x 142 cm pakowana oddzielnie – szt 1</t>
  </si>
  <si>
    <t>- serweta na pośladki 96 x 126 cm – szt 1</t>
  </si>
  <si>
    <t>- uchwyt do mocowania przewodów typu rzep 2,5 x 13 cm – szt 1</t>
  </si>
  <si>
    <t>- taśma przylepna 9 x 50 cm – szt 1</t>
  </si>
  <si>
    <t>- serweta do zabiegów ginekologicznych 220 x 300 x 279 cm, z trapezoidalnym, przylepnym otworem 15 x 11 x 18 cm, ze zintegrowanymi osłonami na kończyny i torbę na płyny z portem do ssaka. Serweta główna wykonana z jednorodnego, chłonnego, 2-warstwowego laminatu (polipropylen, polietylen), pozbawiona pylących włókien celulozy i wiskozy o gramaturze 58g/m2. Odporność na przenikanie płynów &gt; 200 cm H2O, odporność na rozerwanie na mokro &gt; 200 kPa. Zestaw spełnia wymagania do procedur wysokiego ryzyka wg normy PN EN 13795, pakowany sterylnie w przezroczystą, foliową torbę z portami do sterylizacji, posiada 3 etykiet samoprzylepne do dokumentacji medycznej zawierające: numer katalogowy, numer lot, datę ważności oraz nazwą producenta – szt 1</t>
  </si>
  <si>
    <t>Sterylny zestaw do laparotomii</t>
  </si>
  <si>
    <t>Skład zestawu:</t>
  </si>
  <si>
    <t>1x serweta na stolik narzędziowy min. 152 x 190 cm 50μ (owinięcie zestawu)</t>
  </si>
  <si>
    <t>1x serweta na stolik Mayo 80 x 142 cm</t>
  </si>
  <si>
    <t xml:space="preserve">1x serweta do laparotomii 198/259x310 cm z obłożeniem ramion stołu, z przylepnym otworem brzusznym 25 x 28 cm, z obszernym wzmocnieniem wokół otworu 40 x 100 cm +/- 3 cm ze zintegrowanymi 4 rzepami, z obustronnymi torbami 25 x 76 cm wyposażonymi w rzepy do regulacji. Serweta wykonana w części okrywającej pacjenta z włókniny typu Spunlance (poliester, celuloza) o gramaturze 70g/m2, wzmocnienie chłonne wykonane z laminatu, łączna gramatura materiału min. 140 g/m2 boki z folii PE. Serweta dobrze układająca się na pacjencie, w części niekrytycznej „oddychająca”, paraprzepuszczalna. Zestaw zgodny z normą EN 13795 pakowany sterylnie w przezroczystą, torbę z portami do sterylizacji, posiada 3 etykiet samoprzylepne do dokumentacji medycznej zawierające: numer katologowy, numer lot, datę ważności oraz nazwą producenta </t>
  </si>
  <si>
    <t>Sterylny zestaw uniwersalny</t>
  </si>
  <si>
    <t>1x serweta na stolik narzędziowy 152 x 190 cm (owinięcie zestawu)</t>
  </si>
  <si>
    <t>1x serweta na stolik Mayo min. 80 x 142 cm składana rewersowo</t>
  </si>
  <si>
    <t>2x serweta 75 x 93 cm, przylepna, pełno barierowa, ze wzmocnieniem chłonnym 37 x 58 cm</t>
  </si>
  <si>
    <t>1x serweta 175 x 183 cm, przylepna, pełna barierowa, ze wzmocnieniem chłonnym 36 x 64 cm i zintegrowanym organizatorem przewodów typu rzep</t>
  </si>
  <si>
    <t>1x serweta 152 x 250 cm, przylepna, pełno barierowa, ze wzmocnieniem chłonnym 36 x 65 cm i zintegrowanym 1 organizatorem przewodów typu rzep</t>
  </si>
  <si>
    <t>4x ręcznik chłonny 34 x 36 cm</t>
  </si>
  <si>
    <t>Tolerancja rozmiarów +/- 2 cm</t>
  </si>
  <si>
    <t xml:space="preserve">Serwety okrywające pacjenta wykonane z wielowarstwowej, dobrze układającej się „oddychającej”- paro przepuszczalnej włókniny polipropylenowej typu SMS o gramaturze 43 g/m2, we strefie krytycznej ze wzmocnieniem chłonnym z laminatu, o łącznej gramaturze min. 115 g/m2, odpornym na penetrację płynów (min. 200 cm H2O), odpornym na rozerwanie na mokro/sucho (min. 250 kPa), wytrzymałym na rozciągaie na sucho i mokro MD i CD powyżej 90 N, o wysokim współczynniku absorpcji (min. 400%). W celu ułatwienia aplikacji dwucentymetrowa nieprzylepna końcówka przy paskach zabezpieczających taśmę lepną, klej repozycjonowalny. Warstwa wzmocniona w serwetach na stolik narzędziowy i Mayo zespolona z folią na całęj powierzchni wzmocnienia. </t>
  </si>
  <si>
    <t>Zestaw zgodny z normą EN 13795 pakowany sterylnie w przezroczystą, foliową torbę z portami do sterylizacji, posiada min. 3 etykiety samoprzylepne do dokumentacji medycznej zawierające: numer katalogowy, numer lot, datę ważności oraz nazwę producenta.</t>
  </si>
  <si>
    <t>Serweta na stolik Mayo 80 x 142 cm</t>
  </si>
  <si>
    <t>PAKIET 15</t>
  </si>
  <si>
    <t>Sterylna jednorazowa, miękka, antypoślizgowa mata wykonana z pianki PCV, pod spodem dwie taśmy przylepne o szerokości 2,5 cm, kolor kontrastowy żółty, rozmiar 25 x 41 cm, pakowana pojedynczo w opakowanie folia- papier.</t>
  </si>
  <si>
    <t>Jednorazowy podkład chłonący wilgoć z wkładem żelowym, pełnobarierowy, przepuszczalny dla powietrza (WVTR min. 3600 g/m²/24 godz), pozostający suchy na powierzchni po zaabsorbowaniu płynów, ograniczający przykry zapach, wykonany z min. 4 warstw, warstwa zewnętrzna trwale spojona z rdzeniem chłonnym. Rozmiar 45 x61 cm, bez lateksu.</t>
  </si>
  <si>
    <t xml:space="preserve">Sterylna serweta z torbą na płyny do porodu naturalnego o wymiarach 102 x 112 cm składająca się z 2 części: serwety z folii PE zabezpieczającej łóżko przed zanieczyszczeniem, ze wzmocnieniem 23 x 51 cm w części podpośladkowej oraz ze zintegrowaną z serwetą torbą na płyny z filtrem, portem do ssaka, taśmą przylepną do fartucha operatora, z kształtką usztywniającą umożliwiającą uformowanie i utrzymanie kształtu worka oraz zabezpieczeniem zapobiegającym rozerwaniu serwety lub ubioru operatora na końcach usztywnień torby, pakowana w papier zabezpieczający i wentylowaną torbę foliową do sterylizacji. Opakowanie jednostkowe zawiera min. 3 etykiety samoprzylepne do dokumentacji medycznej zawierające: nr katalogowy, nr lot, datę ważności oraz nazwę producenta. </t>
  </si>
  <si>
    <t>Sterylna serweta pod pośladki 96,5 x 118 cm ze wzmocnieniem 45 x 53 cm, ze skalowaną torbą na płyny.</t>
  </si>
  <si>
    <t>Sterylne, jednorazowe pudełko do liczenia igieł wyposażone w przyrząd do zdejmowania ostrzy, przylepny bloczek z pianki oraz magnes, połówki urządzenia można rozdzielać celem użycia w różnych miejscach, z boku pojemnika bezpieczne zamknięcie, na zewnątrz dwie taśmy przylepne do mocowania pudełka, pojemność 20 zużytych igieł lub ostrzy, pakowane pojedynczo w opakowanie typu folia-papier.</t>
  </si>
  <si>
    <t>Antyseptyczny opatrunek z luźno utkanej o specjalnym splocie gazy nasączonej białą miękką parafiną z dodatkiem 0,5 % roztworu octanu chlorhoksedyny. Nie przywiera do rany, przepuszczalny dla powietrza i wysięku. Sterylny, pakowany indywidualnie.</t>
  </si>
  <si>
    <t>Rozmiary:   5 x 5 cm – opakowanie 50 szt</t>
  </si>
  <si>
    <t xml:space="preserve">                 10 x 10 cm – opakowanie 10 szt</t>
  </si>
  <si>
    <t xml:space="preserve">                 15 x 20 cm – opakowanie 10 szt    </t>
  </si>
  <si>
    <t>Sterylny paroprzepuszczalny opatrunek wykonany z folii poliuretanowej pokrytej klejem akrylowym, folia wzmocniona elastycznym nośnikiem, opatrunek rozciągliwy, wodoodporny. Przezroczysta folia umożliwia stałą obserwację rany siatka i oznaczenia na folii pozwalają dokładnie ocenić proces gojenia). Sterylizowany tlenkiem etylenu. Pakowany indywidualnie.</t>
  </si>
  <si>
    <t>Rozmiar 10 x 12 cm opakowanie 50 szt</t>
  </si>
  <si>
    <t>Środek hemostatyczny do laparoskopii składający się w 100% z komponentów roślinnych w postaci proszku w kolorze białym, całkowicie wchłanialnym w ciągu 48 godzin po zastosowaniu. Nie zawiera elementów zwierzęcych. Zawartość endotoksyn poniżej</t>
  </si>
  <si>
    <t xml:space="preserve"> 0,06 UE/ml. 1 g proszku absorbuje minimum 45 g wody. Działa natychmiast po aplikacji tworząc wchłanialną powłokę żelową tamującą krwawienie. W zestawie 3 g proszku wraz z aplikatorem do zabiegów otwartych.</t>
  </si>
  <si>
    <t>Cewnik do aplikacji proszku hemostatycznego, metoda laparoskopowa – długość 44 cm</t>
  </si>
  <si>
    <t>opk.</t>
  </si>
  <si>
    <t>Gaza opatrunkowa bawełniana 13 nitkowa 90 cm x 100 mb, rolowana</t>
  </si>
  <si>
    <t>Dwuwodny czysty siarczan wapnia, jednorazowy nośnik antybiotyków w infekcjach tkanek miękkich, kości i szpiku. Pasta lub granulki o wielkościach: 3 mm; 4,8 mm;  6 mm. Mieszany z większością antybiotyków lub ich kombinacjami, gwarantujący ich uwalnianie w sposób kontrolowany ciągu 21-40 dni w dawce ponad 1000 krotnie wyższej niż dawka terapeutyczna. Granulki lub pasta stanowią substytut przeszczepów kostnych, który ulega całkowitej resorpcji i jest zastępowany kością podczas procesu gojenia. Biodegradowalny i biokompatybilny</t>
  </si>
  <si>
    <r>
      <t xml:space="preserve">op.  5 cm </t>
    </r>
    <r>
      <rPr>
        <vertAlign val="superscript"/>
        <sz val="8"/>
        <color theme="1"/>
        <rFont val="Tahoma"/>
        <family val="2"/>
        <charset val="238"/>
      </rPr>
      <t>3</t>
    </r>
  </si>
  <si>
    <r>
      <t>op. 10 cm</t>
    </r>
    <r>
      <rPr>
        <vertAlign val="superscript"/>
        <sz val="8"/>
        <color theme="1"/>
        <rFont val="Tahoma"/>
        <family val="2"/>
        <charset val="238"/>
      </rPr>
      <t>3</t>
    </r>
  </si>
  <si>
    <r>
      <t>op. 20 cm</t>
    </r>
    <r>
      <rPr>
        <vertAlign val="superscript"/>
        <sz val="8"/>
        <color theme="1"/>
        <rFont val="Tahoma"/>
        <family val="2"/>
        <charset val="238"/>
      </rPr>
      <t>3</t>
    </r>
    <r>
      <rPr>
        <sz val="8"/>
        <color theme="1"/>
        <rFont val="Tahoma"/>
        <family val="2"/>
        <charset val="238"/>
      </rPr>
      <t xml:space="preserve"> </t>
    </r>
  </si>
  <si>
    <t xml:space="preserve">
szt.</t>
  </si>
  <si>
    <t>Kompresy gazowe jałowe 7,5 cm x 7,5 cm , 17 N 8 W , 100% bawełna hydrofilowa bielona metodą bezchlorową z użyciem wody utlenionej, podwójnie podwijane brzegi tzw. składanie typu „es”, sterylizowane parą wodną w nadciśnieniu w procesie w pełni walidowanym,pakowane a’ 3 szt (papier-folia) x 50.</t>
  </si>
  <si>
    <t>Opatrunek w formie gąbki PVA, której głównym składnikiem jest alkohol winylowy otrzymywany z polioctanu winylu zawiera dwa organiczne pigmenty: błękit metylenowy i fiolet gencjany, które umożliwiają działanie biobójcze, nieprzylepny,hipoalergiczny,jałowy. Dostępny w rozmiarach  10,2 cm x 10,2 cm .</t>
  </si>
  <si>
    <t xml:space="preserve">szt.
</t>
  </si>
  <si>
    <t>Opatrunek w formie gąbki PVA, której głównym składnikiem jest alkohol winylowy otrzymywany z polioctanu winylu zawiera dwa organiczne pigmenty: błękit metylenowy i fiolet gencjany, które umożliwiają działanie biobójcze, nieprzylepny,hipoalergiczny,jałowy. Dostępny w rozmiarach 15,2 cm x 15,2 cm.</t>
  </si>
  <si>
    <t>Pasek drenujący wykonany z 100% biokompatybilnego silikonu. Wyposażony w pasek kontrastujący w promieniach RTG na całej długości. Swobodny spływ wydzieliny dzięki specjalnemu wewnętrznemu ożebrowaniu. Długość 100mm, szerokość 8mm. Sterylny, opakowanie folia/papier.</t>
  </si>
  <si>
    <t xml:space="preserve">*Wymiar całkowity 40 x 60 cm (wymiar wkładu chłonnego </t>
  </si>
  <si>
    <t>Jałowy pokrowiec na nogi pacjenta z włókniny polipropylenowej, pakowany po 2 szt. rozmiar 120 x 80 cm</t>
  </si>
  <si>
    <t>polietylenowego o gramaturze min. 43g/m2 rozmiar 45 x 45 cm, z otworem o średnicy 8 cm i przylepcem wokół otworu</t>
  </si>
  <si>
    <t>Jałowa celulozowa serweta do osuszania rąk pakowana pojedyńczo rozmiar 50 x 40 cm (o masie surowca min.55g/m2 i chlonności wg normy PN-EN 1644-1 nie mniej niż 1140%)</t>
  </si>
  <si>
    <r>
      <t>Serweta jałowa z włókniny polipropylenowej o gramaturze 35g/m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>. Pakowana pojedynczo. Rozmiar 160 x 90 cm</t>
    </r>
  </si>
  <si>
    <t>Podkład chłonny 60 x 60 cm sterylny pakowany a’ 1 szt.  (wymiar wkładu chłonnego min. 52 x 58 cm, chłonność minimum 1400 g - wg ISO 11948-1)</t>
  </si>
  <si>
    <t>Samoprzylepny jałowy opatrunek do zaopatrywania sączących się ran pooperacyjnych, o zaokrąglonych brzegach, warstwa chłonna i zabezpieczona mikrosiatką zapobiegającą przyklejeniu się opatrunku do rany, sterylizowany radiacyjnie, rozm. 5 cm x 7,2 cm, wymiar warstwy chłonnej min. 2,8 cm x 3,8 cm; pakowane a’100 szt.</t>
  </si>
  <si>
    <t>Zestaw do laparotomii: serweta 300 x 240 cm z przylepcem i otworem 20 x 10 cm ( 1 szt.), ręczniki do rąk 40 x 20 cm (2 szt), serweta na stół do instrumentarium 190 x 150 cm (1 szt), pokrowiec na stolik MAYO 145 x 80 cm (1 szt), taśma medyczna mocująca 50 x 9 cm (1 szt)</t>
  </si>
  <si>
    <t>Serweta 240 x 180 cm z przylepcem</t>
  </si>
  <si>
    <t xml:space="preserve">Przylepiec na tkaninie bawełnianej stosowany do podtrzymywania opatrunków, mocowania sond, cewników oraz cięższych elementów medycznych,w kolorze białym,  nawinięty na rolkę. Rozmiar : 2,5 cm x 5 m </t>
  </si>
  <si>
    <t>Opatrunek hydrokoloidowy, wykonany z trzech hydrokoloidów: karboksymetylocelulozy sodowej, pektyny, żelatyny zawieszonych w macierzy polimerowej, zapewnia optymalne, wilgotne środowisko gojenia ran, samoprzylepny, wodoodporny.  Opatrunek posiada pocieniowane brzegi oraz zielony sygnalizator informujący o czasie zmiany opatrunku.                                                    Rozmiary: 10 x 10 cm</t>
  </si>
  <si>
    <t xml:space="preserve">                 14 x 14 cm</t>
  </si>
  <si>
    <t>PAKIET 10</t>
  </si>
  <si>
    <t>Zestaw jałowy do zakładania szwów zapakowany w opakowanie typu „twardy blister”, na opakowaniu: centralna etykieta z dwiema nalepkami z numerem serii, datą ważności, nazwą producenta, służąca do wklejania do dokumentacji oraz  wskaźnik informujący o przejściu procesu sterylizacji . Skład zestawu: - serwetka podfoliowana 75cm x 45 cm - 1 szt.                       - serwetka podfoliowana 60x50 cm z otworem o śr. 8 cm i przylepcem wokół otworu- 1 szt.                                                                                   - Kompresy włókninowe 30G 4W 7,5cmx7,5cm -  5 szt.           - -Tupfer kula 17N 20cmx20cm - 3 szt.                                         - Pęseta plastikowa - 1 szt.                                                           - Pęseta metalowa chirurgiczna - 1 szt.                                      - imadło metalowe - 1 szt.                                                               - nożyczki metalowe ostro-ostre - 1 szt.</t>
  </si>
  <si>
    <t>- 1 serweta 196x269x304 cm z obłożeniem ramion stołu, z przylepnym otworem 25x28 cm, ze wzmocnieniem 53x56 cm wokół otworu, ze zintegrowanymi nogawicami, 8 zintegrowanych organizatorów przewodów typu rzep. Serweta wykonana z trójwarstwowego laminatu pozbawiona pylących i łatwopalnych włókien celulozy i wiskozy (polipropylen, polietylen, polipropylen) o gramaturze 66/gm² na całej powierzchni okrywającej pacjenta. Odporność na przenikanie płynów min 200 cm H²O, wytrzymałość na rozerwanie mokro/sucho min. 190 kPa, odporność na rozciąganie wzdłużne na mokro/sucho min. 88 N. Ekran anestozjologiczny wykonany  z  laminatu, 2-warstwowego (polipropylen, polietylen).  Zestaw spełnia wymagania dla procedur wysokiego ryzyka wg normy EN 13795 pakowany sterylnie w przezroczystą, foliową torbę z portami do sterylizacji,posiada min. 3 etykiety samoprzylepne do dokumentacji medycznej zawierające: numer katalogowy, numer lot, datę ważności oraz nazwę producenta.</t>
  </si>
  <si>
    <t>- osłona na kończynę 72 x 36 cm – szt 1</t>
  </si>
  <si>
    <t>- serweta do operacji kończyny 221 x 295 x 335 cm w kształcie litery T ( z obłożeniem ramion stołu), z elastycznym, samouszczelniającym się otworem Ø 6 cm, ze wzmocnieniem 77 x 114 cm, ze zintegrowanymi dwoma podwójnymi organizatorami przewodów, wykonana z chłonnego laminatu 2-warstwowego o gramaturze 58g/m2 i odporności na penetrację płynów powyżej 175 cm H2O, odporności na penetrację mikrobiologiczną na mokro/B 6,0. Gramatura materiału w obszarze krytycznym min. 120 g/m2, odporność na rozerwania na mokro/sucho min. 280 kPa. Zestaw zgodny s normą PN-EN 13795 pakowany sterylnie w przezroczystą, foliowę torbę z portami do sterylizacji, posiada 3 etykiet samoprzylepne do dokumentacji  medycznej zawierające: numer katalogowy, numer lot, datę ważności oraz nazwą producenta – szt 1</t>
  </si>
  <si>
    <t>- ręcznik chłonny 30 x 20 cm – szt 2</t>
  </si>
  <si>
    <t>Sterylna, ultra cienka folia chirurgiczna bakteriobójcza, wykonana z poliuretanu o grubości 25 +/-5 µ; warstwa klejąca pokryta jodoforem uwalniającym wolny jod na skórę pacjenta; przepuszczalność dla pary wodnej min. 670 ± 50 g/m²/24h); brzegi folii nielepne umożliwiające łatwą aplikację, powierzchnia lepna  60x60cm (całkowita 80x60cm), wyrób medyczny klasy II A. Opakowanie jednostkowe podwójne: papier silikonowany i folia aluminiowa, sterylizacja radiacyjna, opakowanie zbiorcze: karton 10 szt. Sterylizacja radiacyjna.</t>
  </si>
  <si>
    <t xml:space="preserve">Jałowa folia chirurgiczna do zabezpieczania pola operacyjnego wykonana z foli poliuretanowej zabezpieczonej papierem silikonowym. </t>
  </si>
  <si>
    <t xml:space="preserve">                 80 x 56 cm</t>
  </si>
  <si>
    <t xml:space="preserve">Sterylna dwukomorowa kieszeń przylepna na ssak i koagulację, o wymiarach 41x33cm, wykonana z mocnej półprzezroczystej folii, wyposażona w sztywnik. </t>
  </si>
  <si>
    <t xml:space="preserve">Sterylna jednokomorowa kieszeń przylepna na ssak i koagulację, o wymiarach 41x33cm, wykonana z mocnej półprzezroczystej folii, wyposażona w sztywnik. </t>
  </si>
  <si>
    <t xml:space="preserve">Sterylny pokrowiec foliowy na przewody z mocnej przezroczystej folii PE , do artroskopii lub laparoskopii, harmonijkowo złożony z taśmą odporną na przemakanie do mocowania na końcówkach o wymiarach 13 x 240 cm. Zgodny z normą </t>
  </si>
  <si>
    <t xml:space="preserve">Sterylna osłona na sprzęt medyczny z mocnej przezroczystej folii PE , o wymiarach 122cm x 122 cm. Zgodny z normą </t>
  </si>
  <si>
    <r>
      <t>Serwety okrywające pacjenta wykonane z jednorodnego, chłonnego laminatu, 2-warstwowego (polipropylen, polietylen) na całej powierzchni, pozbawione pylących i łatwopalnych włókien celulozy i wiskozy o gramaturze 58/gm². Odporność na przenikanie płynów &gt; 175 cm H</t>
    </r>
    <r>
      <rPr>
        <vertAlign val="sub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O) ,odporność na rozerwanie na mokro/sucho (min. 145 kPa), niepylącego  (współczynnik pylenia ≤ 1,7 log</t>
    </r>
    <r>
      <rPr>
        <vertAlign val="subscript"/>
        <sz val="8"/>
        <color theme="1"/>
        <rFont val="Tahoma"/>
        <family val="2"/>
        <charset val="238"/>
      </rPr>
      <t>10</t>
    </r>
    <r>
      <rPr>
        <sz val="8"/>
        <color theme="1"/>
        <rFont val="Tahoma"/>
        <family val="2"/>
        <charset val="238"/>
      </rPr>
      <t>).  Zestaw spełnia wymagania dla procedur wysokiego ryzyka wg normy EN 13795 pakowany sterylnie w przezroczystą, foliową torbę z portami do sterylizacji,posiada min. 3 etykiety samoprzylepne do dokumentacji medycznej zawierające: numerze katalogowy, numer lot, datę ważności oraz nazwę producenta</t>
    </r>
  </si>
  <si>
    <t xml:space="preserve">Sterylny zestaw do artroskopii. Skład zestawu:
2 x serweta na stolik narzędziowy 152x190 cm 
1 x osłona  na stolik Mayo 80x142 cm 
1 x osłona na kończynę 36,5x72 cm 
2 x taśma przylepna 9x50 cm,
2 x ręcznik chłonny 30x20 cm, z mikrosiecią zabezpieczającą przed rozrywaniem
1 x osłona na kamerę video 13x240 cm składana teleskopowo, z nacietą końcówka, z kartonikiem i z taśmą samoprzylepną ułatwiającym aplikację, 
 11 x serweta do artroskopii 221/290x322 cm w kształcie litery T, z obłożeniem ramion stołu, z podwójnym, samouszczelniającym się otworem Ø 5 cm, ze zintegrowaną torbą na płyny z portem do ssaka z zatyczką, z pionowymi i poziomymi kształtkami usztywniającymi umożliwiającymi uformowanie i utrzymanie kształtu worka oraz z zabezpieczeniem na końcach usztywnień torby, 2 zintegrowane organizatory przewodów typu rzep. Serweta wykonana z  chłonnego  bilaminatu o niskiej gramaturze  max.58g/m2 , o niskim współczynniku pylenia≤1,7 log10 i wysokiej odporności przenikanie płynów &gt; 175 cmH2O i pojemność absorbcji &gt;145 ml/m². I klasa palności. Zestaw pakowany sterylnie w przezroczystą, foliową torbę z portami do sterylizacji, posiada 4 etykiety samoprzylepne do dokumentacji medycznej zawierające: numer katalogowy, numer lot, datę ważności oraz nazwę producenta w tym 2 etykiety dodatkowo z kodem kreskowym. Zestawy zbiorczo pakowane w worek foliowy, następnie karton. Sterylizacja EO. Zestaw spełnia wymagania dla procedur wysokiego ryzyka wg normy EN 13795.Producent spełnia wymogi normy środowiskowej ISO 14001 potwierdzony certyfikatem. </t>
  </si>
  <si>
    <t xml:space="preserve">Serweta na stolik Mayo, włókninowa, foliowana, jałowa, kolor niebieski, 145x80cm, sterylna, składana teleskopowo do wewnątrz
</t>
  </si>
  <si>
    <r>
      <t>Maseczki chirurgiczne</t>
    </r>
    <r>
      <rPr>
        <sz val="8"/>
        <color rgb="FF000000"/>
        <rFont val="Tahoma"/>
        <family val="2"/>
        <charset val="238"/>
      </rPr>
      <t xml:space="preserve"> zgodne z normą PN 14683, wykonane z trzywarstwowej, niepylącej i hipoalergicznej włókniny oraz specjalnej wkładki modelującej na nos, </t>
    </r>
    <r>
      <rPr>
        <u/>
        <sz val="8"/>
        <color rgb="FF000000"/>
        <rFont val="Tahoma"/>
        <family val="2"/>
        <charset val="238"/>
      </rPr>
      <t>mocowane na elastyczne taśmy</t>
    </r>
    <r>
      <rPr>
        <sz val="8"/>
        <color rgb="FF000000"/>
        <rFont val="Tahoma"/>
        <family val="2"/>
        <charset val="238"/>
      </rPr>
      <t xml:space="preserve"> szerokości 1,5 cm; wewnętrzna warstwa filtracyjna o minimalnym stopniu filtracji BFE 98% aerozoli biologicznych; ciśnienie różnicowe 25 Pa/cm2; sposób pakowania maseczek umożliwiający aseptyczne i pojedyncze wyjmowanie ich z pudełka; opakowanie 50 szt.</t>
    </r>
  </si>
  <si>
    <t>Jednorazowy, jałowy fartuch chirurgiczny typu SMS, pełnobarierowy zgodny z EN13795 1-3, gramatura min. 35 g/ m², wyposażony w nieprzemakalne wstawki z przodu fartucha (do dolnej krawędzi) i na rękawach trwale przymocowane o gramaturze min. 40g/m²,  (rękawy na wysokości wstawki szyte metodą ultradźwiękową lub klejone, zapewniające pełną barierowość). Rękaw zakończony elastycznym mankietem poliestrowym, tylne części fartucha zachodzą na siebie. Umiejscowienie troków w specjalnym kartoniku umożliwiające zawiązanie ich w sposób aseptyczny, u góry zapięcie na rzep. Fartuch chirurgiczny w celu identyfikacji rodzaju posiada  odpowiedni nadruk ( norma i poziom wymagań ).  Opakowanie folia-papier, wyposażone w 4 samoprzylepne etykiety typu TAG do archiwizacji danych.  
M dł. fartucha od najwyższego punktu ramienia min. 115 cm,
 L dł. fartucha od najwyższego punktu ramienia min. 125 cm,
 XL dł. fartucha od najwyższego punktu ramienia min. 140 cm,
typu Matodress Standard lub równoważny</t>
  </si>
  <si>
    <t>Zestaw plastrów służących do ochrony małych ran, skaleczeń
i otarć. Plastry doskonale chronią ranę przed zanieczyszczeniami oraz wodą, a elastyczny, mikroporowaty nośnik pozwala skórze oddychać. Kolorowy/dziecięcy wzór rozmiar 19mmx72mm. Opakowanie 100 szt.</t>
  </si>
  <si>
    <t xml:space="preserve">Zestaw plastrów służących do ochrony małych ran, skaleczeń i otarć. Plastry doskonale chronią ranę przed zanieczyszczeniami oraz wodą, a elastyczny, mikroporowaty nośnik pozwala skórze oddychać. Kolor cielisty, rozmiar 25mmx76mm. Opakowanie 100 szt.
</t>
  </si>
  <si>
    <t xml:space="preserve">Taśma chirurgiczna, niejałowa, opatrunkowa wykonana z hydrofobowej włókniny z mikroperforacjami umożliwiającymi wymianę gazową między skórą, a środowiskiem zewnętrznym.  Taśma posiada tylne zabezpieczenie z papieru silikonowanego z metryczną podziałką umożliwiającą precyzyjne dzielenie za pomocą nożyczek oraz przecięciem prostym.  Opakowanie: kartonik-dyspenser. Po oderwaniu wieczka możliwe jest wysuwanie taśmy bez jej wyjmowania z kartonika. Obrazkowa instrukcja użycia na opakowaniu.Rozmiar  </t>
  </si>
  <si>
    <t>Ilość sztuk w opakowaniu jednostkowym 1</t>
  </si>
  <si>
    <t xml:space="preserve">• Rozmiar 5 cm x 10m </t>
  </si>
  <si>
    <t xml:space="preserve">• Rozmiar 10 cm x 10m </t>
  </si>
  <si>
    <t xml:space="preserve">• Rozmiar 15 cm x 10m </t>
  </si>
  <si>
    <t>• Rozmiar 20 cm x 10m</t>
  </si>
  <si>
    <t xml:space="preserve">Antybakteryjny jałowy opatrunek z maścią zawierającą srebro metaliczne. Materiał nośny opatrunku: hydrofobowa siatka polamidowa, pokryta srebrem metalicznym i impregnowana nie zawierającą wazeliny maścią z trójglicerydów.
Rozmiary:
5 x 5 cm op 10 szt
</t>
  </si>
  <si>
    <t>10 x 10 cm op 10 szt.</t>
  </si>
  <si>
    <t>10 x 20 cm op 10 szt.</t>
  </si>
  <si>
    <t xml:space="preserve">
op.</t>
  </si>
  <si>
    <t xml:space="preserve">                  20 x 20 cm</t>
  </si>
  <si>
    <t>Hydroaktywny samoprzylepny jałowy opatrunek piankowy. Struktura porów warstwy chłonnej umożliwia szybkie odprowadzenie z rany wydzielin oraz ich zablokowanie w górnej warstwie opatrunku. Chroni przed maceracją skóry wokół rany, przyspiesza powstawanie ziarniny. Nie przywiera do powierzchni rany.
Rozmiar:   10 x 10 cm</t>
  </si>
  <si>
    <t>Jałowy samoprzylepny opatrunek piankowy z cienką warstwą żelu. Zawiera oddychającą, nieprzepuszczalną dla cieczy i drobnoustrojów folię poliuretanową. Żel składa się z wodoodpornego polimeru hybrydowego poliuretanowo-polimocznikowego zawierającego propylenoglikol.
Rozmiar:   12,5 x 12,5 cm</t>
  </si>
  <si>
    <t>Jałowy samoprzylepny hydropolimerowy opatrunek piankowy do zaopatrywania okolicy krzyżowej
Rozmiar:    18 x 18 cm</t>
  </si>
  <si>
    <t xml:space="preserve">• Rozmiar 7.5 x 10 cm </t>
  </si>
  <si>
    <t xml:space="preserve">• Rozmiar 20 x 30 cm </t>
  </si>
  <si>
    <t>Jednorazowy, niejałowy fartuch chirurgiczny typu SMS, pełnobarierowy zgodny z EN13795 1-3, gramatura min. 35 g/ m², wyposażony w nieprzemakalne wstawki z przodu fartucha (do dolnej krawędzi) i na rękawach trwale przymocowane o gramaturze min. 40g/m²,  (rękawy na wysokości wstawki szyte metodą ultradźwiękową lub klejone, zapewniające pełną barierowość). Rękaw zakończony elastycznym mankietem poliestrowym, tylne części fartucha zachodzą na siebie. Umiejscowienie troków w specjalnym kartoniku umożliwiające zawiązanie ich w sposób aseptyczny, u góry zapięcie na rzep. Fartuch chirurgiczny w celu identyfikacji rodzaju posiada  odpowiedni nadruk ( norma i poziom wymagań ).  Opakowanie folia-papier, wyposażone w 4 samoprzylepne etykiety typu TAG do archiwizacji danych.  
M dł. fartucha od najwyższego punktu ramienia min. 115 cm,
 L dł. fartucha od najwyższego punktu ramienia min. 125 cm,
 XL dł. fartucha od najwyższego punktu ramienia min. 140 cm,
typu Matodress Standard lub równoważny</t>
  </si>
  <si>
    <t xml:space="preserve">                                3m x 12 cm</t>
  </si>
  <si>
    <t xml:space="preserve">                                3 m x 14 cm</t>
  </si>
  <si>
    <t xml:space="preserve">                                3m x 20 cm</t>
  </si>
  <si>
    <t>3 m x 10 cm</t>
  </si>
  <si>
    <t>3m x 15 cm</t>
  </si>
  <si>
    <t>3m x 25 cm</t>
  </si>
  <si>
    <t xml:space="preserve">Przylepiec z białego syntetycznego jedwabiu nawinięty na szpulę z ogranicznikami; pakowany indywidualnie; opakowanie z pełną identyfikacja produktu. Pokryty hipoalergicznym klejem z syntetycznego kauczuku naniesionym paskami.                                                             • Rozmiar 2,5cm  x 9,2m </t>
  </si>
  <si>
    <t>Przylepiec z porowatej, transparentnej folii; nawinięty na szpulę z ogranicznikami; pakowany indywidualnie; opakowanie z pełna identyfikacja produktu.                          • Rozmiar  2,5 cm x 9,2 m</t>
  </si>
  <si>
    <t xml:space="preserve">Transparentny, jałowy opatrunek samoprzylepny z folii poliuretanowej; przepuszczający parę wodna i tlen.             • Rozmiar 10 x 15 cm  </t>
  </si>
  <si>
    <t xml:space="preserve">Opatrunek z cienkiej hydrofobowej siateczki tiulowej, impregnowanej neutralną maścią, nie zawierającą składników czynnych i uczulających.                                      • Rozmiar 5 x 5 cm                                              </t>
  </si>
  <si>
    <t xml:space="preserve">Opatrunek włókninowy z zaokrąglonymi brzegami do mocowania kaniul posiadający rozcięcie i dodatkowy element wchłaniający w miejscu wkłucia.                                             • Rozmiar 8 x 6 cm </t>
  </si>
  <si>
    <t xml:space="preserve">                  22,5 x 22,5 cm</t>
  </si>
  <si>
    <t>Jałowy samoprzylepny hydropolimerowy opatrunek piankowy na piętę, łokieć, kolano
Rozmiar: 16,5 x 18 cm</t>
  </si>
  <si>
    <t xml:space="preserve">Sterylny opatrunek hydrowłóknisty na rany z biofilmem lub podejrzeniem biofilmu; zbudowany z dwóch warstw chłonnych wykonanych w technologii Hydrofiber z jonami srebra o działaniu bakteriobójczym spotęgowanym dodatkowymi substancjami EDTA i BEC (Technologia Ag+),  o wysokich właściwościach chłonnych, wzmocniony przeszyciami
</t>
  </si>
  <si>
    <t>Przeciwbakteryjny, przylepny opatrunek piankowy regulujący wilgotność rany. Część chłonna zawiera warstwę kontaktową  wykonaną z hydrowłókien (karboksymetyloceluloza sodowa) z jonami srebra oraz warstwę pianki poliuretanowej. Wodoodporna warstwa zewnętrzna  wykonana z półprzepuszczalnej błony poliuretanowej. Posiada delikatną, silikonową warstwę klejącą.</t>
  </si>
  <si>
    <t>Rozmiar: 10 x 10 cm</t>
  </si>
  <si>
    <t xml:space="preserve">             17,5 x 17,5 cm</t>
  </si>
  <si>
    <t xml:space="preserve">             19,8 x 14 cm </t>
  </si>
  <si>
    <t xml:space="preserve">             20 x 16,9 cm</t>
  </si>
  <si>
    <t xml:space="preserve">             25 x 30 cm</t>
  </si>
  <si>
    <t>Przeciwbakteryjny, nieprzylepny opatrunek piankowy, regulujący wilgotność rany. Część chłonna zawiera warstwę kontaktową  wykonaną z hydrowłókien (karboksymetyloceluloza sodowa) z jonami srebra oraz warstwę pianki poliuretanowej. Wodoodporna warstwa zewnętrzna  wykonana z półprzepuszczalnej błony poliuretanowej.</t>
  </si>
  <si>
    <t xml:space="preserve">             15 x 20 cm</t>
  </si>
  <si>
    <t xml:space="preserve">             20 x 20 cm</t>
  </si>
  <si>
    <t>Nieprzylepny opatrunek piankowy, regulujący wilgotność rany. Część chłonna zawiera warstwę kontaktową  wykonaną z hydrowłókien (karboksymetyloceluloza sodowa) oraz warstwę pianki poliuretanowej. Wodoodporna warstwa zewnętrzna  wykonana z półprzepuszczalnej błony poliuretanowej.</t>
  </si>
  <si>
    <t xml:space="preserve">               5 x 5 cm</t>
  </si>
  <si>
    <t>Przylepny opatrunek piankowy regulujący wilgotność rany. Część chłonna zawiera warstwę kontaktową  wykonaną z hydrowłókien (karboksymetyloceluloza sodowa) oraz warstwę pianki poliuretanowej. Wodoodporna warstwa zewnętrzna  wykonana z półprzepuszczalnej błony poliuretanowej. Posiada delikatną, silikonową warstwę klejącą.</t>
  </si>
  <si>
    <t xml:space="preserve">               12,5 x 12,5 cm</t>
  </si>
  <si>
    <t xml:space="preserve">               17,5 x 17,5 cm</t>
  </si>
  <si>
    <t xml:space="preserve">               19,8 x 14 cm</t>
  </si>
  <si>
    <t xml:space="preserve">               25 x 30 cm</t>
  </si>
  <si>
    <t>Bakteriobójczy, samoprzylepny, wodoodporny  opatrunek na rany pooperacyjne, o wysokiej chłonności. Materiał chłonny wykonany z hydrowłókien z wbudowanymi jonami srebra, utrzymywany pomiędzy 2 warstwami hydrokoloidu, pokrytymi zewnętrzną błoną poliuretanową
Rozmiar 9 x 35 cm.</t>
  </si>
  <si>
    <t>Bakteriobójczy, samoprzylepny, wodoodporny  opatrunek na rany pooperacyjne, o wysokiej chłonności. Materiał chłonny wykonany z hydrowłókien z wbudowanymi jonami srebra, utrzymywany pomiędzy 2 warstwami hydrokoloidu, pokrytymi zewnętrzną błoną poliuretanową
Rozmiar 9x25 cm.</t>
  </si>
  <si>
    <t xml:space="preserve">                 18,5 x 19,5 cm</t>
  </si>
  <si>
    <t xml:space="preserve">                 20 x 22,5 cm</t>
  </si>
  <si>
    <t xml:space="preserve">                 10 x 10 cm</t>
  </si>
  <si>
    <t>Opatrunek alginianowy wspierający homeostazę i kontrolujący wysięk, do ran o małym lub umiarkowanym wysięku. Opatrunek może pozostawać na ranie do 7 dni.                      Rozmiary :</t>
  </si>
  <si>
    <t xml:space="preserve">                 7,5 x 12 cm</t>
  </si>
  <si>
    <t>- podkład ginekologiczny 34 x 9cm z folią – 1 szt.</t>
  </si>
  <si>
    <t>- serweta z włókniny foliowanej 130 x 90 cm – 1 szt.</t>
  </si>
  <si>
    <t>- podkład chłonny typu seni soft super 90 x 60 cm – 2 szt.</t>
  </si>
  <si>
    <t>serweta na stół narzędziowy z włókniny foliowanej z włókniny foliowanej 150x90 cm – 1</t>
  </si>
  <si>
    <t>pokrowiec na kończynę dolną z włokniny typu  SMS 120x80 cm – 1</t>
  </si>
  <si>
    <t>- serweta z włókniny foliowanej  90 x 75 cm – 1 szt.</t>
  </si>
  <si>
    <t>- pokrowiec na kończynę z włokniny typu sms 120 x 80 cm – 1 szt.</t>
  </si>
  <si>
    <t>- serweta z włókniny foliowanej  113 x 90 cm z kiesz. pod pośladki – 1 szt.</t>
  </si>
  <si>
    <t>Tupfery niejałowe z gazy 17N; 50 cm x 50 cm; kształt kuli, pakowane a’ 25szt.</t>
  </si>
  <si>
    <t>PAKIET 4</t>
  </si>
  <si>
    <t xml:space="preserve">    PAKIET 6</t>
  </si>
  <si>
    <t>PAKIET 14</t>
  </si>
  <si>
    <t>nerka tekturowa na łożysko – 1</t>
  </si>
  <si>
    <t xml:space="preserve"> podwyższonego poziomu funkcjonalności. Pokrowiec na stolik MAYO składany teleskopowo do wewnątrz.</t>
  </si>
  <si>
    <t xml:space="preserve">Serwety dedykowane dla pacjenta wykonane na całej powierzchni z laminatu minimum dwuwarstwowego o gramaturze min. 56 g/m2. Spełniające wymogi normy PN EN 13795 w zakresie </t>
  </si>
  <si>
    <t>Do oferty należy dołączyć dokument potwierdzający walidację procesu sterylizacji wyrobów stanowiących przedmiot oferty pod postacią Raportu z ponownej kwalifikacji procesu</t>
  </si>
  <si>
    <t xml:space="preserve"> sterylizacji wykonywanej z określoną częstotliwością zgodnie z : PN-EN ISO 17665-1 dla wyrobów sterylizowanych parą wodną.</t>
  </si>
  <si>
    <t>Parametry techniczne spełniające normy PN EN 13795 1-3 potwierdzone dokumentami producenta gotowego wyrobu do sterylizacji. Na każdym opakowaniu wymagane dwie</t>
  </si>
  <si>
    <t xml:space="preserve"> repozycjonowalne etykiety zawierające kod identyfikacyjny producenta.</t>
  </si>
  <si>
    <t>Zestaw laparoskopowy o składzie:</t>
  </si>
  <si>
    <t>Paski do bezurazowego zamykania ran,samoprzylepne tzw. „szwy zewnętrzne” wykonane z wzmocnionej, nylonowej włókniny spunbond
pokryte klejem akrylowym, hypoalergiczne, jałowe. Rozmiary :</t>
  </si>
  <si>
    <t>38 mm x 6 mm - 6 szt.</t>
  </si>
  <si>
    <t>75 mm x 6 mm - 3 szt.</t>
  </si>
  <si>
    <t xml:space="preserve">Opatrunek piankowy z silikonową warstwa przylepną odpowiedni na rany ostre i przewlekłe o niewielkim wysięku ( odleżyny). Izoluje ranę przed drobnoustrojami, absorbuje nadmiar wydzieliny. Rozmiary: </t>
  </si>
  <si>
    <t xml:space="preserve">Podkład podgipsowy z waty syntetycznej - 100% poliester. Pakowany w biały papier tworzący tzw. "otwarty rękaw". Rolka umożliwiająca łatwe otwarcie podkładu sklejona za pomocą kleju i posiadająca mankiet w odległości 5 - 20 mm od zakończenia papieru.Rozmiary :                                                                                          </t>
  </si>
  <si>
    <t xml:space="preserve">                 10 x 30 cm</t>
  </si>
  <si>
    <t xml:space="preserve"> Opaska gipsowa szybkowiążąca nawinięta na trzpień kartonowy ułatwiający wyciskanie i modelowanie; czas aktywacji 1,5 do 4,5 sek. ; czas wiązania 2 – 3,5 min; opakowanie a’2 szt. owinięte zgrzewaną folią chroniącą przed zawilgoceniem. Rozmiary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</si>
  <si>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• Rozmiar 35cm x 10cm</t>
  </si>
  <si>
    <t>op</t>
  </si>
  <si>
    <t xml:space="preserve">Samoprzylepny, jałowy opatrunek chłonny na rany pooperacyjne.Opatrunek posiada rozcięcie poprzeczne ułatwiające aplikację, hipoalergiczny klej na bazie syntetycznego kauczuku, który nie zawiera lateksu, kalafonii, metali ciężkich i ftalanów; siła przywierania: 13 N/25 mm;  pakowany w zgrzewane w torebki do rozrywania (typu „peel pouch”),  op.25 szt.                                                      • Rozmiar 25 cm x 10c m                                    </t>
  </si>
  <si>
    <t>Samoprzylepny, sterylny opatrunek na silnie sączące rany pooperacyjne. Warstwa chłonna posiadająca w swojej strukturze włókna SAF. Warstwa przylepna na bazie hipoalergicznego kleju z syntetycznego kauczuku, opakowanie a'25szt.Rozmiar  15cm x 8cm </t>
  </si>
  <si>
    <t xml:space="preserve">Amorficzny, przezroczysty hydrożel do wilgotnej terapii głównie ran głębokich oraz w przypadku oparzeń do stopnia 2b. Zmiękcza i usuwa tkankę martwiczą.  W dozowniku 15g w formie strzykawki z podwójna podziałką.
</t>
  </si>
  <si>
    <t>Opatrunek wykonany w technologii TLC (lipido-koloidowej) zbudowany z włókninowej wkładki wykonanej z włókien charakteryzujących się wysoką chłonnością, kohezyjnością i właściwościami hydro-oczyszczającymi (poliakrylan), 40cm x 5cm, op. 5 szt.</t>
  </si>
  <si>
    <t>Opatrunek wykonany w w technologii TLC (lipido-koloidowej) zbudowany z włókninowej wkładki wykonanej z włókien charakteryzujących się wysoką chłonnością, kohezyjnością i właściwościami hydro-oczyszczającymi (polikarylan). Matryca TLC impregnowana srebrem.</t>
  </si>
  <si>
    <t xml:space="preserve">
</t>
  </si>
  <si>
    <t>10 x 10 cm, op. 10 szt.</t>
  </si>
  <si>
    <t>15 x 20 cm, op.5 szt.</t>
  </si>
  <si>
    <t>Opatrunek impregnowany solami srebra wykonany w technologii TLC (lipido-koloidowej)</t>
  </si>
  <si>
    <t>10 x 12 cm, op.10 szt.</t>
  </si>
  <si>
    <t>Opatrunek wykonany w technologii lipidokoloidowej zawierającej cząsteczki nanooligosacharydów (TLC–NOSF) zbudowany z włókninowej wkładki wykonanej z włókien charakteryzujących się wysoką chłonnością, kohezyjnością i właściwościami hydro-oczyszczającymi (poliakrylan).     Rozmiary :</t>
  </si>
  <si>
    <t>15 x 20 cm, op.10 szt.</t>
  </si>
  <si>
    <t>Elastyczny opatrunek stanowiący warstwę kontaktową, wykonany w technologii TLC (lipido-koloidowej)</t>
  </si>
  <si>
    <t>Przylepiec włókninowy hipoalergiczny z perforacją, elastycznie dopasowujące się do kształtów ciała, zapewniając swobodę ruchów, cechują się odpowiednią przepuszczalnością powietrza i pary wodnej, posiadają prawidłową przylepność, można go dzielić wzdłuż i w poprzek bez użycia nożyczek. Opakowanie 12 szt.                    
Rozmiar :   2,5 cm x 9,14 m</t>
  </si>
  <si>
    <t>Przylepiec tkaninowy hipoalergiczny z perforacją, elastycznie dopasowujące się do kształtów ciała, zapewniając swobodę ruchów, cechują się odpowiednią przepuszczalnością powietrza i pary wodnej, posiadają prawidłową przylepność. Opakowanie 12 szt.                    
Rozmiar :   2,5 cm x 5 m</t>
  </si>
  <si>
    <t xml:space="preserve">Opatrunek hipoalergiczny, jałowy, samoprzylepny, opatrunek z wkładem chłonnym umieszczonym centralnie, wykonany z hydrofobowej
włókniny, pokryty klejem akrylowym, wkład chłonny powleczony siateczką z polietylenu zapobiegającą przywieraniu do rany,
absorbujący niewielką i średnią ilość wysięku oraz chroniący przed wpływem czynników zewnętrznych, zaokrąglone brzegi zapobiegające przypadkowemu odklejaniu opatrunku. Opatrunek posiada warstwę zabezpieczającą z papieru silikonowanego ułatwiającą precyzyjną, bezbolesną
i skuteczną aplikację, mikropory w strukturze włókniny zapewniają odpowiednią paroprzepuszczalność, dzięki czemu
zachodzi prawidłowa wymiana gazowa między opatrunkiem a skórą.      Rozmiary : </t>
  </si>
  <si>
    <t xml:space="preserve">5cm x 7,2 cm                        opakowanie 100 szt.                                                             </t>
  </si>
  <si>
    <t>10cm x 25 cm                        opakowanie 25 szt.</t>
  </si>
  <si>
    <t>10 cm x 35 cm                      opakowanie 25 szt.</t>
  </si>
  <si>
    <t>10x20</t>
  </si>
  <si>
    <t>20x40</t>
  </si>
  <si>
    <t xml:space="preserve">Wielowarstwowy opatrunek o wysokiej chłonności, zawierający superabsorbent. Pakowane po 10 szt.                                                                                                                                      </t>
  </si>
  <si>
    <t>10x10</t>
  </si>
  <si>
    <t xml:space="preserve">                                                                                                                                        </t>
  </si>
  <si>
    <t>PAKIET 7</t>
  </si>
  <si>
    <r>
      <t>Serweta z włókniny polipropylenowej o gramaturze minimum 35g/m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, 160 x 120 cm, niejałowa, op.x20 szt.</t>
    </r>
  </si>
  <si>
    <r>
      <t>Serweta z włókniny polipropylenowej o gramaturze minimum 35g/m</t>
    </r>
    <r>
      <rPr>
        <vertAlign val="superscript"/>
        <sz val="8"/>
        <color theme="1"/>
        <rFont val="Tahoma"/>
        <family val="2"/>
        <charset val="238"/>
      </rPr>
      <t xml:space="preserve">2 </t>
    </r>
    <r>
      <rPr>
        <sz val="8"/>
        <color theme="1"/>
        <rFont val="Tahoma"/>
        <family val="2"/>
        <charset val="238"/>
      </rPr>
      <t>, 45 x 40 cm, niejałowa,op.x100 szt.</t>
    </r>
  </si>
  <si>
    <t>Podkład chłonny higieniczny 90 x 170 cm z włókninowymi skrzydłami. Chłonność minimalna 1750 g, op.x30 szt.</t>
  </si>
  <si>
    <t>Wymiar całkowity 90 x 60 cm (wymiar wkładu chłonnego 82 x 58 cm). Chłonność minimalna 2500g, op.x15szt.</t>
  </si>
  <si>
    <t>32 x 54 cm). Chłonność min. 350g, op.x30 szt.</t>
  </si>
  <si>
    <t>*Wymiar całkowity 60 x 60 cm (wymiar wkładu chłonnego 52 x 54 cm). Chłonność minimum 600g, op.x30 szt.</t>
  </si>
  <si>
    <t>*Wymiar całkowity 90 x 60 cm (wymiar wkładu chłonnego 82 x 54 cm). Chłonność minimum 950g,op.x30 szt.</t>
  </si>
  <si>
    <t>*Wymiar całkowity 90 x 60 cm (wymiar wkładu chłonnego 82 x 58 cm). Chłonność minimum 2000g, op.x30 szt.</t>
  </si>
  <si>
    <t>*Wymiar całkowity 60 x 60 cm (wymiar wkładu chłonnego 52 x 58 cm). Chłonność minimum 1400g, op.x30 szt.</t>
  </si>
  <si>
    <t>*Wymiar całkowity 40 x 60 cm (wymiar wkładu chłonnego 32 x 58 cm). Chłonność minimum 850g, op.x30szt.</t>
  </si>
  <si>
    <r>
      <t>Serweta z włókniny polipropylenowej niejałowa o gramaturze minimum 35 g/m</t>
    </r>
    <r>
      <rPr>
        <vertAlign val="superscript"/>
        <sz val="8"/>
        <color theme="1"/>
        <rFont val="Tahoma"/>
        <family val="2"/>
        <charset val="238"/>
      </rPr>
      <t xml:space="preserve">2 </t>
    </r>
    <r>
      <rPr>
        <sz val="8"/>
        <color theme="1"/>
        <rFont val="Tahoma"/>
        <family val="2"/>
        <charset val="238"/>
      </rPr>
      <t>80x45cm, op.x50 szt.</t>
    </r>
  </si>
  <si>
    <r>
      <t>Serweta z włókniny propylenowej min. 35g/m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, 160 x 90cm niejałowa, op.x25szt.</t>
    </r>
  </si>
  <si>
    <t>Majtki chłonne rozmiar XL op.x30 szt.</t>
  </si>
  <si>
    <t>Majtki chłonne rozmiar L op.x30 szt.</t>
  </si>
  <si>
    <t>Majtki chłonne rozmiar M op.x30 szt.</t>
  </si>
  <si>
    <t>Majtki chłonne rozmiar S op.x30 szt.</t>
  </si>
  <si>
    <t>PAKIET 11</t>
  </si>
  <si>
    <t>Jednorazowy podkład chłonący wilgoć z wkładem żelowym, pełnobarierowy, przepuszczalny dla powietrza (WVTR min. 3600 g/m²/24 godz.), pozostający suchy na powierzchni po zaabsorbowaniu płynów, ograniczający przykry zapach, wykonany z min. 4 warstw, warstwa zewnętrzna trwale spojona z rdzeniem chłonnym. Rozmiar 61 x91 cm, bez lateksu</t>
  </si>
  <si>
    <t>PAKIET 12</t>
  </si>
  <si>
    <t>PAKIET 16</t>
  </si>
  <si>
    <t xml:space="preserve">   PAKIET 17</t>
  </si>
  <si>
    <t>● rozmiar 4m x 8cm</t>
  </si>
  <si>
    <t>●rozmiar 4m x 10cm</t>
  </si>
  <si>
    <t xml:space="preserve">• rozmiar 4m x 12cm   </t>
  </si>
  <si>
    <t xml:space="preserve">• rozmiar 4m x 6cm </t>
  </si>
  <si>
    <t xml:space="preserve">Bezlateksowa, kohezyjna opaska podtrzymująca wykonana z krepowanej tkaniny impregnowanej mikropunktowo, posiadająca podwójny efekt szczepialności; rozciągliwość ok. 85%; kolor biały ; możliwość sterylizacji parą wodną. Pakowana pojedynczo w kartonik zawierający pełna identyfikację produktu.                                                          • rozmiar 4m x 4cm                    </t>
  </si>
  <si>
    <t>Opatrunek wykonany w technologii TLC (lipido-koloidowej) zbudowany z włókninowej wkładki wykonanej z włókien charakteryzujących się wysoką chłonnością, kohezyjnością i właściwościami hydro-oczyszczającymi (poliakrylan), 15x15cm, op. 10 szt.</t>
  </si>
  <si>
    <t>Opatrunek wykonany w technologii TLC (lipido-koloidowej) zbudowany z włókninowej wkładki wykonanej z włókien charakteryzujących się wysoką chłonnością, kohezyjnością i właściwościami hydro-oczyszczającymi (poliakrylan), 10x10cm, op. 10 szt.</t>
  </si>
  <si>
    <t>15 x 20cm, op.10 szt.</t>
  </si>
  <si>
    <t>20 x 30 cm, op. 5szt.</t>
  </si>
  <si>
    <t>15 x 20 cm,op. 10szt.</t>
  </si>
  <si>
    <t>Sterylny fartuch chirurgiczny niewzmocniony, wykonany z włókniny SMMMS o gramaturze 41 g/m², repelentnej dla alkoholi (min. 7 stopień), łączenie rękawów wykonane metodą klejenia w obszarze krytycznym, rękaw fartucha zakończony mankietem, odporność na penetrację płynów powyżej 65 cm H²O na całej powierzchni, odporność na penetrację mikrobiologiczną na mokro (Barier IndeX) min. 5,5 na całej powierzchni, opakowanie zawierające min. 2 szt ręczników chłonnych, posiadający min. 2 etykiety samoprzylepne do archiwizacji danych. Rozmiary: S/M-L-XL , dokumenty potwierdzające spełnienie wymagań.</t>
  </si>
  <si>
    <t>Sterylny fartuch chirurgiczny wzmocniony, wykonany z włókniny SMMMS o gramaturze 41 g/m², repelentnej dla alkoholi (min. 7 stopień), wzmocniony włókniną SMMS na rękawach i na przodzie o gramaturze w miejscu wzmocnień  85 g/m²,  łączenie rękawów wykonane metodą klejenia w obszarze krytycznym, rękaw fartucha zakończony mankietem, fartuch po założeniu posiada widoczne oznaczenie stopnia barierowości, wskażnik odporności na penetrację płynów powyżej 65 cm H²O poza obszarem wzmocnień i powyżej 86 cm H²O w obszarze krytycznym, odporność na penetrację mikrobiologiczną na mokro (Barier IndeX) min. 5,5 na całej powierzchni, opakowanie zawierające min. 2 szt ręczników chłonnych, posiadający min. 2 etykiety samoprzylepne do archiwizacji danych.  Rozmiary: L-XL, dokumenty potwierdzające spełnienie wymagań.</t>
  </si>
  <si>
    <t xml:space="preserve">Hypoalergiczny plaster z opatrunkiem wykonany z wodoodpornej folii polietylenowej; Odporny na brud i wodę.                                                                                 • Opakowanie a’20 szt. w trzech różnych rozmiarach </t>
  </si>
  <si>
    <t>nerka plastikowa - 1 szt.</t>
  </si>
  <si>
    <t>Wata opatrunkowa bawełniana 500g</t>
  </si>
  <si>
    <t>Zestaw dla noworodka: podkład chłonny 60x60 cm(1 szt), serweta z włókniny kompresowej 80x60 cm (2 szt.), czapeczka dla noworodka 12x10cm(1szt.), kocyk flanelowy 160x75cm(1 szt.), centymetr do mierzenia (1szt).</t>
  </si>
  <si>
    <t xml:space="preserve">Kompresy jałowe z gazy 17 nitkowej 8 warstwowej 7,5 x 7,5 jałowe, pakowane po 2 sztuki, opakowanie 50 szt. </t>
  </si>
  <si>
    <t>krem ochronny zawierający w składzie: argininę, alantionę, biokompleks lniany, panthenol, masło Shea, olej Canola, olej z pestek winogron, Sinodor; op. 100ml</t>
  </si>
  <si>
    <t>krem ochronny zawierający w składzie: argininę, alantionę, biokompleks lniany, panthenol, masło Shea, olej Canola, olej z pestek winogron, Sinodor; op. 200ml</t>
  </si>
  <si>
    <t>serweta jałowa z dwuwarstwowego laminatu polipropylenowo-polietylenowego o gramaturze min.43g/m², rozmiar 75x45cm, z otworem o średnicy 8cm i przylepcem wokół otworu</t>
  </si>
  <si>
    <t>serweta jałowa z dwuwarstwowego laminatu polipropylenowo-polietylenowego o gramaturze min.43g/m², rozmiar 90x60cm, z otworem o średnicy 8cm i przylepcem wokół otworu</t>
  </si>
  <si>
    <r>
      <t xml:space="preserve">                                         </t>
    </r>
    <r>
      <rPr>
        <sz val="8"/>
        <color rgb="FF000000"/>
        <rFont val="Tahoma"/>
        <family val="2"/>
        <charset val="238"/>
      </rPr>
      <t xml:space="preserve">                                                                     </t>
    </r>
  </si>
  <si>
    <t>Zestaw jałowy  do wkłucia lędźwiowego zapakowany w opakowanie foliowo-papierowe, na opakowaniu: centralna etykieta z dwiema nalepkami z numerem serii, datą ważności, nazwą producenta, służąca do wklejania do dokumentacji oraz  wskaźnik informujący o przejściu procesu sterylizacji . 
Skład zestawu:
- serwetka podfoliowana 75cm x 45 cm - 1 szt.                        
- serwetka podfoliowana z otworem o średnicy 10cm i przylepcem wokół otworu, rozmiar  60 cm x 50 cm - 1 szt.                                                                                     
- Kompresy włókninowe 30G 4W 7,5cm x 7,5cm -  10 szt.               
- samoprzylepny opatrunek  wyspowy z wkładem chłonnym,  rozm. 5 cm x 7,2 cm, wymiar warstwy chłonnej min. 2,8 cm x 3,8 cm - 1 szt.                                                                                                   
- strzykawka 5 ml - 1 szt.                                                              
- strzykawka 3 ml - 1 szt.                                                             
- igła 0,5 x 25mm - 1 szt.                                                               
- igła 1,2 x 40 mm - 1 szt.;   kleszczyki okienkowe 24cm</t>
  </si>
  <si>
    <t>Opaska elastyczna 5m x 15cm, tkana, wielorazowego użytku, zawartość bawełny 50-70%, rozciągliwość 110-150%, z możliwością sterylizacji parą wodną, z dwiema zapinkami wewnątrz opakowania jednostkowego</t>
  </si>
  <si>
    <t>rozmiar 15x20cm, op. 10szt</t>
  </si>
  <si>
    <t>rozmiar 20x30cm, op. 10szt</t>
  </si>
  <si>
    <t>Sterylny przezroczysty opatrunek z PU, z ramką,  odporny na działanie środków dezynfekcyjnych zawierających alkohol, wyrób medyczny klasy IIa. Potwierdzenie bariery folii dla wirusów =&gt;27nm przez niezależne laboratorium na podstawie badań statystycznie znamiennej ilości próbek (min 32). rozmiar 10x25cm, op. 20 szt.</t>
  </si>
  <si>
    <t>Półprzepuszczalny przezroczysty opatrunek z poliuretanu na rolce. Klej akrylowy równomiernie naniesiony na całą powierzchnię przylepną. 2 warstwy zabezpieczające. Górny aplikator z miarką metryczną dzielony na 2 równe części. Odporny na działanie środków dezynfekcyjnych zawierających alkohol. wyrób medyczny klasy I. Potwierdzenie bariery folii dla wirusów =&gt;27nm przez niezależne laboratorium na podstawie badań statystycznie znamiennej ilości próbek (min 32),rozmiar 10x10cm, op. 1 rolka.</t>
  </si>
  <si>
    <t>rozmiar 15x10cm, op. 1 rolka</t>
  </si>
  <si>
    <t>pasta hydrokoloidowa uszczelniająca o właściwościach ochronnych, tuba 60g</t>
  </si>
  <si>
    <t>krem ochronny zawierający w składzie: tlenek cynku, keratynę, niezbędne kwasy tłuszczowe, aminokwasy, olej migdałowy, op.200ml</t>
  </si>
  <si>
    <t>Elastyczny opatrunek stanowiący warstwę kontaktową, wykonany w technologii lipidokoloidowej zawierającej cząsteczki nanooligosacharydów (TLC–NOSF)”                                      10cm x 12 cm, op. 10 szt.</t>
  </si>
  <si>
    <t xml:space="preserve">Opatrunek wykonany w technologii TLC (lipido-koloidowej) zbudowany z włókninowej wkładki wykonanej z włókien charakteryzujących się wysoką chłonnością, kohezyjnością i właściwościami hydro-oczyszczającymi (poliakrylan),
15x20 cm, op. 10szt. 
</t>
  </si>
  <si>
    <t>Kompresy gazowe jałowe 10cmx10cm, 17N, 12W, z podwijanymi brzegami, z nitką RTG, pakowane a'10 sztuk,  waga jednego kompresu min. 2,82g</t>
  </si>
  <si>
    <t>Opakowanie papier – folia z widoczną zawartością, ze wskaźnikiem informującym o przejściu procesu sterylizacji umieszczonym na papierze opakowania jednostkowego oraz marginesem otwierania min. 1,5cm. Kompresy w pakiecie ułożone grzbietem w jedną stronę. Wymagana klasa II a. Wyrób do celów inwazyjnych.</t>
  </si>
  <si>
    <t>Kompresy gazowe jałowe 10cmx10cm, 17N, 12W z podwijanymi brzegami, pakowane a'10 sztuk,  waga jednego kompresu min. 2,75g</t>
  </si>
  <si>
    <t>Opakowanie papier – folia z widoczną zawartością, ze wskaźnikiem informującym o przejściu procesu sterylizacji umieszczonym na papierze opakowania jednostkowego oraz marginesem otwierania min. 1,5cm.. Kompresy w pakiecie ułożone grzbietem w jedną stronę. Wymagana klasa II a. Wyrób do celów inwazyjnych</t>
  </si>
  <si>
    <t>Kompresy gazowe jałowe 10cmx10cm, 17N, 12W, z podwijanymi brzegami, pakowane a'5 sztuk. waga jednego kompresu min. 2,75g. Opakowanie papier – folia z widoczną zawartością, ze wskaźnikiem informującym o przejściu procesu sterylizacji umieszczonym na papierze opakowania jednostkowego oraz marginesem otwierania min. 1,5cm.</t>
  </si>
  <si>
    <t>Kompresy gazowe jałowe 10cmx10cm, 17N, 12W z podwijanymi brzegami, pakowane a'3 sztuki. waga jednego kompresu min. 2,75g Opakowanie papier – folia z widoczną zawartością, ze wskaźnikiem informującym o przejściu procesu sterylizacji umieszczonym na papierze opakowania jednostkowego oraz marginesem otwierania min. 1,5cm.</t>
  </si>
  <si>
    <t>Kompresy gazowe jałowe 10cmx10cm, 17N, 12W, z podwijanymi brzegami, z nitką RTG, pakowane 2x10 sztuk, waga jednego kompresu min. 2,82g</t>
  </si>
  <si>
    <t>Opakowanie papier – folia z widoczną zawartością, ze wskaźnikiem informującym o przejściu procesu sterylizacji umieszczonym na papierze opakowania jednostkowego oraz marginesem otwierania min. 1,5cm.. Kompresy w pakiecie ułożone grzbietem w jedną stronę związane wzdłuż nitką bawełnianą po 10 szt.. Wymagana klasa II a. Wyrób do celów inwazyjnych</t>
  </si>
  <si>
    <t>Kompresy gazowe jałowe 10cmx10cm, 17N, 12W, z podwijanymi brzegami, pakowane 2x10 sztuk. waga jednego kompresu min. 2,75g</t>
  </si>
  <si>
    <t>Opakowanie papier – folia z widoczną zawartością, ze wskaźnikiem informującym o przejściu procesu sterylizacji umieszczonym na papierze opakowania jednostkowego oraz marginesem otwierania min. 1,5cm. Kompresy w pakiecie ułożone grzbietem w jedną stronę związane wzdłuż nitką bawełnianą po 10 szt.. Wymagana klasa II a. Wyrób do celów inwazyjnych</t>
  </si>
  <si>
    <t>Kompresy gazowe jałowe 10cmx10cm, 17N, 16W, z podwijanymi brzegami, z nitką RTG pakowane 4x10 sztuk. waga jednego kompresu min. 3,80g. Opakowanie papier – folia z widoczną zawartością, ze wskaźnikiem informującym o przejściu procesu sterylizacji umieszczonym na papierze opakowania jednostkowego oraz marginesem otwierania min. 1,5cm. Kompresy w pakiecie ułożone grzbietem w jedną stronę związane wzdłuż nitką bawełnianą po 10 szt.. Wymagana klasa II a. Wyrób do celów inwazyjnych</t>
  </si>
  <si>
    <t>Kompresy gazowe jałowe 10cmx20cm, 17N, 8W z podwijanymi brzegami, pakowane a'3 sztuki. waga jednego kompresu min. 3,93g Opakowanie papier – folia z widoczną zawartością, ze wskaźnikiem informującym o przejściu procesu sterylizacji umieszczonym na papierze opakowania jednostkowego oraz marginesem otwierania min. 1,5cm.</t>
  </si>
  <si>
    <t>Kompresy gazowe jałowe 7,5cmx7,5cm, 17N, 12W, z podwijanymi brzegami, z nitką RTG, pakowane a'10 sztuk,  waga jednego kompresu min. 1,70g</t>
  </si>
  <si>
    <t>Opakowanie papier – folia z widoczną zawartością, ze wskaźnikiem informującym o przejściu procesu sterylizacji umieszczonym na papierze opakowania jednostkowego oraz marginesem otwierania min. 1,5cm. Kompresy w pakiecie ułożone grzbietem w jedną stronę. Wymagana klasa II a. Wyrób do celów inwazyjnych</t>
  </si>
  <si>
    <t>Kompresy gazowe jałowe 7,5cmx7,5cm, 17N, 12W z podwijanymi brzegami, pakowane a'10 sztuk,  waga jednego kompresu min. 1,61g.</t>
  </si>
  <si>
    <t>Kompresy gazowe jałowe 5cmx5cm, 17N, 12W, z podwijanymi brzegami, , pakowane a'10 sztuk,  waga jednego kompresu min. 0,72g.</t>
  </si>
  <si>
    <t>Kompresy gazowe jałowe 7,5cmx7,5cm, 17N, 12W z podwijanymi brzegami, pakowane a'3 sztuk. waga jednego kompresu min. 1,61g. Opakowanie papier – folia z widoczną zawartością, ze wskaźnikiem informującym o przejściu procesu sterylizacji umieszczonym na papierze opakowania jednostkowego oraz marginesem otwierania min. 1,5cm.</t>
  </si>
  <si>
    <t>Kompresy gazowe jałowe 7,5cmx7,5cm, 17N, 12W z podwijanymi brzegami, pakowane a'5 sztuk. waga jednego kompresu min. 1,61g Opakowanie papier – folia z widoczną zawartością, ze wskaźnikiem informującym o przejściu procesu sterylizacji umieszczonym na papierze opakowania jednostkowego oraz marginesem otwierania min. 1,5cm.</t>
  </si>
  <si>
    <t>Kompresy gazowe jałowe 5cmx5cm, 17N, 12W z podwijanymi brzegami, pakowane a'5 sztuk. waga jednego kompresu min. 0,72g Opakowanie papier – folia z widoczną zawartością, ze wskaźnikiem informującym o przejściu procesu sterylizacji umieszczonym na papierze opakowania jednostkowego oraz marginesem otwierania min. 1,5cm.</t>
  </si>
  <si>
    <t>Pakowane a 2 szt. Opakowanie papier – folia z widoczną zawartością, ze wskaźnikiem informującym o przejściu procesu sterylizacji umieszczonym na papierze opakowania jednostkowego oraz marginesem otwierania min. 1,5cm.</t>
  </si>
  <si>
    <t>Serweta operacyjna gazowa jałowa 45cmx45cm, 17N, 6W, ze znacznikiem RTG, bez tasiemki, pakowana a'4 sztuki. Opakowanie papier – folia z widoczną zawartością, ze wskaźnikiem informującym o przejściu procesu sterylizacji umieszczonym na papierze opakowania jednostkowego oraz marginesem otwierania min. 1,5cm.</t>
  </si>
  <si>
    <t>Serweta operacyjna gazowa jałowa 45cmx45cm, 17N, 8W, ze znacznikiem RTG, pakowana a'4 sztuki. Opakowanie papier – folia z widoczną zawartością, ze wskaźnikiem informującym o przejściu procesu sterylizacji umieszczonym na papierze opakowania jednostkowego oraz marginesem otwierania min. 1,5cm.</t>
  </si>
  <si>
    <t>Serweta operacyjna gazowa jałowa 75cmx90cm, 17N, 4W, ze znacznikiem RTG, bez tasiemki, pakowana a'2 sztuki. Opakowanie papier – folia z widoczną zawartością, ze wskaźnikiem informującym o przejściu procesu sterylizacji umieszczonym na papierze opakowania jednostkowego oraz marginesem otwierania min. 1,5cm.</t>
  </si>
  <si>
    <t>Serweta operacyjna gazowa jałowa 45cmx45cm, 17N, 6W, ze znacznikiem RTG, bez tasiemki, pakowana a'2 sztuki. Opakowanie papier – folia z widoczną zawartością, ze wskaźnikiem informującym o przejściu procesu sterylizacji umieszczonym na papierze opakowania jednostkowego oraz marginesem otwierania min. 1,5cm.</t>
  </si>
  <si>
    <t>Serweta operacyjna gazowa jałowa 45cmx45cm, 17N, 8W, ze znacznikiem RTG, bez tasiemki, pakowana a'2 sztuki, Opakowanie papier – folia z widoczną zawartością, ze wskaźnikiem informującym o przejściu procesu sterylizacji umieszczonym na papierze opakowania jednostkowego oraz marginesem otwierania min. 1,5cm.</t>
  </si>
  <si>
    <t>Setony jałowe z gazy 17N, 4W, 1mx5cm, a'1sztuka,  Opakowanie papier – folia z widoczną zawartością, ze wskaźnikiem informującym o przejściu procesu sterylizacji umieszczonym na papierze opakowania jednostkowego oraz marginesem otwierania min. 1,5cm.</t>
  </si>
  <si>
    <t>Setony jałowy z gazy 17N, 8W, 2mx10cm, a'1sztuka.Opakowanie papier – folia z widoczną zawartością, ze wskaźnikiem informującym o przejściu procesu sterylizacji umieszczonym na papierze opakowania jednostkowego oraz marginesem otwierania min. 1,5cm.</t>
  </si>
  <si>
    <r>
      <t>Gaza opatrunkowa 17 nitkowa, 1m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 xml:space="preserve"> jałowa, Opakowanie papier – folia z widoczną zawartością, ze wskaźnikiem informującym o przejściu procesu sterylizacji umieszczonym na papierze opakowania jednostkowego oraz marginesem otwierania min. 1,5cm.</t>
    </r>
  </si>
  <si>
    <t>Seton jałowy z gazy 17 N, 4 W, 1m x 2 cm, a 1 szt.. Opakowanie papier – folia z widoczną zawartością, ze wskaźnikiem informującym o przejściu procesu sterylizacji umieszczonym na papierze opakowania jednostkowego oraz marginesem otwierania min. 1,5cm.</t>
  </si>
  <si>
    <t>Seton jałowy z gazy 17 N, 4 W z nitką RTG, 2 m x 7,5 cm a 1 szt.Opakowanie papier – folia z widoczną zawartością, ze wskaźnikiem informującym o przejściu procesu sterylizacji umieszczonym na papierze opakowania jednostkowego oraz marginesem otwierania min. 1,5cm.</t>
  </si>
  <si>
    <t>Kompresy włókninowe jałowe, 40G 4W 7,5cmx7,5cm z nacięciem w kształcie „Y” pakowane a'2 szt. Opakowanie papier – folia z widoczną zawartością, ze wskaźnikiem informującym o przejściu procesu sterylizacji umieszczonym na papierze opakowania jednostkowego oraz marginesem otwierania min. 1,5cm.</t>
  </si>
  <si>
    <t>Kompresy włókninowe jałowe, 40G 4W 7,5cmx7,5cm z nacięciem w kształcie „O” pakowane a'2 szt.. Opakowanie papier – folia z widoczną zawartością, ze wskaźnikiem informującym o przejściu procesu sterylizacji umieszczonym na papierze opakowania jednostkowego oraz marginesem otwierania min. 1,5cm.</t>
  </si>
  <si>
    <t>Kompresy włókninowe jałowe, 40G 4W 10cmx10cm z nacięciem w kształcie „Y” pakowane a'2 szt.Opakowanie papier – folia z widoczną zawartością, ze wskaźnikiem informującym o przejściu procesu sterylizacji umieszczonym na papierze opakowania jednostkowego oraz marginesem otwierania min. 1,5cm.</t>
  </si>
  <si>
    <t>Kompresy włókninowe jałowe, 40G 4W 10cmx10cm z nacięciem w kształcie „O” pakowane a'2 szt.Opakowanie papier – folia z widoczną zawartością, ze wskaźnikiem informującym o przejściu procesu sterylizacji umieszczonym na papierze opakowania jednostkowego oraz marginesem otwierania min. 1,5cm.</t>
  </si>
  <si>
    <t>Kompresy włókninowe jałowe, 40G 4W 5cmx5cm pakowane a'2 szt. Opakowanie papier – folia z widoczną zawartością, ze wskaźnikiem informującym o przejściu procesu sterylizacji umieszczonym na papierze opakowania jednostkowego oraz marginesem otwierania min. 1,5cm.</t>
  </si>
  <si>
    <t>Kompresy jałowe z gazy  17 nitkowej 7,5 cm x 7,5 cm, 8 warstw, pakowane a’2 szt. (w kartoniku 25 opakowań a’2)  waga jednego kompresu min. 1,19g</t>
  </si>
  <si>
    <t>Tupfer kula 30 x 30 cm sterylny a' 10 szt. Opakowanie papier – folia z widoczną zawartością, ze wskaźnikiem informującym o przejściu procesu sterylizacji umieszczonym na papierze opakowania jednostkowego oraz marginesem otwierania min. 1,5cm.</t>
  </si>
  <si>
    <t>Kompresy gazowe jałowe 5 x 5 cm 17N 12W z podwijanymi brzegami z nitka RTG, pakowane a 10 szt. waga jednego kompresu min. 0,79g Opakowanie papier – folia z widoczną zawartością, ze wskaźnikiem informującym o przejściu procesu sterylizacji umieszczonym na papierze opakowania jednostkowego oraz marginesem otwierania min. 1,5cm.</t>
  </si>
  <si>
    <t>Kompresy gazowe jałowe 10 x 20 cm 17 N 12 W z podwijanymi brzegami. Pakowane a 3 szt.waga jednego kompresu min. 5,78g Opakowanie papier – folia z widoczną zawartością, ze wskaźnikiem informującym o przejściu procesu sterylizacji umieszczonym na papierze opakowania jednostkowego oraz marginesem otwierania min. 1,5cm.</t>
  </si>
  <si>
    <t>Opaska elastyczna tkana 15 cm x 4 m, sterylna,  pakowana a 1 szt. Opakowanie papier – folia z widoczną zawartością, ze wskaźnikiem informującym o przejściu procesu sterylizacji umieszczonym na papierze opakowania jednostkowego oraz marginesem otwierania min. 1,5cm.</t>
  </si>
  <si>
    <t>Opaska dziana 10 cm x 4 m, sterylna, pakowana a 1 szt. waga pojedynczej opaski nie mniejsza niż 9,8g. Opakowanie papier – folia z widoczną zawartością, ze wskaźnikiem informującym o przejściu procesu sterylizacji umieszczonym na papierze opakowania jednostkowego oraz marginesem otwierania min. 1,5cm.</t>
  </si>
  <si>
    <t>Podkład podgipsowy syntetyczny 12 x 300 cm, sterylny, pakowany a 1 szt. Opakowanie papier – folia z widoczną zawartością, ze wskaźnikiem informującym o przejściu procesu sterylizacji umieszczonym na papierze opakowania jednostkowego oraz marginesem otwierania min. 1,5cm.</t>
  </si>
  <si>
    <t>W celu potwierdzenia, że oferowane wyroby odpowiadają wymaganiom określonym w niniejszej SIWZ  Zamawiający może żądać:   - bezpłatnych próbek wyrobów  po 3 sztuki do każdej pozycji.</t>
  </si>
  <si>
    <t>W celu potwierdzenia, że oferowane wyroby odpowiadają wymaganiom określonym w niniejszej SIWZ  Zamawiający może żądać:   - bezpłatnych próbek wyrobów  po 3 sztuki do każdej pozycji</t>
  </si>
  <si>
    <t>Kompresy gazowe niejałowe 17N 12W 10 x 10 cm z podwijanymi brzegami pakowane a’ 100 szt.  waga jednego kompresu min. 2,72g</t>
  </si>
  <si>
    <t>Kompresy gazowe niejałowe 17N 12W 7,5 x 7,5 cm z podwijanymi brzegami pakowane a’ 100 szt.waga jednego kompresu min. 1,61g</t>
  </si>
  <si>
    <t>Kompresy gazowe 17N 16W 10 cm x 10 cm z podwijanymi brzegami, pakowane a’ 100 szt.  waga jednego kompresu min. 3,66g</t>
  </si>
  <si>
    <t>Kompresy niejałowe (13 nit/12W) z podwiniętymi brzegami klasa II a reguła 7 rozmiar 10 x 10 a’ 100 szt. waga jednego kompresu min. 2,10 g</t>
  </si>
  <si>
    <t>Kompresy niejałowe (13nit/12W) z podwiniętymi brzegami klasa IIa reguła 7 rozmiar 7,5 x 7,5 a’100 sztuk waga jednego kompresu min. 1,19g</t>
  </si>
  <si>
    <t>Opaska dziana 100% wiskozy a’1 szt./4m x 15cm pakowana jednostkowo waga pojedynczej opaski nie mniejsza niż 14,8g</t>
  </si>
  <si>
    <r>
      <t xml:space="preserve">                 </t>
    </r>
    <r>
      <rPr>
        <sz val="8"/>
        <color theme="1"/>
        <rFont val="Calibri"/>
        <family val="2"/>
        <charset val="238"/>
      </rPr>
      <t>Ø</t>
    </r>
    <r>
      <rPr>
        <sz val="8"/>
        <color theme="1"/>
        <rFont val="Tahoma"/>
        <family val="2"/>
        <charset val="238"/>
      </rPr>
      <t xml:space="preserve"> 6cm                </t>
    </r>
  </si>
  <si>
    <t xml:space="preserve">Sterylny zestaw do cięcia cesarskiego. Skład zestawu:
-1 x serweta na stolik narzędziowy  152x190cm wzmocnienie z folii PE z warstwą chłonną (owinięcie zestawu)
-1 x serweta na stolik Mayo 80 x142 cm ze wzmocnieniem
-1 x kocyk dla noworodka 76x86 cm
-1x ręczniki 35x35 +/-1cm-1 x serweta do cięcia cesarskiego 196/259x307cmz obłożeniem ramion stołu, z otworem brzusznym  wypełnionym folią chirurgiczną z wycięciem w kształcie gruszki 18x18 cm, ze zintegrowaną torbą na płyny 360⁰ z kształtką usztywniającą umożliwiającą uformowanie i utrzymanie kształtu worka oraz z zabezpieczeniem zapobiegającym rozerwaniu serwety lub ubioru operatora na końcach usztywnień torby, z 2 portami do ssaka, ze wzmocnieniem chłonnym 40x50 +/- 3 cm poniżej otworu, 3 zintegrowane organizatory przewodów typu rzep. Serweta wykonana z wielowarstwowej włókniny polipropylenowej typu SMS o gramaturze max. 43 g/m2, wzmocnienie chłonne wykonane laminatu, łączna gramatura materiału min.115 g/m2 o odporności na penetracje płynów min. 200 cmH2O, serweta dobrze układające się na pacjentce, w części niekrytycznej „oddychająca”, paroprzepuszczalna. I klasa palności. Zestaw spełnia wymagania dla procedur wysokiego ryzyka wg normy EN 13795 pakowany sterylnie w przezroczystą, foliową torbę z portami do sterylizacji, posiada 4 etykiety samoprzylepne do dokumentacji medycznej zawierające: numer katalogowy, numer lot, datę ważności oraz nazwę producenta, w tym 2 etykiety  dodatkowo zawierające kod kreskowy . Sterylizacja tlenkiem etylenu. Zestawy pakowane zbiorczo w worek foliowy, następnie karton. Producent spełnia wymogi normy środowiskowej ISO 14001 potwierdzony certyfikatem         </t>
  </si>
  <si>
    <t>Fartuch chirurgiczny jałowy z włókniny polipropylenowej SMMMS o gramaturze max. 35 g/m2, repelentnej dla alkoholi z widocznym kodem kolorystycznym na fartuchu i etykiecie wskazującym na barierowość fartucha. Dodatkowo wzmocniony bilaminatem: Folia polietylenowa + Spunbond w części przedniej i rękawach, gramatura w miejscu wzmocnienia min. 90 g/m2. Rękawy fartucha klejone w obszarze krytycznym, zakończone elastycznym mankietem, krój prosty. Z tyłu zapinany na rzep o długości min. 15 cm. Pakowany podwójnie w opakowanie papier/folia i we włókninę, z co najmniej 2-ma ręcznikami, na opakowaniu zewnętrznym min. 3 samoprzylepne etykiety. Na wewnętrznej stronie fartucha oznaczenie rozmiaru i długości co najmniej w 2 miejscach. 
Parametry fartucha – obszar niekrytyczny: penetracja wody min. 46 cmH2O, odporność na penetrację mikrobiologiczną - na mokro (I B) – min. 2,8
– obszar krytyczny: penetracja wody – min. 175 cmH2O, odporność na penetrację mikrobiologiczną - na mokro (I B) – 6,0. Dostępny w rozmiarach S/M- 2XLL. Dokumenty potwierdzające spełnienie wymagań.
Certyfikaty jakościowe dla miejsca produkcji: ISO 13485, ISO 9001 i ISO 14001, wystawione przez jednostki notyfikowane.</t>
  </si>
  <si>
    <t xml:space="preserve">Serweta ochronna na stół operacyjny, przeciwodleżynowa, 5-cio warstwowa, zintegrowana wielopunktowo – brak możliwości tworzenia zagięć i pofałdowań pod pacjentem, samo wygładzająca się. Rdzeń chłonny z wyraźnym pikowanym wzorem ułatwiającym rozprowadzanie wilgoci. Wykonana z włókniny polipropylenowej, wysokochłonnej warstwy środkowej z SAP i spodniej pełnobarierowej, matowej (niebłyszczącej), teksturowanej folii polietylenowej, zabezpieczającej przed przesuwaniem się i ślizganiem podkładu po powierzchni. Certyfikaty jakościowe dla miejsca produkcji: ISO 13485, ISO 9001 i ISO 14001, wystawione przez jednostki notyfikowane.
Parametry:
- chłonność wg ISO 9073-6 3750 – 4000 ml/m2, (potwierdzona badaniami wykonanymi w laboratorium akredytowanym), wskaźnik chłonności min. 2000 %
- gramatura podstawowa: 240 g/m2 (+/- 10%), grubość folii PE min. 0,12 mm 
- wymiary: 102 x 230cm, rdzeń chłonny otoczony z każdej strony dodatkowymi marginesami nieprzeziernego laminatu na całej szerokości podkładu. 
- odprowadzanie wilgoci min. 65 mm w czasie 1 minuty, zgodnie z ISO 9073-6
- w zestawie z miękką, jednorazową poliestrową serwetą do repozycjonowania pacjenta w rozmiarze min.102 x152 cm o gramaturze 80 g/m2, udźwig min. 220 kg, jednorazowymi osłonami na ramiona stołu operacyjnego i podgłówek
</t>
  </si>
  <si>
    <t xml:space="preserve">Przenośna mata  na podłogę o dużej chłonności  płynów (3 l/m²) rozmiar 71x182 cm /±1.
Budowa maty wielowarstwowa, wierzchnia warstwa hydrofilowa o trwałej niestrzępiącej się konstrukcji, wewnętrzna warstwa celulozowo poliestrowa o wysokiej chłonności ,foliowy spód nieprzemakalny, antypoślizgowy na całej powierzchni, zapobiegający ślizganiu się produktu po mokrej podłodze, matę można przecinać, przy zamowaniu wszytskich właściwości.
Pakowana indywidualnie w folię i w opakowanie zbiorcze po 8 szt.
</t>
  </si>
  <si>
    <t>Mata podłogowa umożliwiająca wchłanianie dużej  ilości  płynów (około 7 l – ok. 33l/m²) spływających na podłogę w czasie zabiegów operacyjnych, chłonąca zarówno od góry jak i od spodu, rozmiar min. 75 x 38 cm z marginesami 3cm +/- 0,5cm, które ułatwiają usunięcie maty po zaabsorbowaniu płynów. Budowa maty wielowarstwowa- z zewnątrz polipropylen Spunbond  zintegrowany z rdzeniem   z  wysokochłonnego polimeru i puchu celulozowego. Maty pakowane jednostkowo w folię i zbiorczo w karton  50szt.</t>
  </si>
  <si>
    <t>Niesterylne jednorazowe ubranie chirurgiczne wykonane z hydrofobowej włókniny wielowarstwowej SMS o gramaturze 35 g/m2, nieprześwitujące, antystatyczne, oddychające. Bluza z krótkim rękawem, posiada wycięcie "V" zakończone lamówką, 3 duże kieszenie (2 w dolnej części oraz jedna w części górnej, spodnie z trokami w pasie, dostępne w kolorze niebieskim, zielonym. Zgodne z normą EN 13795, wyrób medyczny klasy I. Rozmiar XS, S, M, L, XL, XXL, XXXL. Pakowane indywidualnie w torebkę foliową, nastepnie w kartonie zbiorczym.</t>
  </si>
  <si>
    <t xml:space="preserve">         PAKIET 18</t>
  </si>
  <si>
    <t>Poszwa szpitalna na kołdrę, bawełniana biała, temperatura prania 95°C, rozmiar  160 x 210 cm.  Oznaczona haftem: " SZPITAL PISZ"</t>
  </si>
  <si>
    <t>Poszwa szpitalna na poduszkę, bawełniana biała, temperatura prania 95°C, rozmiar  70 x 80 cm.  Oznaczona haftem: " SZPITAL PISZ"</t>
  </si>
  <si>
    <t>Prześcieradło szpitalne bawełniane białe, temperatura prania 95°C, rozmiar 250 x 160 cm. Oznaczona haftem: " SZPITAL PISZ"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</si>
</sst>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&quot; &quot;[$zł-415];[Red]&quot;-&quot;#,##0.00&quot; &quot;[$zł-415]"/>
    <numFmt numFmtId="166" formatCode="[$-415]0.00"/>
    <numFmt numFmtId="167" formatCode="[$-415]#,##0.00"/>
  </numFmts>
  <fonts count="2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8"/>
      <color theme="1"/>
      <name val="Symbol"/>
      <family val="1"/>
      <charset val="2"/>
    </font>
    <font>
      <vertAlign val="subscript"/>
      <sz val="8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name val="Tahoma"/>
      <family val="2"/>
      <charset val="238"/>
    </font>
    <font>
      <vertAlign val="superscript"/>
      <sz val="8"/>
      <name val="Tahoma"/>
      <family val="2"/>
      <charset val="238"/>
    </font>
    <font>
      <sz val="11"/>
      <color rgb="FF000000"/>
      <name val="Calibri"/>
      <family val="2"/>
      <charset val="238"/>
    </font>
    <font>
      <u/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7E6E6"/>
      </patternFill>
    </fill>
    <fill>
      <patternFill patternType="solid">
        <fgColor theme="0"/>
        <bgColor rgb="FFE7E6E6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165" fontId="9" fillId="0" borderId="0"/>
    <xf numFmtId="164" fontId="12" fillId="0" borderId="0"/>
    <xf numFmtId="0" fontId="9" fillId="0" borderId="0"/>
  </cellStyleXfs>
  <cellXfs count="61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right" wrapText="1"/>
    </xf>
    <xf numFmtId="0" fontId="2" fillId="3" borderId="15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right"/>
    </xf>
    <xf numFmtId="0" fontId="2" fillId="0" borderId="15" xfId="0" applyFont="1" applyBorder="1"/>
    <xf numFmtId="0" fontId="1" fillId="0" borderId="0" xfId="0" applyFont="1" applyAlignment="1">
      <alignment horizontal="center"/>
    </xf>
    <xf numFmtId="0" fontId="2" fillId="2" borderId="16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0" borderId="22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wrapText="1"/>
    </xf>
    <xf numFmtId="0" fontId="2" fillId="2" borderId="13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9" fontId="2" fillId="0" borderId="4" xfId="0" applyNumberFormat="1" applyFont="1" applyBorder="1" applyAlignment="1">
      <alignment horizontal="right" vertical="center" wrapText="1"/>
    </xf>
    <xf numFmtId="9" fontId="2" fillId="0" borderId="12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9" fontId="2" fillId="0" borderId="20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9" fontId="2" fillId="0" borderId="18" xfId="0" applyNumberFormat="1" applyFont="1" applyBorder="1" applyAlignment="1">
      <alignment vertical="center" wrapText="1"/>
    </xf>
    <xf numFmtId="9" fontId="2" fillId="0" borderId="12" xfId="0" applyNumberFormat="1" applyFont="1" applyBorder="1" applyAlignment="1">
      <alignment vertical="center" wrapText="1"/>
    </xf>
    <xf numFmtId="9" fontId="2" fillId="0" borderId="16" xfId="0" applyNumberFormat="1" applyFont="1" applyBorder="1" applyAlignment="1">
      <alignment vertical="center" wrapText="1"/>
    </xf>
    <xf numFmtId="9" fontId="2" fillId="0" borderId="29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right" wrapText="1"/>
    </xf>
    <xf numFmtId="9" fontId="2" fillId="0" borderId="6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9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5" borderId="22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2" fillId="5" borderId="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4" borderId="33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vertical="center" wrapText="1"/>
    </xf>
    <xf numFmtId="0" fontId="2" fillId="2" borderId="41" xfId="0" applyFont="1" applyFill="1" applyBorder="1" applyAlignment="1">
      <alignment horizontal="right" vertical="center" wrapText="1"/>
    </xf>
    <xf numFmtId="0" fontId="2" fillId="5" borderId="16" xfId="0" applyFont="1" applyFill="1" applyBorder="1" applyAlignment="1">
      <alignment wrapText="1"/>
    </xf>
    <xf numFmtId="0" fontId="2" fillId="5" borderId="16" xfId="0" applyFont="1" applyFill="1" applyBorder="1" applyAlignment="1">
      <alignment horizontal="justify" vertical="center"/>
    </xf>
    <xf numFmtId="0" fontId="2" fillId="2" borderId="33" xfId="0" applyFont="1" applyFill="1" applyBorder="1" applyAlignment="1">
      <alignment horizontal="right" wrapText="1"/>
    </xf>
    <xf numFmtId="0" fontId="2" fillId="2" borderId="28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3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9" fontId="2" fillId="0" borderId="30" xfId="0" applyNumberFormat="1" applyFont="1" applyBorder="1" applyAlignment="1">
      <alignment vertical="center" wrapText="1"/>
    </xf>
    <xf numFmtId="9" fontId="2" fillId="4" borderId="32" xfId="0" applyNumberFormat="1" applyFont="1" applyFill="1" applyBorder="1" applyAlignment="1">
      <alignment vertical="center" wrapText="1"/>
    </xf>
    <xf numFmtId="9" fontId="2" fillId="4" borderId="40" xfId="0" applyNumberFormat="1" applyFont="1" applyFill="1" applyBorder="1" applyAlignment="1">
      <alignment vertical="center" wrapText="1"/>
    </xf>
    <xf numFmtId="2" fontId="2" fillId="0" borderId="32" xfId="0" applyNumberFormat="1" applyFont="1" applyBorder="1" applyAlignment="1">
      <alignment vertical="center" wrapText="1"/>
    </xf>
    <xf numFmtId="2" fontId="2" fillId="0" borderId="40" xfId="0" applyNumberFormat="1" applyFont="1" applyBorder="1" applyAlignment="1">
      <alignment vertical="center" wrapText="1"/>
    </xf>
    <xf numFmtId="9" fontId="2" fillId="0" borderId="13" xfId="0" applyNumberFormat="1" applyFont="1" applyBorder="1" applyAlignment="1">
      <alignment vertical="center" wrapText="1"/>
    </xf>
    <xf numFmtId="2" fontId="2" fillId="0" borderId="43" xfId="0" applyNumberFormat="1" applyFont="1" applyBorder="1" applyAlignment="1">
      <alignment vertical="center" wrapText="1"/>
    </xf>
    <xf numFmtId="2" fontId="2" fillId="0" borderId="31" xfId="0" applyNumberFormat="1" applyFont="1" applyBorder="1" applyAlignment="1">
      <alignment vertical="center" wrapText="1"/>
    </xf>
    <xf numFmtId="2" fontId="2" fillId="0" borderId="30" xfId="0" applyNumberFormat="1" applyFont="1" applyBorder="1" applyAlignment="1">
      <alignment vertical="center" wrapText="1"/>
    </xf>
    <xf numFmtId="2" fontId="2" fillId="0" borderId="41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3" borderId="45" xfId="0" applyFont="1" applyFill="1" applyBorder="1" applyAlignment="1">
      <alignment horizontal="right"/>
    </xf>
    <xf numFmtId="0" fontId="2" fillId="3" borderId="45" xfId="0" applyFont="1" applyFill="1" applyBorder="1" applyAlignment="1">
      <alignment wrapText="1"/>
    </xf>
    <xf numFmtId="0" fontId="2" fillId="0" borderId="45" xfId="0" applyFont="1" applyBorder="1"/>
    <xf numFmtId="0" fontId="2" fillId="3" borderId="45" xfId="0" applyFont="1" applyFill="1" applyBorder="1" applyAlignment="1">
      <alignment horizontal="center" wrapText="1"/>
    </xf>
    <xf numFmtId="0" fontId="2" fillId="3" borderId="46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48" xfId="0" applyFont="1" applyFill="1" applyBorder="1" applyAlignment="1">
      <alignment horizontal="right"/>
    </xf>
    <xf numFmtId="0" fontId="2" fillId="0" borderId="48" xfId="0" applyFont="1" applyBorder="1"/>
    <xf numFmtId="0" fontId="2" fillId="3" borderId="49" xfId="0" applyFont="1" applyFill="1" applyBorder="1" applyAlignment="1">
      <alignment horizontal="right"/>
    </xf>
    <xf numFmtId="0" fontId="2" fillId="3" borderId="50" xfId="0" applyFont="1" applyFill="1" applyBorder="1" applyAlignment="1">
      <alignment horizontal="right"/>
    </xf>
    <xf numFmtId="0" fontId="2" fillId="0" borderId="49" xfId="0" applyFont="1" applyBorder="1"/>
    <xf numFmtId="0" fontId="2" fillId="0" borderId="50" xfId="0" applyFont="1" applyBorder="1"/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9" fontId="2" fillId="0" borderId="15" xfId="0" applyNumberFormat="1" applyFont="1" applyBorder="1"/>
    <xf numFmtId="2" fontId="2" fillId="0" borderId="50" xfId="0" applyNumberFormat="1" applyFont="1" applyBorder="1"/>
    <xf numFmtId="2" fontId="2" fillId="0" borderId="15" xfId="0" applyNumberFormat="1" applyFont="1" applyBorder="1"/>
    <xf numFmtId="2" fontId="2" fillId="0" borderId="49" xfId="0" applyNumberFormat="1" applyFont="1" applyBorder="1"/>
    <xf numFmtId="2" fontId="2" fillId="0" borderId="48" xfId="0" applyNumberFormat="1" applyFont="1" applyBorder="1"/>
    <xf numFmtId="0" fontId="2" fillId="3" borderId="57" xfId="0" applyFont="1" applyFill="1" applyBorder="1" applyAlignment="1">
      <alignment vertical="top" wrapText="1"/>
    </xf>
    <xf numFmtId="0" fontId="2" fillId="3" borderId="58" xfId="0" applyFont="1" applyFill="1" applyBorder="1" applyAlignment="1">
      <alignment vertical="top" wrapText="1"/>
    </xf>
    <xf numFmtId="0" fontId="2" fillId="3" borderId="56" xfId="0" applyFont="1" applyFill="1" applyBorder="1" applyAlignment="1">
      <alignment horizontal="right" wrapText="1"/>
    </xf>
    <xf numFmtId="0" fontId="2" fillId="0" borderId="56" xfId="0" applyFont="1" applyBorder="1" applyAlignment="1">
      <alignment wrapText="1"/>
    </xf>
    <xf numFmtId="0" fontId="2" fillId="3" borderId="0" xfId="0" applyFont="1" applyFill="1" applyAlignment="1">
      <alignment horizontal="right" wrapText="1"/>
    </xf>
    <xf numFmtId="0" fontId="2" fillId="3" borderId="60" xfId="0" applyFont="1" applyFill="1" applyBorder="1" applyAlignment="1">
      <alignment horizontal="right" wrapText="1"/>
    </xf>
    <xf numFmtId="0" fontId="2" fillId="3" borderId="61" xfId="0" applyFont="1" applyFill="1" applyBorder="1" applyAlignment="1">
      <alignment horizontal="right" wrapText="1"/>
    </xf>
    <xf numFmtId="0" fontId="2" fillId="0" borderId="6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3" borderId="62" xfId="0" applyFont="1" applyFill="1" applyBorder="1" applyAlignment="1">
      <alignment horizontal="right" wrapText="1"/>
    </xf>
    <xf numFmtId="0" fontId="2" fillId="0" borderId="53" xfId="0" applyFont="1" applyBorder="1" applyAlignment="1">
      <alignment wrapText="1"/>
    </xf>
    <xf numFmtId="0" fontId="2" fillId="3" borderId="63" xfId="0" applyFont="1" applyFill="1" applyBorder="1" applyAlignment="1">
      <alignment horizontal="right" wrapText="1"/>
    </xf>
    <xf numFmtId="0" fontId="2" fillId="3" borderId="47" xfId="0" applyFont="1" applyFill="1" applyBorder="1" applyAlignment="1">
      <alignment horizontal="right" wrapText="1"/>
    </xf>
    <xf numFmtId="0" fontId="2" fillId="0" borderId="47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3" borderId="49" xfId="0" applyFont="1" applyFill="1" applyBorder="1" applyAlignment="1">
      <alignment horizontal="right" wrapText="1"/>
    </xf>
    <xf numFmtId="0" fontId="2" fillId="3" borderId="50" xfId="0" applyFont="1" applyFill="1" applyBorder="1" applyAlignment="1">
      <alignment horizontal="right" wrapText="1"/>
    </xf>
    <xf numFmtId="0" fontId="2" fillId="3" borderId="48" xfId="0" applyFont="1" applyFill="1" applyBorder="1" applyAlignment="1">
      <alignment horizontal="right" wrapTex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3" borderId="56" xfId="0" applyFont="1" applyFill="1" applyBorder="1" applyAlignment="1">
      <alignment wrapText="1"/>
    </xf>
    <xf numFmtId="0" fontId="2" fillId="3" borderId="49" xfId="0" applyFont="1" applyFill="1" applyBorder="1" applyAlignment="1">
      <alignment wrapText="1"/>
    </xf>
    <xf numFmtId="0" fontId="2" fillId="3" borderId="50" xfId="0" applyFont="1" applyFill="1" applyBorder="1" applyAlignment="1">
      <alignment wrapText="1"/>
    </xf>
    <xf numFmtId="0" fontId="2" fillId="3" borderId="48" xfId="0" applyFont="1" applyFill="1" applyBorder="1" applyAlignment="1">
      <alignment wrapText="1"/>
    </xf>
    <xf numFmtId="0" fontId="2" fillId="3" borderId="60" xfId="0" applyFont="1" applyFill="1" applyBorder="1" applyAlignment="1">
      <alignment wrapText="1"/>
    </xf>
    <xf numFmtId="0" fontId="2" fillId="3" borderId="62" xfId="0" applyFont="1" applyFill="1" applyBorder="1" applyAlignment="1">
      <alignment wrapText="1"/>
    </xf>
    <xf numFmtId="0" fontId="2" fillId="3" borderId="63" xfId="0" applyFont="1" applyFill="1" applyBorder="1" applyAlignment="1">
      <alignment wrapText="1"/>
    </xf>
    <xf numFmtId="2" fontId="2" fillId="0" borderId="49" xfId="0" applyNumberFormat="1" applyFont="1" applyBorder="1" applyAlignment="1">
      <alignment wrapText="1"/>
    </xf>
    <xf numFmtId="2" fontId="2" fillId="0" borderId="61" xfId="0" applyNumberFormat="1" applyFont="1" applyBorder="1" applyAlignment="1">
      <alignment wrapText="1"/>
    </xf>
    <xf numFmtId="2" fontId="2" fillId="0" borderId="50" xfId="0" applyNumberFormat="1" applyFont="1" applyBorder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48" xfId="0" applyNumberFormat="1" applyFont="1" applyBorder="1" applyAlignment="1">
      <alignment wrapText="1"/>
    </xf>
    <xf numFmtId="2" fontId="2" fillId="0" borderId="47" xfId="0" applyNumberFormat="1" applyFont="1" applyBorder="1" applyAlignment="1">
      <alignment wrapText="1"/>
    </xf>
    <xf numFmtId="2" fontId="2" fillId="0" borderId="56" xfId="0" applyNumberFormat="1" applyFont="1" applyBorder="1" applyAlignment="1">
      <alignment wrapText="1"/>
    </xf>
    <xf numFmtId="9" fontId="2" fillId="0" borderId="56" xfId="0" applyNumberFormat="1" applyFont="1" applyBorder="1" applyAlignment="1">
      <alignment wrapText="1"/>
    </xf>
    <xf numFmtId="0" fontId="2" fillId="3" borderId="55" xfId="0" applyFont="1" applyFill="1" applyBorder="1" applyAlignment="1">
      <alignment horizontal="right" wrapText="1"/>
    </xf>
    <xf numFmtId="0" fontId="2" fillId="3" borderId="55" xfId="0" applyFont="1" applyFill="1" applyBorder="1" applyAlignment="1">
      <alignment wrapText="1"/>
    </xf>
    <xf numFmtId="0" fontId="2" fillId="0" borderId="55" xfId="0" applyFont="1" applyBorder="1" applyAlignment="1">
      <alignment wrapText="1"/>
    </xf>
    <xf numFmtId="9" fontId="2" fillId="0" borderId="55" xfId="0" applyNumberFormat="1" applyFont="1" applyBorder="1" applyAlignment="1">
      <alignment wrapText="1"/>
    </xf>
    <xf numFmtId="2" fontId="2" fillId="0" borderId="55" xfId="0" applyNumberFormat="1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2" fillId="3" borderId="45" xfId="0" applyFont="1" applyFill="1" applyBorder="1" applyAlignment="1">
      <alignment horizontal="right" wrapText="1"/>
    </xf>
    <xf numFmtId="0" fontId="2" fillId="3" borderId="15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9" fontId="2" fillId="0" borderId="15" xfId="0" applyNumberFormat="1" applyFont="1" applyBorder="1" applyAlignment="1">
      <alignment vertical="center" wrapText="1"/>
    </xf>
    <xf numFmtId="0" fontId="2" fillId="3" borderId="45" xfId="0" applyFont="1" applyFill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9" fontId="2" fillId="0" borderId="45" xfId="0" applyNumberFormat="1" applyFont="1" applyBorder="1" applyAlignment="1">
      <alignment vertical="center" wrapText="1"/>
    </xf>
    <xf numFmtId="2" fontId="2" fillId="0" borderId="45" xfId="0" applyNumberFormat="1" applyFont="1" applyBorder="1" applyAlignment="1">
      <alignment vertical="center" wrapText="1"/>
    </xf>
    <xf numFmtId="0" fontId="2" fillId="0" borderId="45" xfId="0" applyFont="1" applyBorder="1" applyAlignment="1">
      <alignment wrapText="1"/>
    </xf>
    <xf numFmtId="2" fontId="2" fillId="0" borderId="56" xfId="0" applyNumberFormat="1" applyFont="1" applyBorder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47" xfId="0" applyFont="1" applyFill="1" applyBorder="1" applyAlignment="1">
      <alignment horizontal="right" vertical="center" wrapText="1"/>
    </xf>
    <xf numFmtId="0" fontId="2" fillId="0" borderId="50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2" fontId="2" fillId="0" borderId="50" xfId="0" applyNumberFormat="1" applyFont="1" applyBorder="1" applyAlignment="1">
      <alignment vertical="center" wrapText="1"/>
    </xf>
    <xf numFmtId="2" fontId="2" fillId="0" borderId="48" xfId="0" applyNumberFormat="1" applyFont="1" applyBorder="1" applyAlignment="1">
      <alignment vertical="center" wrapText="1"/>
    </xf>
    <xf numFmtId="0" fontId="2" fillId="0" borderId="49" xfId="0" applyFont="1" applyBorder="1" applyAlignment="1">
      <alignment horizontal="right" wrapText="1"/>
    </xf>
    <xf numFmtId="2" fontId="2" fillId="0" borderId="49" xfId="0" applyNumberFormat="1" applyFont="1" applyBorder="1" applyAlignment="1">
      <alignment horizontal="right" wrapText="1"/>
    </xf>
    <xf numFmtId="0" fontId="6" fillId="3" borderId="62" xfId="0" applyFont="1" applyFill="1" applyBorder="1" applyAlignment="1">
      <alignment wrapText="1"/>
    </xf>
    <xf numFmtId="0" fontId="6" fillId="3" borderId="60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right" vertical="center" wrapText="1"/>
    </xf>
    <xf numFmtId="0" fontId="2" fillId="5" borderId="0" xfId="0" applyFont="1" applyFill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2" fillId="0" borderId="41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2" fontId="2" fillId="0" borderId="41" xfId="0" applyNumberFormat="1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wrapText="1"/>
    </xf>
    <xf numFmtId="0" fontId="2" fillId="2" borderId="65" xfId="0" applyFont="1" applyFill="1" applyBorder="1" applyAlignment="1">
      <alignment horizontal="right" wrapText="1"/>
    </xf>
    <xf numFmtId="0" fontId="2" fillId="2" borderId="66" xfId="0" applyFont="1" applyFill="1" applyBorder="1" applyAlignment="1">
      <alignment horizontal="right" vertical="center" wrapText="1"/>
    </xf>
    <xf numFmtId="0" fontId="2" fillId="0" borderId="31" xfId="0" applyFont="1" applyBorder="1" applyAlignment="1">
      <alignment wrapText="1"/>
    </xf>
    <xf numFmtId="2" fontId="2" fillId="0" borderId="31" xfId="0" applyNumberFormat="1" applyFont="1" applyBorder="1" applyAlignment="1">
      <alignment wrapText="1"/>
    </xf>
    <xf numFmtId="2" fontId="2" fillId="0" borderId="31" xfId="0" applyNumberFormat="1" applyFont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0" borderId="41" xfId="0" applyFont="1" applyBorder="1" applyAlignment="1">
      <alignment wrapText="1"/>
    </xf>
    <xf numFmtId="2" fontId="2" fillId="0" borderId="41" xfId="0" applyNumberFormat="1" applyFont="1" applyBorder="1" applyAlignment="1">
      <alignment horizontal="right" wrapText="1"/>
    </xf>
    <xf numFmtId="2" fontId="2" fillId="0" borderId="41" xfId="0" applyNumberFormat="1" applyFont="1" applyBorder="1" applyAlignment="1">
      <alignment wrapText="1"/>
    </xf>
    <xf numFmtId="9" fontId="2" fillId="0" borderId="0" xfId="0" applyNumberFormat="1" applyFont="1" applyAlignment="1">
      <alignment vertical="center" wrapText="1"/>
    </xf>
    <xf numFmtId="0" fontId="2" fillId="5" borderId="12" xfId="0" applyFont="1" applyFill="1" applyBorder="1" applyAlignment="1">
      <alignment horizontal="right" vertical="center" wrapText="1"/>
    </xf>
    <xf numFmtId="0" fontId="2" fillId="5" borderId="1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right" vertical="center" wrapText="1"/>
    </xf>
    <xf numFmtId="164" fontId="14" fillId="5" borderId="0" xfId="7" applyFont="1" applyFill="1" applyAlignment="1">
      <alignment horizontal="left" vertical="center" wrapText="1"/>
    </xf>
    <xf numFmtId="164" fontId="6" fillId="5" borderId="0" xfId="7" applyFont="1" applyFill="1" applyAlignment="1">
      <alignment horizontal="left" vertical="center" wrapText="1"/>
    </xf>
    <xf numFmtId="0" fontId="2" fillId="5" borderId="31" xfId="0" applyFont="1" applyFill="1" applyBorder="1" applyAlignment="1">
      <alignment vertical="center" wrapText="1"/>
    </xf>
    <xf numFmtId="0" fontId="2" fillId="5" borderId="41" xfId="0" applyFont="1" applyFill="1" applyBorder="1" applyAlignment="1">
      <alignment vertical="center" wrapText="1"/>
    </xf>
    <xf numFmtId="9" fontId="2" fillId="0" borderId="14" xfId="0" applyNumberFormat="1" applyFont="1" applyBorder="1" applyAlignment="1">
      <alignment vertical="center" wrapText="1"/>
    </xf>
    <xf numFmtId="164" fontId="13" fillId="5" borderId="16" xfId="7" applyFont="1" applyFill="1" applyBorder="1" applyAlignment="1">
      <alignment vertical="top" wrapText="1"/>
    </xf>
    <xf numFmtId="2" fontId="2" fillId="0" borderId="42" xfId="0" applyNumberFormat="1" applyFont="1" applyBorder="1" applyAlignment="1">
      <alignment horizontal="center" vertical="center" wrapText="1"/>
    </xf>
    <xf numFmtId="9" fontId="2" fillId="0" borderId="45" xfId="0" applyNumberFormat="1" applyFont="1" applyBorder="1"/>
    <xf numFmtId="2" fontId="2" fillId="0" borderId="45" xfId="0" applyNumberFormat="1" applyFont="1" applyBorder="1"/>
    <xf numFmtId="0" fontId="2" fillId="3" borderId="55" xfId="0" applyFont="1" applyFill="1" applyBorder="1" applyAlignment="1">
      <alignment horizontal="right"/>
    </xf>
    <xf numFmtId="0" fontId="2" fillId="0" borderId="55" xfId="0" applyFont="1" applyBorder="1"/>
    <xf numFmtId="9" fontId="2" fillId="0" borderId="56" xfId="0" applyNumberFormat="1" applyFont="1" applyBorder="1"/>
    <xf numFmtId="2" fontId="2" fillId="0" borderId="56" xfId="0" applyNumberFormat="1" applyFont="1" applyBorder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wrapText="1"/>
    </xf>
    <xf numFmtId="2" fontId="2" fillId="0" borderId="0" xfId="0" applyNumberFormat="1" applyFont="1"/>
    <xf numFmtId="0" fontId="2" fillId="3" borderId="61" xfId="0" applyFont="1" applyFill="1" applyBorder="1" applyAlignment="1">
      <alignment wrapText="1"/>
    </xf>
    <xf numFmtId="0" fontId="2" fillId="3" borderId="61" xfId="0" applyFont="1" applyFill="1" applyBorder="1" applyAlignment="1">
      <alignment horizontal="right"/>
    </xf>
    <xf numFmtId="2" fontId="2" fillId="0" borderId="61" xfId="0" applyNumberFormat="1" applyFont="1" applyBorder="1"/>
    <xf numFmtId="0" fontId="2" fillId="0" borderId="52" xfId="0" applyFont="1" applyBorder="1"/>
    <xf numFmtId="0" fontId="2" fillId="0" borderId="53" xfId="0" applyFont="1" applyBorder="1"/>
    <xf numFmtId="0" fontId="2" fillId="3" borderId="47" xfId="0" applyFont="1" applyFill="1" applyBorder="1" applyAlignment="1">
      <alignment wrapText="1"/>
    </xf>
    <xf numFmtId="0" fontId="2" fillId="3" borderId="47" xfId="0" applyFont="1" applyFill="1" applyBorder="1" applyAlignment="1">
      <alignment horizontal="right"/>
    </xf>
    <xf numFmtId="2" fontId="2" fillId="0" borderId="47" xfId="0" applyNumberFormat="1" applyFont="1" applyBorder="1"/>
    <xf numFmtId="0" fontId="2" fillId="0" borderId="51" xfId="0" applyFont="1" applyBorder="1"/>
    <xf numFmtId="0" fontId="2" fillId="2" borderId="6" xfId="0" applyFont="1" applyFill="1" applyBorder="1" applyAlignment="1">
      <alignment horizontal="right" vertical="top" wrapText="1"/>
    </xf>
    <xf numFmtId="0" fontId="2" fillId="2" borderId="31" xfId="0" applyFont="1" applyFill="1" applyBorder="1" applyAlignment="1">
      <alignment vertical="center" wrapText="1"/>
    </xf>
    <xf numFmtId="0" fontId="2" fillId="0" borderId="9" xfId="0" applyFont="1" applyBorder="1" applyAlignment="1">
      <alignment horizontal="right" wrapText="1"/>
    </xf>
    <xf numFmtId="0" fontId="2" fillId="2" borderId="31" xfId="0" applyFont="1" applyFill="1" applyBorder="1" applyAlignment="1">
      <alignment wrapText="1"/>
    </xf>
    <xf numFmtId="0" fontId="2" fillId="2" borderId="69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70" xfId="0" applyFont="1" applyFill="1" applyBorder="1" applyAlignment="1">
      <alignment horizontal="right" vertical="center" wrapText="1"/>
    </xf>
    <xf numFmtId="9" fontId="2" fillId="0" borderId="70" xfId="0" applyNumberFormat="1" applyFont="1" applyBorder="1" applyAlignment="1">
      <alignment vertical="center" wrapText="1"/>
    </xf>
    <xf numFmtId="2" fontId="2" fillId="0" borderId="70" xfId="0" applyNumberFormat="1" applyFont="1" applyBorder="1" applyAlignment="1">
      <alignment vertical="center" wrapText="1"/>
    </xf>
    <xf numFmtId="9" fontId="2" fillId="0" borderId="49" xfId="0" applyNumberFormat="1" applyFont="1" applyBorder="1" applyAlignment="1">
      <alignment horizontal="right" vertical="center" wrapText="1"/>
    </xf>
    <xf numFmtId="0" fontId="6" fillId="3" borderId="15" xfId="1" applyFont="1" applyFill="1" applyBorder="1" applyAlignment="1">
      <alignment horizontal="center" wrapText="1"/>
    </xf>
    <xf numFmtId="0" fontId="6" fillId="3" borderId="45" xfId="1" applyFont="1" applyFill="1" applyBorder="1" applyAlignment="1">
      <alignment horizontal="center" wrapText="1"/>
    </xf>
    <xf numFmtId="0" fontId="6" fillId="3" borderId="57" xfId="1" applyFont="1" applyFill="1" applyBorder="1" applyAlignment="1">
      <alignment horizontal="center" wrapText="1"/>
    </xf>
    <xf numFmtId="0" fontId="6" fillId="3" borderId="57" xfId="1" applyFont="1" applyFill="1" applyBorder="1" applyAlignment="1">
      <alignment vertical="top" wrapText="1"/>
    </xf>
    <xf numFmtId="0" fontId="6" fillId="3" borderId="45" xfId="1" applyFont="1" applyFill="1" applyBorder="1" applyAlignment="1">
      <alignment horizontal="right" wrapText="1"/>
    </xf>
    <xf numFmtId="0" fontId="6" fillId="0" borderId="46" xfId="1" applyFont="1" applyBorder="1" applyAlignment="1">
      <alignment wrapText="1"/>
    </xf>
    <xf numFmtId="2" fontId="6" fillId="0" borderId="45" xfId="1" applyNumberFormat="1" applyFont="1" applyBorder="1" applyAlignment="1">
      <alignment wrapText="1"/>
    </xf>
    <xf numFmtId="2" fontId="6" fillId="0" borderId="46" xfId="1" applyNumberFormat="1" applyFont="1" applyBorder="1" applyAlignment="1">
      <alignment wrapText="1"/>
    </xf>
    <xf numFmtId="0" fontId="6" fillId="0" borderId="45" xfId="1" applyFont="1" applyBorder="1" applyAlignment="1">
      <alignment wrapText="1"/>
    </xf>
    <xf numFmtId="0" fontId="6" fillId="0" borderId="71" xfId="1" applyFont="1" applyBorder="1" applyAlignment="1">
      <alignment wrapText="1"/>
    </xf>
    <xf numFmtId="0" fontId="6" fillId="3" borderId="58" xfId="1" applyFont="1" applyFill="1" applyBorder="1" applyAlignment="1">
      <alignment vertical="top" wrapText="1"/>
    </xf>
    <xf numFmtId="0" fontId="6" fillId="3" borderId="55" xfId="1" applyFont="1" applyFill="1" applyBorder="1" applyAlignment="1">
      <alignment horizontal="right" wrapText="1"/>
    </xf>
    <xf numFmtId="0" fontId="6" fillId="0" borderId="0" xfId="1" applyFont="1" applyAlignment="1">
      <alignment wrapText="1"/>
    </xf>
    <xf numFmtId="2" fontId="6" fillId="0" borderId="55" xfId="1" applyNumberFormat="1" applyFont="1" applyBorder="1" applyAlignment="1">
      <alignment wrapText="1"/>
    </xf>
    <xf numFmtId="2" fontId="6" fillId="0" borderId="0" xfId="1" applyNumberFormat="1" applyFont="1" applyAlignment="1">
      <alignment wrapText="1"/>
    </xf>
    <xf numFmtId="0" fontId="6" fillId="0" borderId="55" xfId="1" applyFont="1" applyBorder="1" applyAlignment="1">
      <alignment wrapText="1"/>
    </xf>
    <xf numFmtId="0" fontId="6" fillId="0" borderId="67" xfId="1" applyFont="1" applyBorder="1" applyAlignment="1">
      <alignment wrapText="1"/>
    </xf>
    <xf numFmtId="2" fontId="6" fillId="0" borderId="56" xfId="1" applyNumberFormat="1" applyFont="1" applyBorder="1" applyAlignment="1">
      <alignment wrapText="1"/>
    </xf>
    <xf numFmtId="0" fontId="6" fillId="3" borderId="49" xfId="1" applyFont="1" applyFill="1" applyBorder="1" applyAlignment="1">
      <alignment horizontal="right" wrapText="1"/>
    </xf>
    <xf numFmtId="0" fontId="6" fillId="0" borderId="49" xfId="1" applyFont="1" applyBorder="1" applyAlignment="1">
      <alignment wrapText="1"/>
    </xf>
    <xf numFmtId="2" fontId="6" fillId="0" borderId="49" xfId="1" applyNumberFormat="1" applyFont="1" applyBorder="1" applyAlignment="1">
      <alignment wrapText="1"/>
    </xf>
    <xf numFmtId="0" fontId="6" fillId="3" borderId="50" xfId="1" applyFont="1" applyFill="1" applyBorder="1" applyAlignment="1">
      <alignment horizontal="left" wrapText="1"/>
    </xf>
    <xf numFmtId="0" fontId="6" fillId="3" borderId="50" xfId="1" applyFont="1" applyFill="1" applyBorder="1" applyAlignment="1">
      <alignment horizontal="right" wrapText="1"/>
    </xf>
    <xf numFmtId="0" fontId="6" fillId="0" borderId="50" xfId="1" applyFont="1" applyBorder="1" applyAlignment="1">
      <alignment wrapText="1"/>
    </xf>
    <xf numFmtId="2" fontId="6" fillId="0" borderId="50" xfId="1" applyNumberFormat="1" applyFont="1" applyBorder="1" applyAlignment="1">
      <alignment wrapText="1"/>
    </xf>
    <xf numFmtId="0" fontId="6" fillId="3" borderId="48" xfId="1" applyFont="1" applyFill="1" applyBorder="1" applyAlignment="1">
      <alignment horizontal="right" vertical="center" wrapText="1"/>
    </xf>
    <xf numFmtId="0" fontId="6" fillId="3" borderId="48" xfId="1" applyFont="1" applyFill="1" applyBorder="1" applyAlignment="1">
      <alignment horizontal="left" wrapText="1"/>
    </xf>
    <xf numFmtId="0" fontId="6" fillId="3" borderId="48" xfId="1" applyFont="1" applyFill="1" applyBorder="1" applyAlignment="1">
      <alignment horizontal="right" wrapText="1"/>
    </xf>
    <xf numFmtId="0" fontId="6" fillId="0" borderId="48" xfId="1" applyFont="1" applyBorder="1" applyAlignment="1">
      <alignment wrapText="1"/>
    </xf>
    <xf numFmtId="2" fontId="6" fillId="0" borderId="48" xfId="1" applyNumberFormat="1" applyFont="1" applyBorder="1" applyAlignment="1">
      <alignment wrapText="1"/>
    </xf>
    <xf numFmtId="0" fontId="6" fillId="3" borderId="58" xfId="1" applyFont="1" applyFill="1" applyBorder="1" applyAlignment="1">
      <alignment horizontal="right" vertical="center" wrapText="1"/>
    </xf>
    <xf numFmtId="0" fontId="6" fillId="3" borderId="55" xfId="1" applyFont="1" applyFill="1" applyBorder="1" applyAlignment="1">
      <alignment wrapText="1"/>
    </xf>
    <xf numFmtId="0" fontId="6" fillId="3" borderId="0" xfId="1" applyFont="1" applyFill="1" applyAlignment="1">
      <alignment horizontal="right" wrapText="1"/>
    </xf>
    <xf numFmtId="2" fontId="6" fillId="0" borderId="67" xfId="1" applyNumberFormat="1" applyFont="1" applyBorder="1" applyAlignment="1">
      <alignment wrapText="1"/>
    </xf>
    <xf numFmtId="0" fontId="6" fillId="3" borderId="59" xfId="1" applyFont="1" applyFill="1" applyBorder="1" applyAlignment="1">
      <alignment horizontal="right" vertical="center" wrapText="1"/>
    </xf>
    <xf numFmtId="0" fontId="6" fillId="3" borderId="56" xfId="1" applyFont="1" applyFill="1" applyBorder="1" applyAlignment="1">
      <alignment wrapText="1"/>
    </xf>
    <xf numFmtId="0" fontId="6" fillId="3" borderId="64" xfId="1" applyFont="1" applyFill="1" applyBorder="1" applyAlignment="1">
      <alignment horizontal="right" wrapText="1"/>
    </xf>
    <xf numFmtId="0" fontId="6" fillId="3" borderId="56" xfId="1" applyFont="1" applyFill="1" applyBorder="1" applyAlignment="1">
      <alignment horizontal="right" wrapText="1"/>
    </xf>
    <xf numFmtId="0" fontId="6" fillId="0" borderId="64" xfId="1" applyFont="1" applyBorder="1" applyAlignment="1">
      <alignment wrapText="1"/>
    </xf>
    <xf numFmtId="0" fontId="6" fillId="0" borderId="56" xfId="1" applyFont="1" applyBorder="1" applyAlignment="1">
      <alignment wrapText="1"/>
    </xf>
    <xf numFmtId="0" fontId="6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7" fillId="0" borderId="0" xfId="1"/>
    <xf numFmtId="0" fontId="2" fillId="4" borderId="49" xfId="0" applyFont="1" applyFill="1" applyBorder="1" applyAlignment="1">
      <alignment horizontal="right" wrapText="1"/>
    </xf>
    <xf numFmtId="2" fontId="2" fillId="0" borderId="49" xfId="0" applyNumberFormat="1" applyFont="1" applyBorder="1" applyAlignment="1">
      <alignment vertical="center" wrapText="1"/>
    </xf>
    <xf numFmtId="0" fontId="2" fillId="2" borderId="50" xfId="0" applyFont="1" applyFill="1" applyBorder="1" applyAlignment="1">
      <alignment horizontal="right"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right" vertical="center" wrapText="1"/>
    </xf>
    <xf numFmtId="9" fontId="2" fillId="0" borderId="42" xfId="0" applyNumberFormat="1" applyFont="1" applyBorder="1" applyAlignment="1">
      <alignment horizontal="right" vertical="center" wrapText="1"/>
    </xf>
    <xf numFmtId="0" fontId="2" fillId="4" borderId="42" xfId="0" applyFont="1" applyFill="1" applyBorder="1" applyAlignment="1">
      <alignment horizontal="right" wrapText="1"/>
    </xf>
    <xf numFmtId="2" fontId="2" fillId="0" borderId="72" xfId="0" applyNumberFormat="1" applyFont="1" applyBorder="1" applyAlignment="1">
      <alignment vertical="center" wrapText="1"/>
    </xf>
    <xf numFmtId="0" fontId="0" fillId="0" borderId="50" xfId="0" applyBorder="1" applyAlignment="1">
      <alignment wrapText="1"/>
    </xf>
    <xf numFmtId="0" fontId="0" fillId="0" borderId="50" xfId="0" applyBorder="1" applyAlignment="1">
      <alignment horizontal="right" wrapText="1"/>
    </xf>
    <xf numFmtId="0" fontId="2" fillId="6" borderId="49" xfId="0" applyFont="1" applyFill="1" applyBorder="1" applyAlignment="1">
      <alignment horizontal="right" wrapText="1"/>
    </xf>
    <xf numFmtId="0" fontId="2" fillId="5" borderId="50" xfId="0" applyFont="1" applyFill="1" applyBorder="1" applyAlignment="1">
      <alignment wrapText="1"/>
    </xf>
    <xf numFmtId="0" fontId="2" fillId="5" borderId="48" xfId="0" applyFont="1" applyFill="1" applyBorder="1" applyAlignment="1">
      <alignment wrapText="1"/>
    </xf>
    <xf numFmtId="0" fontId="2" fillId="5" borderId="50" xfId="0" applyFont="1" applyFill="1" applyBorder="1" applyAlignment="1">
      <alignment horizontal="right" wrapText="1"/>
    </xf>
    <xf numFmtId="0" fontId="2" fillId="0" borderId="50" xfId="0" applyFont="1" applyBorder="1" applyAlignment="1">
      <alignment horizontal="right" wrapText="1"/>
    </xf>
    <xf numFmtId="0" fontId="2" fillId="5" borderId="48" xfId="0" applyFont="1" applyFill="1" applyBorder="1" applyAlignment="1">
      <alignment horizontal="right" wrapText="1"/>
    </xf>
    <xf numFmtId="0" fontId="2" fillId="0" borderId="48" xfId="0" applyFont="1" applyBorder="1" applyAlignment="1">
      <alignment horizontal="right" wrapText="1"/>
    </xf>
    <xf numFmtId="0" fontId="16" fillId="5" borderId="50" xfId="0" applyFont="1" applyFill="1" applyBorder="1" applyAlignment="1">
      <alignment wrapText="1"/>
    </xf>
    <xf numFmtId="0" fontId="2" fillId="2" borderId="29" xfId="0" applyFont="1" applyFill="1" applyBorder="1" applyAlignment="1">
      <alignment horizontal="right" wrapText="1"/>
    </xf>
    <xf numFmtId="9" fontId="2" fillId="0" borderId="50" xfId="0" applyNumberFormat="1" applyFont="1" applyBorder="1" applyAlignment="1">
      <alignment horizontal="right" vertical="center" wrapText="1"/>
    </xf>
    <xf numFmtId="0" fontId="2" fillId="4" borderId="50" xfId="0" applyFont="1" applyFill="1" applyBorder="1" applyAlignment="1">
      <alignment horizontal="right" wrapText="1"/>
    </xf>
    <xf numFmtId="0" fontId="2" fillId="2" borderId="42" xfId="0" applyFont="1" applyFill="1" applyBorder="1" applyAlignment="1">
      <alignment horizontal="left" vertical="top" wrapText="1"/>
    </xf>
    <xf numFmtId="0" fontId="2" fillId="2" borderId="42" xfId="0" applyFont="1" applyFill="1" applyBorder="1" applyAlignment="1">
      <alignment horizontal="right" wrapText="1"/>
    </xf>
    <xf numFmtId="9" fontId="2" fillId="4" borderId="42" xfId="0" applyNumberFormat="1" applyFont="1" applyFill="1" applyBorder="1" applyAlignment="1">
      <alignment horizontal="right" wrapText="1"/>
    </xf>
    <xf numFmtId="2" fontId="2" fillId="4" borderId="42" xfId="0" applyNumberFormat="1" applyFont="1" applyFill="1" applyBorder="1" applyAlignment="1">
      <alignment horizontal="right" wrapText="1"/>
    </xf>
    <xf numFmtId="0" fontId="1" fillId="4" borderId="42" xfId="0" applyFont="1" applyFill="1" applyBorder="1" applyAlignment="1">
      <alignment horizontal="center" vertical="center" wrapText="1"/>
    </xf>
    <xf numFmtId="9" fontId="2" fillId="0" borderId="42" xfId="0" applyNumberFormat="1" applyFont="1" applyBorder="1" applyAlignment="1">
      <alignment horizontal="right" wrapText="1"/>
    </xf>
    <xf numFmtId="0" fontId="2" fillId="2" borderId="29" xfId="0" applyFont="1" applyFill="1" applyBorder="1" applyAlignment="1">
      <alignment horizontal="right" vertical="center" wrapText="1"/>
    </xf>
    <xf numFmtId="0" fontId="2" fillId="2" borderId="73" xfId="0" applyFont="1" applyFill="1" applyBorder="1" applyAlignment="1">
      <alignment horizontal="right" vertical="center" wrapText="1"/>
    </xf>
    <xf numFmtId="0" fontId="2" fillId="0" borderId="73" xfId="0" applyFont="1" applyBorder="1" applyAlignment="1">
      <alignment vertical="center" wrapText="1"/>
    </xf>
    <xf numFmtId="2" fontId="2" fillId="0" borderId="73" xfId="1" applyNumberFormat="1" applyFont="1" applyBorder="1"/>
    <xf numFmtId="2" fontId="6" fillId="0" borderId="16" xfId="1" applyNumberFormat="1" applyFont="1" applyBorder="1" applyAlignment="1">
      <alignment vertical="center" wrapText="1"/>
    </xf>
    <xf numFmtId="0" fontId="6" fillId="7" borderId="46" xfId="1" applyFont="1" applyFill="1" applyBorder="1" applyAlignment="1">
      <alignment horizontal="center" wrapText="1"/>
    </xf>
    <xf numFmtId="9" fontId="6" fillId="7" borderId="45" xfId="1" applyNumberFormat="1" applyFont="1" applyFill="1" applyBorder="1" applyAlignment="1">
      <alignment horizontal="center" wrapText="1"/>
    </xf>
    <xf numFmtId="0" fontId="6" fillId="7" borderId="45" xfId="1" applyFont="1" applyFill="1" applyBorder="1" applyAlignment="1">
      <alignment horizontal="center" wrapText="1"/>
    </xf>
    <xf numFmtId="0" fontId="6" fillId="7" borderId="71" xfId="1" applyFont="1" applyFill="1" applyBorder="1" applyAlignment="1">
      <alignment horizontal="center" wrapText="1"/>
    </xf>
    <xf numFmtId="0" fontId="6" fillId="3" borderId="0" xfId="1" applyFont="1" applyFill="1" applyAlignment="1">
      <alignment horizontal="left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8" xfId="0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3" borderId="46" xfId="1" applyFont="1" applyFill="1" applyBorder="1" applyAlignment="1">
      <alignment wrapText="1"/>
    </xf>
    <xf numFmtId="9" fontId="6" fillId="0" borderId="48" xfId="1" applyNumberFormat="1" applyFont="1" applyBorder="1" applyAlignment="1">
      <alignment horizontal="right" vertical="center" wrapText="1"/>
    </xf>
    <xf numFmtId="0" fontId="2" fillId="0" borderId="76" xfId="0" applyFont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6" fillId="3" borderId="42" xfId="1" applyFont="1" applyFill="1" applyBorder="1" applyAlignment="1">
      <alignment horizontal="left" wrapText="1"/>
    </xf>
    <xf numFmtId="0" fontId="6" fillId="3" borderId="42" xfId="1" applyFont="1" applyFill="1" applyBorder="1" applyAlignment="1">
      <alignment horizontal="right" wrapText="1"/>
    </xf>
    <xf numFmtId="0" fontId="2" fillId="5" borderId="31" xfId="0" applyFont="1" applyFill="1" applyBorder="1" applyAlignment="1">
      <alignment horizontal="right" vertical="center" wrapText="1"/>
    </xf>
    <xf numFmtId="0" fontId="2" fillId="5" borderId="41" xfId="0" applyFont="1" applyFill="1" applyBorder="1" applyAlignment="1">
      <alignment horizontal="right" vertical="center" wrapText="1"/>
    </xf>
    <xf numFmtId="0" fontId="2" fillId="5" borderId="30" xfId="0" applyFont="1" applyFill="1" applyBorder="1" applyAlignment="1">
      <alignment horizontal="right" vertical="center" wrapText="1"/>
    </xf>
    <xf numFmtId="0" fontId="2" fillId="5" borderId="30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18" fillId="0" borderId="16" xfId="0" applyFont="1" applyBorder="1"/>
    <xf numFmtId="0" fontId="0" fillId="0" borderId="16" xfId="0" applyBorder="1"/>
    <xf numFmtId="0" fontId="0" fillId="0" borderId="26" xfId="0" applyBorder="1"/>
    <xf numFmtId="0" fontId="19" fillId="0" borderId="16" xfId="0" applyFont="1" applyBorder="1" applyAlignment="1">
      <alignment wrapText="1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9" fontId="0" fillId="0" borderId="48" xfId="0" applyNumberFormat="1" applyBorder="1" applyAlignment="1">
      <alignment horizontal="center" vertical="center"/>
    </xf>
    <xf numFmtId="9" fontId="0" fillId="0" borderId="42" xfId="0" applyNumberFormat="1" applyBorder="1" applyAlignment="1">
      <alignment horizontal="center" vertical="center"/>
    </xf>
    <xf numFmtId="9" fontId="0" fillId="0" borderId="49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2" fontId="2" fillId="0" borderId="73" xfId="0" applyNumberFormat="1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2" fontId="2" fillId="0" borderId="65" xfId="0" applyNumberFormat="1" applyFont="1" applyBorder="1" applyAlignment="1">
      <alignment vertical="center" wrapText="1"/>
    </xf>
    <xf numFmtId="2" fontId="2" fillId="0" borderId="66" xfId="0" applyNumberFormat="1" applyFont="1" applyBorder="1" applyAlignment="1">
      <alignment horizontal="right" wrapText="1"/>
    </xf>
    <xf numFmtId="0" fontId="2" fillId="2" borderId="81" xfId="0" applyFont="1" applyFill="1" applyBorder="1" applyAlignment="1">
      <alignment vertical="center" wrapText="1"/>
    </xf>
    <xf numFmtId="9" fontId="2" fillId="0" borderId="66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wrapText="1"/>
    </xf>
    <xf numFmtId="2" fontId="2" fillId="0" borderId="66" xfId="0" applyNumberFormat="1" applyFont="1" applyBorder="1" applyAlignment="1">
      <alignment vertical="center" wrapText="1"/>
    </xf>
    <xf numFmtId="0" fontId="2" fillId="2" borderId="82" xfId="0" applyFont="1" applyFill="1" applyBorder="1" applyAlignment="1">
      <alignment vertical="center" wrapText="1"/>
    </xf>
    <xf numFmtId="9" fontId="2" fillId="0" borderId="73" xfId="0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2" borderId="83" xfId="0" applyFont="1" applyFill="1" applyBorder="1" applyAlignment="1">
      <alignment horizontal="right" vertical="center" wrapText="1"/>
    </xf>
    <xf numFmtId="0" fontId="2" fillId="2" borderId="47" xfId="0" applyFont="1" applyFill="1" applyBorder="1" applyAlignment="1">
      <alignment horizontal="right" vertical="center" wrapText="1"/>
    </xf>
    <xf numFmtId="0" fontId="2" fillId="0" borderId="70" xfId="0" applyFont="1" applyBorder="1" applyAlignment="1">
      <alignment vertical="center" wrapText="1"/>
    </xf>
    <xf numFmtId="9" fontId="2" fillId="0" borderId="47" xfId="0" applyNumberFormat="1" applyFont="1" applyBorder="1" applyAlignment="1">
      <alignment vertical="center" wrapText="1"/>
    </xf>
    <xf numFmtId="2" fontId="2" fillId="0" borderId="47" xfId="0" applyNumberFormat="1" applyFont="1" applyBorder="1" applyAlignment="1">
      <alignment vertical="center" wrapText="1"/>
    </xf>
    <xf numFmtId="0" fontId="2" fillId="2" borderId="72" xfId="0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right" vertical="center" wrapText="1"/>
    </xf>
    <xf numFmtId="0" fontId="2" fillId="0" borderId="25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9" fontId="2" fillId="0" borderId="7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167" fontId="6" fillId="0" borderId="31" xfId="7" applyNumberFormat="1" applyFont="1" applyBorder="1" applyAlignment="1">
      <alignment horizontal="left" vertical="center"/>
    </xf>
    <xf numFmtId="167" fontId="6" fillId="0" borderId="41" xfId="7" applyNumberFormat="1" applyFont="1" applyBorder="1" applyAlignment="1">
      <alignment horizontal="left" vertical="center"/>
    </xf>
    <xf numFmtId="167" fontId="12" fillId="0" borderId="31" xfId="7" applyNumberFormat="1" applyBorder="1" applyAlignment="1">
      <alignment horizontal="left" vertical="center"/>
    </xf>
    <xf numFmtId="167" fontId="12" fillId="0" borderId="41" xfId="7" applyNumberFormat="1" applyBorder="1" applyAlignment="1">
      <alignment horizontal="left" vertical="center"/>
    </xf>
    <xf numFmtId="167" fontId="12" fillId="0" borderId="30" xfId="7" applyNumberFormat="1" applyBorder="1" applyAlignment="1">
      <alignment horizontal="left" vertical="center"/>
    </xf>
    <xf numFmtId="2" fontId="6" fillId="0" borderId="31" xfId="7" applyNumberFormat="1" applyFont="1" applyBorder="1" applyAlignment="1">
      <alignment horizontal="left" vertical="center"/>
    </xf>
    <xf numFmtId="2" fontId="6" fillId="0" borderId="41" xfId="7" applyNumberFormat="1" applyFont="1" applyBorder="1" applyAlignment="1">
      <alignment horizontal="left" vertical="center"/>
    </xf>
    <xf numFmtId="2" fontId="6" fillId="0" borderId="30" xfId="7" applyNumberFormat="1" applyFont="1" applyBorder="1" applyAlignment="1">
      <alignment horizontal="left" vertical="center"/>
    </xf>
    <xf numFmtId="164" fontId="15" fillId="5" borderId="31" xfId="7" applyFont="1" applyFill="1" applyBorder="1" applyAlignment="1">
      <alignment horizontal="right" vertical="center" wrapText="1"/>
    </xf>
    <xf numFmtId="164" fontId="15" fillId="5" borderId="41" xfId="7" applyFont="1" applyFill="1" applyBorder="1" applyAlignment="1">
      <alignment horizontal="right" vertical="center" wrapText="1"/>
    </xf>
    <xf numFmtId="164" fontId="6" fillId="5" borderId="31" xfId="7" applyFont="1" applyFill="1" applyBorder="1" applyAlignment="1">
      <alignment horizontal="left" vertical="center" wrapText="1"/>
    </xf>
    <xf numFmtId="164" fontId="6" fillId="5" borderId="41" xfId="7" applyFont="1" applyFill="1" applyBorder="1" applyAlignment="1">
      <alignment horizontal="left" vertical="center" wrapText="1"/>
    </xf>
    <xf numFmtId="164" fontId="6" fillId="5" borderId="30" xfId="7" applyFont="1" applyFill="1" applyBorder="1" applyAlignment="1">
      <alignment horizontal="left" vertical="center" wrapText="1"/>
    </xf>
    <xf numFmtId="166" fontId="6" fillId="0" borderId="31" xfId="7" applyNumberFormat="1" applyFont="1" applyBorder="1" applyAlignment="1">
      <alignment horizontal="left" vertical="center"/>
    </xf>
    <xf numFmtId="166" fontId="6" fillId="0" borderId="41" xfId="7" applyNumberFormat="1" applyFont="1" applyBorder="1" applyAlignment="1">
      <alignment horizontal="left" vertical="center"/>
    </xf>
    <xf numFmtId="9" fontId="6" fillId="0" borderId="31" xfId="7" applyNumberFormat="1" applyFont="1" applyBorder="1" applyAlignment="1">
      <alignment horizontal="right" vertical="center"/>
    </xf>
    <xf numFmtId="9" fontId="6" fillId="0" borderId="41" xfId="7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9" fontId="2" fillId="0" borderId="7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2" fillId="0" borderId="43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5" borderId="31" xfId="0" applyFont="1" applyFill="1" applyBorder="1" applyAlignment="1">
      <alignment horizontal="right" vertical="center" wrapText="1"/>
    </xf>
    <xf numFmtId="0" fontId="2" fillId="5" borderId="41" xfId="0" applyFont="1" applyFill="1" applyBorder="1" applyAlignment="1">
      <alignment horizontal="right" vertical="center" wrapText="1"/>
    </xf>
    <xf numFmtId="0" fontId="2" fillId="5" borderId="30" xfId="0" applyFont="1" applyFill="1" applyBorder="1" applyAlignment="1">
      <alignment horizontal="right" vertical="center" wrapText="1"/>
    </xf>
    <xf numFmtId="9" fontId="2" fillId="0" borderId="31" xfId="0" applyNumberFormat="1" applyFont="1" applyBorder="1" applyAlignment="1">
      <alignment horizontal="right" vertical="center" wrapText="1"/>
    </xf>
    <xf numFmtId="9" fontId="2" fillId="0" borderId="41" xfId="0" applyNumberFormat="1" applyFont="1" applyBorder="1" applyAlignment="1">
      <alignment horizontal="right" vertical="center" wrapText="1"/>
    </xf>
    <xf numFmtId="9" fontId="2" fillId="0" borderId="30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right" vertical="center" wrapText="1"/>
    </xf>
    <xf numFmtId="0" fontId="2" fillId="3" borderId="42" xfId="0" applyFont="1" applyFill="1" applyBorder="1" applyAlignment="1">
      <alignment horizontal="right" vertical="center"/>
    </xf>
    <xf numFmtId="9" fontId="2" fillId="0" borderId="54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9" fontId="2" fillId="0" borderId="49" xfId="0" applyNumberFormat="1" applyFont="1" applyBorder="1" applyAlignment="1">
      <alignment horizontal="center"/>
    </xf>
    <xf numFmtId="9" fontId="2" fillId="0" borderId="50" xfId="0" applyNumberFormat="1" applyFont="1" applyBorder="1" applyAlignment="1">
      <alignment horizontal="center"/>
    </xf>
    <xf numFmtId="9" fontId="2" fillId="0" borderId="48" xfId="0" applyNumberFormat="1" applyFont="1" applyBorder="1" applyAlignment="1">
      <alignment horizont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9" fontId="2" fillId="0" borderId="5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43" xfId="0" applyFont="1" applyFill="1" applyBorder="1" applyAlignment="1">
      <alignment horizontal="right" vertical="center" wrapText="1"/>
    </xf>
    <xf numFmtId="0" fontId="2" fillId="2" borderId="44" xfId="0" applyFont="1" applyFill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9" fontId="2" fillId="0" borderId="31" xfId="0" applyNumberFormat="1" applyFont="1" applyBorder="1" applyAlignment="1">
      <alignment vertical="center" wrapText="1"/>
    </xf>
    <xf numFmtId="9" fontId="2" fillId="0" borderId="41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2" fontId="2" fillId="0" borderId="31" xfId="0" applyNumberFormat="1" applyFont="1" applyBorder="1" applyAlignment="1">
      <alignment horizontal="center" wrapText="1"/>
    </xf>
    <xf numFmtId="2" fontId="2" fillId="0" borderId="41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right" wrapText="1"/>
    </xf>
    <xf numFmtId="0" fontId="2" fillId="0" borderId="41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2" fontId="2" fillId="0" borderId="7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9" fontId="2" fillId="0" borderId="49" xfId="0" applyNumberFormat="1" applyFont="1" applyBorder="1" applyAlignment="1">
      <alignment horizontal="right" vertical="top" wrapText="1"/>
    </xf>
    <xf numFmtId="0" fontId="0" fillId="0" borderId="50" xfId="0" applyBorder="1" applyAlignment="1">
      <alignment horizontal="right" vertical="top" wrapText="1"/>
    </xf>
    <xf numFmtId="0" fontId="0" fillId="0" borderId="48" xfId="0" applyBorder="1" applyAlignment="1">
      <alignment horizontal="right" vertical="top" wrapText="1"/>
    </xf>
    <xf numFmtId="0" fontId="2" fillId="3" borderId="49" xfId="0" applyFont="1" applyFill="1" applyBorder="1" applyAlignment="1">
      <alignment horizontal="right" vertical="center" wrapText="1"/>
    </xf>
    <xf numFmtId="0" fontId="0" fillId="0" borderId="50" xfId="0" applyBorder="1" applyAlignment="1">
      <alignment horizontal="right" vertical="center" wrapText="1"/>
    </xf>
    <xf numFmtId="0" fontId="0" fillId="0" borderId="48" xfId="0" applyBorder="1" applyAlignment="1">
      <alignment horizontal="right" vertical="center" wrapText="1"/>
    </xf>
    <xf numFmtId="9" fontId="2" fillId="0" borderId="49" xfId="0" applyNumberFormat="1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right" vertical="center" wrapText="1"/>
    </xf>
    <xf numFmtId="0" fontId="2" fillId="3" borderId="48" xfId="0" applyFont="1" applyFill="1" applyBorder="1" applyAlignment="1">
      <alignment horizontal="right" vertical="center" wrapText="1"/>
    </xf>
    <xf numFmtId="0" fontId="2" fillId="3" borderId="57" xfId="0" applyFont="1" applyFill="1" applyBorder="1" applyAlignment="1">
      <alignment horizontal="right" vertical="center" wrapText="1"/>
    </xf>
    <xf numFmtId="0" fontId="2" fillId="3" borderId="58" xfId="0" applyFont="1" applyFill="1" applyBorder="1" applyAlignment="1">
      <alignment horizontal="right" vertical="center" wrapText="1"/>
    </xf>
    <xf numFmtId="0" fontId="2" fillId="3" borderId="59" xfId="0" applyFont="1" applyFill="1" applyBorder="1" applyAlignment="1">
      <alignment horizontal="right" vertical="center" wrapText="1"/>
    </xf>
    <xf numFmtId="0" fontId="2" fillId="3" borderId="45" xfId="0" applyFont="1" applyFill="1" applyBorder="1" applyAlignment="1">
      <alignment horizontal="right" vertical="center" wrapText="1"/>
    </xf>
    <xf numFmtId="0" fontId="2" fillId="3" borderId="55" xfId="0" applyFont="1" applyFill="1" applyBorder="1" applyAlignment="1">
      <alignment horizontal="right" vertical="center" wrapText="1"/>
    </xf>
    <xf numFmtId="0" fontId="2" fillId="3" borderId="56" xfId="0" applyFont="1" applyFill="1" applyBorder="1" applyAlignment="1">
      <alignment horizontal="right" vertical="center" wrapText="1"/>
    </xf>
    <xf numFmtId="0" fontId="2" fillId="3" borderId="50" xfId="0" applyFont="1" applyFill="1" applyBorder="1" applyAlignment="1">
      <alignment horizontal="right" vertical="center" wrapText="1"/>
    </xf>
    <xf numFmtId="0" fontId="2" fillId="3" borderId="46" xfId="0" applyFont="1" applyFill="1" applyBorder="1" applyAlignment="1">
      <alignment horizontal="right" vertical="center" wrapText="1"/>
    </xf>
    <xf numFmtId="0" fontId="2" fillId="3" borderId="64" xfId="0" applyFont="1" applyFill="1" applyBorder="1" applyAlignment="1">
      <alignment horizontal="right" vertical="center" wrapText="1"/>
    </xf>
    <xf numFmtId="0" fontId="2" fillId="3" borderId="60" xfId="0" applyFont="1" applyFill="1" applyBorder="1" applyAlignment="1">
      <alignment horizontal="right" vertical="center" wrapText="1"/>
    </xf>
    <xf numFmtId="0" fontId="2" fillId="3" borderId="62" xfId="0" applyFont="1" applyFill="1" applyBorder="1" applyAlignment="1">
      <alignment horizontal="right" vertical="center" wrapText="1"/>
    </xf>
    <xf numFmtId="0" fontId="2" fillId="3" borderId="63" xfId="0" applyFont="1" applyFill="1" applyBorder="1" applyAlignment="1">
      <alignment horizontal="right" vertical="center" wrapText="1"/>
    </xf>
    <xf numFmtId="9" fontId="6" fillId="0" borderId="75" xfId="1" applyNumberFormat="1" applyFont="1" applyBorder="1" applyAlignment="1">
      <alignment horizontal="right" vertical="center" wrapText="1"/>
    </xf>
    <xf numFmtId="9" fontId="6" fillId="0" borderId="50" xfId="1" applyNumberFormat="1" applyFont="1" applyBorder="1" applyAlignment="1">
      <alignment horizontal="right" vertical="center" wrapText="1"/>
    </xf>
    <xf numFmtId="9" fontId="6" fillId="0" borderId="77" xfId="1" applyNumberFormat="1" applyFont="1" applyBorder="1" applyAlignment="1">
      <alignment horizontal="right" vertical="center" wrapText="1"/>
    </xf>
    <xf numFmtId="0" fontId="14" fillId="0" borderId="74" xfId="1" applyFont="1" applyBorder="1" applyAlignment="1">
      <alignment vertical="center" wrapText="1"/>
    </xf>
    <xf numFmtId="0" fontId="14" fillId="0" borderId="34" xfId="1" applyFont="1" applyBorder="1" applyAlignment="1">
      <alignment vertical="center" wrapText="1"/>
    </xf>
    <xf numFmtId="0" fontId="14" fillId="0" borderId="64" xfId="1" applyFont="1" applyBorder="1" applyAlignment="1">
      <alignment horizontal="center"/>
    </xf>
    <xf numFmtId="0" fontId="6" fillId="3" borderId="15" xfId="1" applyFont="1" applyFill="1" applyBorder="1" applyAlignment="1">
      <alignment horizontal="right" vertical="center" wrapText="1"/>
    </xf>
    <xf numFmtId="0" fontId="6" fillId="3" borderId="45" xfId="1" applyFont="1" applyFill="1" applyBorder="1" applyAlignment="1">
      <alignment horizontal="right" vertical="center" wrapText="1"/>
    </xf>
    <xf numFmtId="9" fontId="6" fillId="0" borderId="45" xfId="1" applyNumberFormat="1" applyFont="1" applyBorder="1" applyAlignment="1">
      <alignment horizontal="right" vertical="center" wrapText="1"/>
    </xf>
    <xf numFmtId="0" fontId="6" fillId="3" borderId="75" xfId="1" applyFont="1" applyFill="1" applyBorder="1" applyAlignment="1">
      <alignment horizontal="right" vertical="center" wrapText="1"/>
    </xf>
    <xf numFmtId="0" fontId="6" fillId="3" borderId="54" xfId="1" applyFont="1" applyFill="1" applyBorder="1" applyAlignment="1">
      <alignment horizontal="right" vertical="center" wrapText="1"/>
    </xf>
    <xf numFmtId="9" fontId="6" fillId="0" borderId="54" xfId="1" applyNumberFormat="1" applyFont="1" applyBorder="1" applyAlignment="1">
      <alignment horizontal="right" vertical="center" wrapText="1"/>
    </xf>
    <xf numFmtId="9" fontId="6" fillId="0" borderId="49" xfId="1" applyNumberFormat="1" applyFont="1" applyBorder="1" applyAlignment="1">
      <alignment horizontal="center" vertical="center" wrapText="1"/>
    </xf>
    <xf numFmtId="9" fontId="6" fillId="0" borderId="50" xfId="1" applyNumberFormat="1" applyFont="1" applyBorder="1" applyAlignment="1">
      <alignment horizontal="center" vertical="center" wrapText="1"/>
    </xf>
    <xf numFmtId="9" fontId="6" fillId="0" borderId="48" xfId="1" applyNumberFormat="1" applyFont="1" applyBorder="1" applyAlignment="1">
      <alignment horizontal="center" vertical="center" wrapText="1"/>
    </xf>
    <xf numFmtId="0" fontId="6" fillId="3" borderId="49" xfId="1" applyFont="1" applyFill="1" applyBorder="1" applyAlignment="1">
      <alignment horizontal="right" vertical="center" wrapText="1"/>
    </xf>
    <xf numFmtId="0" fontId="6" fillId="0" borderId="49" xfId="1" applyFont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48" xfId="0" applyBorder="1" applyAlignment="1">
      <alignment wrapText="1"/>
    </xf>
    <xf numFmtId="2" fontId="6" fillId="0" borderId="49" xfId="1" applyNumberFormat="1" applyFont="1" applyBorder="1" applyAlignment="1">
      <alignment wrapText="1"/>
    </xf>
    <xf numFmtId="0" fontId="0" fillId="0" borderId="29" xfId="0" applyBorder="1"/>
    <xf numFmtId="0" fontId="0" fillId="0" borderId="73" xfId="0" applyBorder="1"/>
  </cellXfs>
  <cellStyles count="9">
    <cellStyle name="Excel Built-in Normal" xfId="2" xr:uid="{00000000-0005-0000-0000-000000000000}"/>
    <cellStyle name="Excel Built-in Normal 2" xfId="7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/>
    <cellStyle name="Normalny 2" xfId="1" xr:uid="{00000000-0005-0000-0000-000005000000}"/>
    <cellStyle name="Result" xfId="5" xr:uid="{00000000-0005-0000-0000-000006000000}"/>
    <cellStyle name="Result2" xfId="6" xr:uid="{00000000-0005-0000-0000-000007000000}"/>
    <cellStyle name="Result2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workbookViewId="0">
      <selection activeCell="L78" sqref="L78"/>
    </sheetView>
  </sheetViews>
  <sheetFormatPr defaultRowHeight="15" x14ac:dyDescent="0.25"/>
  <cols>
    <col min="1" max="1" width="7.7109375" customWidth="1"/>
    <col min="2" max="2" width="34.85546875" customWidth="1"/>
    <col min="6" max="6" width="6.85546875" customWidth="1"/>
    <col min="8" max="8" width="8.7109375" customWidth="1"/>
    <col min="9" max="9" width="10.140625" customWidth="1"/>
  </cols>
  <sheetData>
    <row r="1" spans="1:10" ht="15.75" thickBot="1" x14ac:dyDescent="0.3">
      <c r="A1" s="1" t="s">
        <v>0</v>
      </c>
    </row>
    <row r="2" spans="1:10" ht="32.2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5.75" thickBot="1" x14ac:dyDescent="0.3">
      <c r="A3" s="4" t="s">
        <v>11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42" x14ac:dyDescent="0.25">
      <c r="A4" s="457" t="s">
        <v>12</v>
      </c>
      <c r="B4" s="6" t="s">
        <v>538</v>
      </c>
      <c r="C4" s="457" t="s">
        <v>13</v>
      </c>
      <c r="D4" s="457">
        <v>630</v>
      </c>
      <c r="E4" s="448"/>
      <c r="F4" s="461"/>
      <c r="G4" s="448"/>
      <c r="H4" s="448"/>
      <c r="I4" s="455"/>
      <c r="J4" s="455"/>
    </row>
    <row r="5" spans="1:10" ht="84.75" thickBot="1" x14ac:dyDescent="0.3">
      <c r="A5" s="458"/>
      <c r="B5" s="7" t="s">
        <v>539</v>
      </c>
      <c r="C5" s="458"/>
      <c r="D5" s="458"/>
      <c r="E5" s="449"/>
      <c r="F5" s="456"/>
      <c r="G5" s="449"/>
      <c r="H5" s="449"/>
      <c r="I5" s="456"/>
      <c r="J5" s="456"/>
    </row>
    <row r="6" spans="1:10" ht="31.5" x14ac:dyDescent="0.25">
      <c r="A6" s="457" t="s">
        <v>14</v>
      </c>
      <c r="B6" s="6" t="s">
        <v>540</v>
      </c>
      <c r="C6" s="457" t="s">
        <v>13</v>
      </c>
      <c r="D6" s="457">
        <v>250</v>
      </c>
      <c r="E6" s="448"/>
      <c r="F6" s="461"/>
      <c r="G6" s="448"/>
      <c r="H6" s="448"/>
      <c r="I6" s="455"/>
      <c r="J6" s="455"/>
    </row>
    <row r="7" spans="1:10" ht="84.75" thickBot="1" x14ac:dyDescent="0.3">
      <c r="A7" s="458"/>
      <c r="B7" s="7" t="s">
        <v>541</v>
      </c>
      <c r="C7" s="458"/>
      <c r="D7" s="458"/>
      <c r="E7" s="449"/>
      <c r="F7" s="456"/>
      <c r="G7" s="449"/>
      <c r="H7" s="449"/>
      <c r="I7" s="456"/>
      <c r="J7" s="456"/>
    </row>
    <row r="8" spans="1:10" ht="84.75" thickBot="1" x14ac:dyDescent="0.3">
      <c r="A8" s="11" t="s">
        <v>15</v>
      </c>
      <c r="B8" s="7" t="s">
        <v>542</v>
      </c>
      <c r="C8" s="12" t="s">
        <v>13</v>
      </c>
      <c r="D8" s="12">
        <v>1740</v>
      </c>
      <c r="E8" s="85"/>
      <c r="F8" s="83"/>
      <c r="G8" s="85"/>
      <c r="H8" s="85"/>
      <c r="I8" s="13"/>
      <c r="J8" s="13"/>
    </row>
    <row r="9" spans="1:10" ht="84.75" thickBot="1" x14ac:dyDescent="0.3">
      <c r="A9" s="11" t="s">
        <v>16</v>
      </c>
      <c r="B9" s="7" t="s">
        <v>543</v>
      </c>
      <c r="C9" s="12" t="s">
        <v>13</v>
      </c>
      <c r="D9" s="12">
        <v>7900</v>
      </c>
      <c r="E9" s="85"/>
      <c r="F9" s="83"/>
      <c r="G9" s="85"/>
      <c r="H9" s="85"/>
      <c r="I9" s="13"/>
      <c r="J9" s="13"/>
    </row>
    <row r="10" spans="1:10" ht="42" x14ac:dyDescent="0.25">
      <c r="A10" s="457" t="s">
        <v>17</v>
      </c>
      <c r="B10" s="6" t="s">
        <v>544</v>
      </c>
      <c r="C10" s="457" t="s">
        <v>13</v>
      </c>
      <c r="D10" s="457">
        <v>1900</v>
      </c>
      <c r="E10" s="448"/>
      <c r="F10" s="461"/>
      <c r="G10" s="448"/>
      <c r="H10" s="448"/>
      <c r="I10" s="455"/>
      <c r="J10" s="455"/>
    </row>
    <row r="11" spans="1:10" ht="95.25" thickBot="1" x14ac:dyDescent="0.3">
      <c r="A11" s="458"/>
      <c r="B11" s="7" t="s">
        <v>545</v>
      </c>
      <c r="C11" s="458"/>
      <c r="D11" s="458"/>
      <c r="E11" s="449"/>
      <c r="F11" s="456"/>
      <c r="G11" s="449"/>
      <c r="H11" s="449"/>
      <c r="I11" s="456"/>
      <c r="J11" s="456"/>
    </row>
    <row r="12" spans="1:10" ht="31.5" x14ac:dyDescent="0.25">
      <c r="A12" s="457" t="s">
        <v>18</v>
      </c>
      <c r="B12" s="6" t="s">
        <v>546</v>
      </c>
      <c r="C12" s="457" t="s">
        <v>13</v>
      </c>
      <c r="D12" s="457">
        <v>8</v>
      </c>
      <c r="E12" s="448"/>
      <c r="F12" s="461"/>
      <c r="G12" s="448"/>
      <c r="H12" s="448"/>
      <c r="I12" s="455"/>
      <c r="J12" s="455"/>
    </row>
    <row r="13" spans="1:10" ht="95.25" thickBot="1" x14ac:dyDescent="0.3">
      <c r="A13" s="458"/>
      <c r="B13" s="7" t="s">
        <v>547</v>
      </c>
      <c r="C13" s="458"/>
      <c r="D13" s="458"/>
      <c r="E13" s="449"/>
      <c r="F13" s="456"/>
      <c r="G13" s="449"/>
      <c r="H13" s="449"/>
      <c r="I13" s="456"/>
      <c r="J13" s="456"/>
    </row>
    <row r="14" spans="1:10" ht="126.75" thickBot="1" x14ac:dyDescent="0.3">
      <c r="A14" s="11" t="s">
        <v>19</v>
      </c>
      <c r="B14" s="7" t="s">
        <v>548</v>
      </c>
      <c r="C14" s="12" t="s">
        <v>13</v>
      </c>
      <c r="D14" s="12">
        <v>240</v>
      </c>
      <c r="E14" s="85"/>
      <c r="F14" s="83"/>
      <c r="G14" s="85"/>
      <c r="H14" s="85"/>
      <c r="I14" s="13"/>
      <c r="J14" s="13"/>
    </row>
    <row r="15" spans="1:10" ht="84.75" thickBot="1" x14ac:dyDescent="0.3">
      <c r="A15" s="11" t="s">
        <v>20</v>
      </c>
      <c r="B15" s="7" t="s">
        <v>549</v>
      </c>
      <c r="C15" s="12" t="s">
        <v>13</v>
      </c>
      <c r="D15" s="12">
        <v>8</v>
      </c>
      <c r="E15" s="85"/>
      <c r="F15" s="83"/>
      <c r="G15" s="85"/>
      <c r="H15" s="85"/>
      <c r="I15" s="13"/>
      <c r="J15" s="13"/>
    </row>
    <row r="16" spans="1:10" ht="42" x14ac:dyDescent="0.25">
      <c r="A16" s="457" t="s">
        <v>21</v>
      </c>
      <c r="B16" s="6" t="s">
        <v>550</v>
      </c>
      <c r="C16" s="457" t="s">
        <v>13</v>
      </c>
      <c r="D16" s="457">
        <v>32</v>
      </c>
      <c r="E16" s="448"/>
      <c r="F16" s="461"/>
      <c r="G16" s="448"/>
      <c r="H16" s="448"/>
      <c r="I16" s="455"/>
      <c r="J16" s="455"/>
    </row>
    <row r="17" spans="1:10" ht="84.75" thickBot="1" x14ac:dyDescent="0.3">
      <c r="A17" s="458"/>
      <c r="B17" s="7" t="s">
        <v>551</v>
      </c>
      <c r="C17" s="458"/>
      <c r="D17" s="458"/>
      <c r="E17" s="449"/>
      <c r="F17" s="456"/>
      <c r="G17" s="449"/>
      <c r="H17" s="449"/>
      <c r="I17" s="456"/>
      <c r="J17" s="456"/>
    </row>
    <row r="18" spans="1:10" ht="31.5" x14ac:dyDescent="0.25">
      <c r="A18" s="457" t="s">
        <v>22</v>
      </c>
      <c r="B18" s="6" t="s">
        <v>552</v>
      </c>
      <c r="C18" s="457" t="s">
        <v>13</v>
      </c>
      <c r="D18" s="457">
        <v>8</v>
      </c>
      <c r="E18" s="448"/>
      <c r="F18" s="461"/>
      <c r="G18" s="448"/>
      <c r="H18" s="448"/>
      <c r="I18" s="455"/>
      <c r="J18" s="455"/>
    </row>
    <row r="19" spans="1:10" ht="84.75" thickBot="1" x14ac:dyDescent="0.3">
      <c r="A19" s="458"/>
      <c r="B19" s="7" t="s">
        <v>551</v>
      </c>
      <c r="C19" s="458"/>
      <c r="D19" s="458"/>
      <c r="E19" s="449"/>
      <c r="F19" s="456"/>
      <c r="G19" s="449"/>
      <c r="H19" s="449"/>
      <c r="I19" s="456"/>
      <c r="J19" s="456"/>
    </row>
    <row r="20" spans="1:10" ht="31.5" x14ac:dyDescent="0.25">
      <c r="A20" s="457" t="s">
        <v>23</v>
      </c>
      <c r="B20" s="6" t="s">
        <v>553</v>
      </c>
      <c r="C20" s="457" t="s">
        <v>13</v>
      </c>
      <c r="D20" s="457">
        <v>8</v>
      </c>
      <c r="E20" s="448"/>
      <c r="F20" s="461"/>
      <c r="G20" s="448"/>
      <c r="H20" s="448"/>
      <c r="I20" s="455"/>
      <c r="J20" s="455"/>
    </row>
    <row r="21" spans="1:10" ht="84.75" thickBot="1" x14ac:dyDescent="0.3">
      <c r="A21" s="458"/>
      <c r="B21" s="7" t="s">
        <v>551</v>
      </c>
      <c r="C21" s="458"/>
      <c r="D21" s="458"/>
      <c r="E21" s="449"/>
      <c r="F21" s="456"/>
      <c r="G21" s="449"/>
      <c r="H21" s="449"/>
      <c r="I21" s="456"/>
      <c r="J21" s="456"/>
    </row>
    <row r="22" spans="1:10" ht="84.75" thickBot="1" x14ac:dyDescent="0.3">
      <c r="A22" s="11" t="s">
        <v>24</v>
      </c>
      <c r="B22" s="7" t="s">
        <v>554</v>
      </c>
      <c r="C22" s="12" t="s">
        <v>13</v>
      </c>
      <c r="D22" s="12">
        <v>8200</v>
      </c>
      <c r="E22" s="85"/>
      <c r="F22" s="83"/>
      <c r="G22" s="85"/>
      <c r="H22" s="85"/>
      <c r="I22" s="13"/>
      <c r="J22" s="13"/>
    </row>
    <row r="23" spans="1:10" ht="84.75" thickBot="1" x14ac:dyDescent="0.3">
      <c r="A23" s="11" t="s">
        <v>25</v>
      </c>
      <c r="B23" s="7" t="s">
        <v>555</v>
      </c>
      <c r="C23" s="12" t="s">
        <v>13</v>
      </c>
      <c r="D23" s="12">
        <v>7300</v>
      </c>
      <c r="E23" s="85"/>
      <c r="F23" s="83"/>
      <c r="G23" s="85"/>
      <c r="H23" s="85"/>
      <c r="I23" s="13"/>
      <c r="J23" s="13"/>
    </row>
    <row r="24" spans="1:10" ht="84.75" thickBot="1" x14ac:dyDescent="0.3">
      <c r="A24" s="11" t="s">
        <v>26</v>
      </c>
      <c r="B24" s="7" t="s">
        <v>556</v>
      </c>
      <c r="C24" s="12" t="s">
        <v>13</v>
      </c>
      <c r="D24" s="12">
        <v>5450</v>
      </c>
      <c r="E24" s="85"/>
      <c r="F24" s="83"/>
      <c r="G24" s="85"/>
      <c r="H24" s="85"/>
      <c r="I24" s="13"/>
      <c r="J24" s="13"/>
    </row>
    <row r="25" spans="1:10" ht="52.5" x14ac:dyDescent="0.25">
      <c r="A25" s="457" t="s">
        <v>27</v>
      </c>
      <c r="B25" s="6" t="s">
        <v>28</v>
      </c>
      <c r="C25" s="457" t="s">
        <v>13</v>
      </c>
      <c r="D25" s="457">
        <v>8</v>
      </c>
      <c r="E25" s="448"/>
      <c r="F25" s="461"/>
      <c r="G25" s="448"/>
      <c r="H25" s="448"/>
      <c r="I25" s="455"/>
      <c r="J25" s="455"/>
    </row>
    <row r="26" spans="1:10" ht="84.75" thickBot="1" x14ac:dyDescent="0.3">
      <c r="A26" s="458"/>
      <c r="B26" s="7" t="s">
        <v>551</v>
      </c>
      <c r="C26" s="458"/>
      <c r="D26" s="458"/>
      <c r="E26" s="449"/>
      <c r="F26" s="456"/>
      <c r="G26" s="449"/>
      <c r="H26" s="449"/>
      <c r="I26" s="456"/>
      <c r="J26" s="456"/>
    </row>
    <row r="27" spans="1:10" ht="21" x14ac:dyDescent="0.25">
      <c r="A27" s="457" t="s">
        <v>29</v>
      </c>
      <c r="B27" s="6" t="s">
        <v>30</v>
      </c>
      <c r="C27" s="457" t="s">
        <v>13</v>
      </c>
      <c r="D27" s="457">
        <v>3150</v>
      </c>
      <c r="E27" s="448"/>
      <c r="F27" s="461"/>
      <c r="G27" s="448"/>
      <c r="H27" s="448"/>
      <c r="I27" s="455"/>
      <c r="J27" s="455"/>
    </row>
    <row r="28" spans="1:10" ht="63.75" thickBot="1" x14ac:dyDescent="0.3">
      <c r="A28" s="458"/>
      <c r="B28" s="7" t="s">
        <v>557</v>
      </c>
      <c r="C28" s="458"/>
      <c r="D28" s="458"/>
      <c r="E28" s="449"/>
      <c r="F28" s="456"/>
      <c r="G28" s="449"/>
      <c r="H28" s="449"/>
      <c r="I28" s="456"/>
      <c r="J28" s="456"/>
    </row>
    <row r="29" spans="1:10" ht="21" x14ac:dyDescent="0.25">
      <c r="A29" s="457" t="s">
        <v>31</v>
      </c>
      <c r="B29" s="6" t="s">
        <v>32</v>
      </c>
      <c r="C29" s="457" t="s">
        <v>13</v>
      </c>
      <c r="D29" s="457">
        <v>32</v>
      </c>
      <c r="E29" s="448"/>
      <c r="F29" s="461"/>
      <c r="G29" s="448"/>
      <c r="H29" s="448"/>
      <c r="I29" s="455"/>
      <c r="J29" s="455"/>
    </row>
    <row r="30" spans="1:10" ht="63.75" thickBot="1" x14ac:dyDescent="0.3">
      <c r="A30" s="458"/>
      <c r="B30" s="7" t="s">
        <v>557</v>
      </c>
      <c r="C30" s="458"/>
      <c r="D30" s="458"/>
      <c r="E30" s="449"/>
      <c r="F30" s="456"/>
      <c r="G30" s="449"/>
      <c r="H30" s="449"/>
      <c r="I30" s="456"/>
      <c r="J30" s="456"/>
    </row>
    <row r="31" spans="1:10" ht="84.75" thickBot="1" x14ac:dyDescent="0.3">
      <c r="A31" s="11" t="s">
        <v>33</v>
      </c>
      <c r="B31" s="7" t="s">
        <v>558</v>
      </c>
      <c r="C31" s="12" t="s">
        <v>13</v>
      </c>
      <c r="D31" s="12">
        <v>8</v>
      </c>
      <c r="E31" s="85"/>
      <c r="F31" s="83"/>
      <c r="G31" s="85"/>
      <c r="H31" s="85"/>
      <c r="I31" s="13"/>
      <c r="J31" s="13"/>
    </row>
    <row r="32" spans="1:10" ht="84.75" thickBot="1" x14ac:dyDescent="0.3">
      <c r="A32" s="11" t="s">
        <v>34</v>
      </c>
      <c r="B32" s="7" t="s">
        <v>559</v>
      </c>
      <c r="C32" s="12" t="s">
        <v>13</v>
      </c>
      <c r="D32" s="12">
        <v>630</v>
      </c>
      <c r="E32" s="85"/>
      <c r="F32" s="83"/>
      <c r="G32" s="85"/>
      <c r="H32" s="85"/>
      <c r="I32" s="13"/>
      <c r="J32" s="13"/>
    </row>
    <row r="33" spans="1:10" ht="84.75" thickBot="1" x14ac:dyDescent="0.3">
      <c r="A33" s="11" t="s">
        <v>35</v>
      </c>
      <c r="B33" s="7" t="s">
        <v>560</v>
      </c>
      <c r="C33" s="12" t="s">
        <v>13</v>
      </c>
      <c r="D33" s="12">
        <v>475</v>
      </c>
      <c r="E33" s="85"/>
      <c r="F33" s="83"/>
      <c r="G33" s="85"/>
      <c r="H33" s="85"/>
      <c r="I33" s="13"/>
      <c r="J33" s="13"/>
    </row>
    <row r="34" spans="1:10" ht="84.75" thickBot="1" x14ac:dyDescent="0.3">
      <c r="A34" s="11" t="s">
        <v>36</v>
      </c>
      <c r="B34" s="7" t="s">
        <v>561</v>
      </c>
      <c r="C34" s="12" t="s">
        <v>13</v>
      </c>
      <c r="D34" s="12">
        <v>8</v>
      </c>
      <c r="E34" s="85"/>
      <c r="F34" s="83"/>
      <c r="G34" s="85"/>
      <c r="H34" s="85"/>
      <c r="I34" s="13"/>
      <c r="J34" s="13"/>
    </row>
    <row r="35" spans="1:10" ht="84.75" thickBot="1" x14ac:dyDescent="0.3">
      <c r="A35" s="11" t="s">
        <v>37</v>
      </c>
      <c r="B35" s="7" t="s">
        <v>562</v>
      </c>
      <c r="C35" s="12" t="s">
        <v>13</v>
      </c>
      <c r="D35" s="12">
        <v>950</v>
      </c>
      <c r="E35" s="85"/>
      <c r="F35" s="83"/>
      <c r="G35" s="85"/>
      <c r="H35" s="85"/>
      <c r="I35" s="13"/>
      <c r="J35" s="13"/>
    </row>
    <row r="36" spans="1:10" ht="74.25" thickBot="1" x14ac:dyDescent="0.3">
      <c r="A36" s="11" t="s">
        <v>38</v>
      </c>
      <c r="B36" s="7" t="s">
        <v>563</v>
      </c>
      <c r="C36" s="12" t="s">
        <v>13</v>
      </c>
      <c r="D36" s="12">
        <v>60</v>
      </c>
      <c r="E36" s="85"/>
      <c r="F36" s="83"/>
      <c r="G36" s="85"/>
      <c r="H36" s="85"/>
      <c r="I36" s="13"/>
      <c r="J36" s="13"/>
    </row>
    <row r="37" spans="1:10" x14ac:dyDescent="0.25">
      <c r="A37" s="457" t="s">
        <v>39</v>
      </c>
      <c r="B37" s="459" t="s">
        <v>564</v>
      </c>
      <c r="C37" s="457" t="s">
        <v>13</v>
      </c>
      <c r="D37" s="457">
        <v>8</v>
      </c>
      <c r="E37" s="448"/>
      <c r="F37" s="461"/>
      <c r="G37" s="448"/>
      <c r="H37" s="448"/>
      <c r="I37" s="455"/>
      <c r="J37" s="455"/>
    </row>
    <row r="38" spans="1:10" ht="69" customHeight="1" thickBot="1" x14ac:dyDescent="0.3">
      <c r="A38" s="458"/>
      <c r="B38" s="460"/>
      <c r="C38" s="458"/>
      <c r="D38" s="458"/>
      <c r="E38" s="449"/>
      <c r="F38" s="456"/>
      <c r="G38" s="449"/>
      <c r="H38" s="449"/>
      <c r="I38" s="456"/>
      <c r="J38" s="456"/>
    </row>
    <row r="39" spans="1:10" ht="21.75" thickBot="1" x14ac:dyDescent="0.3">
      <c r="A39" s="11" t="s">
        <v>40</v>
      </c>
      <c r="B39" s="7" t="s">
        <v>41</v>
      </c>
      <c r="C39" s="12" t="s">
        <v>13</v>
      </c>
      <c r="D39" s="12">
        <v>8</v>
      </c>
      <c r="E39" s="85"/>
      <c r="F39" s="83"/>
      <c r="G39" s="85"/>
      <c r="H39" s="85"/>
      <c r="I39" s="13"/>
      <c r="J39" s="13"/>
    </row>
    <row r="40" spans="1:10" ht="21.75" thickBot="1" x14ac:dyDescent="0.3">
      <c r="A40" s="11" t="s">
        <v>42</v>
      </c>
      <c r="B40" s="7" t="s">
        <v>43</v>
      </c>
      <c r="C40" s="12" t="s">
        <v>13</v>
      </c>
      <c r="D40" s="12">
        <v>110</v>
      </c>
      <c r="E40" s="85"/>
      <c r="F40" s="83"/>
      <c r="G40" s="85"/>
      <c r="H40" s="85"/>
      <c r="I40" s="13"/>
      <c r="J40" s="13"/>
    </row>
    <row r="41" spans="1:10" ht="64.5" thickBot="1" x14ac:dyDescent="0.3">
      <c r="A41" s="11" t="s">
        <v>44</v>
      </c>
      <c r="B41" s="7" t="s">
        <v>565</v>
      </c>
      <c r="C41" s="12" t="s">
        <v>45</v>
      </c>
      <c r="D41" s="12">
        <v>7600</v>
      </c>
      <c r="E41" s="85"/>
      <c r="F41" s="83"/>
      <c r="G41" s="85"/>
      <c r="H41" s="85"/>
      <c r="I41" s="13"/>
      <c r="J41" s="13"/>
    </row>
    <row r="42" spans="1:10" ht="42.75" thickBot="1" x14ac:dyDescent="0.3">
      <c r="A42" s="11" t="s">
        <v>46</v>
      </c>
      <c r="B42" s="7" t="s">
        <v>47</v>
      </c>
      <c r="C42" s="12" t="s">
        <v>13</v>
      </c>
      <c r="D42" s="12">
        <v>3</v>
      </c>
      <c r="E42" s="85"/>
      <c r="F42" s="83"/>
      <c r="G42" s="85"/>
      <c r="H42" s="85"/>
      <c r="I42" s="13"/>
      <c r="J42" s="13"/>
    </row>
    <row r="43" spans="1:10" ht="32.25" thickBot="1" x14ac:dyDescent="0.3">
      <c r="A43" s="11" t="s">
        <v>48</v>
      </c>
      <c r="B43" s="7" t="s">
        <v>49</v>
      </c>
      <c r="C43" s="12" t="s">
        <v>13</v>
      </c>
      <c r="D43" s="12">
        <v>3</v>
      </c>
      <c r="E43" s="85"/>
      <c r="F43" s="83"/>
      <c r="G43" s="85"/>
      <c r="H43" s="85"/>
      <c r="I43" s="13"/>
      <c r="J43" s="13"/>
    </row>
    <row r="44" spans="1:10" ht="53.25" thickBot="1" x14ac:dyDescent="0.3">
      <c r="A44" s="11" t="s">
        <v>50</v>
      </c>
      <c r="B44" s="7" t="s">
        <v>51</v>
      </c>
      <c r="C44" s="12" t="s">
        <v>13</v>
      </c>
      <c r="D44" s="12">
        <v>8</v>
      </c>
      <c r="E44" s="85"/>
      <c r="F44" s="83"/>
      <c r="G44" s="85"/>
      <c r="H44" s="85"/>
      <c r="I44" s="13"/>
      <c r="J44" s="13"/>
    </row>
    <row r="45" spans="1:10" ht="63.75" thickBot="1" x14ac:dyDescent="0.3">
      <c r="A45" s="11" t="s">
        <v>52</v>
      </c>
      <c r="B45" s="7" t="s">
        <v>566</v>
      </c>
      <c r="C45" s="12" t="s">
        <v>13</v>
      </c>
      <c r="D45" s="12">
        <v>8</v>
      </c>
      <c r="E45" s="85"/>
      <c r="F45" s="83"/>
      <c r="G45" s="85"/>
      <c r="H45" s="85"/>
      <c r="I45" s="13"/>
      <c r="J45" s="13"/>
    </row>
    <row r="46" spans="1:10" ht="74.25" thickBot="1" x14ac:dyDescent="0.3">
      <c r="A46" s="11" t="s">
        <v>53</v>
      </c>
      <c r="B46" s="7" t="s">
        <v>567</v>
      </c>
      <c r="C46" s="12" t="s">
        <v>13</v>
      </c>
      <c r="D46" s="12">
        <v>32</v>
      </c>
      <c r="E46" s="85"/>
      <c r="F46" s="83"/>
      <c r="G46" s="85"/>
      <c r="H46" s="85"/>
      <c r="I46" s="13"/>
      <c r="J46" s="13"/>
    </row>
    <row r="47" spans="1:10" ht="88.5" customHeight="1" thickBot="1" x14ac:dyDescent="0.3">
      <c r="A47" s="11" t="s">
        <v>54</v>
      </c>
      <c r="B47" s="7" t="s">
        <v>568</v>
      </c>
      <c r="C47" s="12" t="s">
        <v>13</v>
      </c>
      <c r="D47" s="12">
        <v>8</v>
      </c>
      <c r="E47" s="85"/>
      <c r="F47" s="83"/>
      <c r="G47" s="85"/>
      <c r="H47" s="85"/>
      <c r="I47" s="13"/>
      <c r="J47" s="13"/>
    </row>
    <row r="48" spans="1:10" ht="84.75" thickBot="1" x14ac:dyDescent="0.3">
      <c r="A48" s="11" t="s">
        <v>55</v>
      </c>
      <c r="B48" s="7" t="s">
        <v>569</v>
      </c>
      <c r="C48" s="12" t="s">
        <v>13</v>
      </c>
      <c r="D48" s="12">
        <v>16</v>
      </c>
      <c r="E48" s="85"/>
      <c r="F48" s="83"/>
      <c r="G48" s="85"/>
      <c r="H48" s="85"/>
      <c r="I48" s="13"/>
      <c r="J48" s="13"/>
    </row>
    <row r="49" spans="1:10" ht="84.75" thickBot="1" x14ac:dyDescent="0.3">
      <c r="A49" s="11" t="s">
        <v>56</v>
      </c>
      <c r="B49" s="7" t="s">
        <v>570</v>
      </c>
      <c r="C49" s="12" t="s">
        <v>13</v>
      </c>
      <c r="D49" s="12">
        <v>16</v>
      </c>
      <c r="E49" s="85"/>
      <c r="F49" s="83"/>
      <c r="G49" s="85"/>
      <c r="H49" s="85"/>
      <c r="I49" s="13"/>
      <c r="J49" s="13"/>
    </row>
    <row r="50" spans="1:10" ht="84.75" thickBot="1" x14ac:dyDescent="0.3">
      <c r="A50" s="11" t="s">
        <v>57</v>
      </c>
      <c r="B50" s="7" t="s">
        <v>571</v>
      </c>
      <c r="C50" s="12" t="s">
        <v>13</v>
      </c>
      <c r="D50" s="12">
        <v>730</v>
      </c>
      <c r="E50" s="85"/>
      <c r="F50" s="83"/>
      <c r="G50" s="85"/>
      <c r="H50" s="85"/>
      <c r="I50" s="13"/>
      <c r="J50" s="13"/>
    </row>
    <row r="51" spans="1:10" ht="74.25" thickBot="1" x14ac:dyDescent="0.3">
      <c r="A51" s="11" t="s">
        <v>58</v>
      </c>
      <c r="B51" s="7" t="s">
        <v>572</v>
      </c>
      <c r="C51" s="12" t="s">
        <v>13</v>
      </c>
      <c r="D51" s="12">
        <v>4100</v>
      </c>
      <c r="E51" s="85"/>
      <c r="F51" s="83"/>
      <c r="G51" s="85"/>
      <c r="H51" s="85"/>
      <c r="I51" s="13"/>
      <c r="J51" s="13"/>
    </row>
    <row r="52" spans="1:10" ht="42.75" thickBot="1" x14ac:dyDescent="0.3">
      <c r="A52" s="11" t="s">
        <v>59</v>
      </c>
      <c r="B52" s="7" t="s">
        <v>573</v>
      </c>
      <c r="C52" s="12" t="s">
        <v>60</v>
      </c>
      <c r="D52" s="12">
        <v>8</v>
      </c>
      <c r="E52" s="85"/>
      <c r="F52" s="83"/>
      <c r="G52" s="85"/>
      <c r="H52" s="85"/>
      <c r="I52" s="13"/>
      <c r="J52" s="13"/>
    </row>
    <row r="53" spans="1:10" ht="63.75" thickBot="1" x14ac:dyDescent="0.3">
      <c r="A53" s="11" t="s">
        <v>61</v>
      </c>
      <c r="B53" s="7" t="s">
        <v>574</v>
      </c>
      <c r="C53" s="12" t="s">
        <v>13</v>
      </c>
      <c r="D53" s="12">
        <v>8</v>
      </c>
      <c r="E53" s="85"/>
      <c r="F53" s="83"/>
      <c r="G53" s="85"/>
      <c r="H53" s="85"/>
      <c r="I53" s="13"/>
      <c r="J53" s="13"/>
    </row>
    <row r="54" spans="1:10" ht="84.75" thickBot="1" x14ac:dyDescent="0.3">
      <c r="A54" s="11" t="s">
        <v>62</v>
      </c>
      <c r="B54" s="7" t="s">
        <v>575</v>
      </c>
      <c r="C54" s="12" t="s">
        <v>63</v>
      </c>
      <c r="D54" s="12">
        <v>16</v>
      </c>
      <c r="E54" s="85"/>
      <c r="F54" s="83"/>
      <c r="G54" s="85"/>
      <c r="H54" s="85"/>
      <c r="I54" s="13"/>
      <c r="J54" s="13"/>
    </row>
    <row r="55" spans="1:10" ht="84.75" thickBot="1" x14ac:dyDescent="0.3">
      <c r="A55" s="11" t="s">
        <v>64</v>
      </c>
      <c r="B55" s="7" t="s">
        <v>576</v>
      </c>
      <c r="C55" s="12" t="s">
        <v>13</v>
      </c>
      <c r="D55" s="12">
        <v>2300</v>
      </c>
      <c r="E55" s="85"/>
      <c r="F55" s="83"/>
      <c r="G55" s="85"/>
      <c r="H55" s="85"/>
      <c r="I55" s="13"/>
      <c r="J55" s="13"/>
    </row>
    <row r="56" spans="1:10" ht="74.25" thickBot="1" x14ac:dyDescent="0.3">
      <c r="A56" s="11" t="s">
        <v>65</v>
      </c>
      <c r="B56" s="7" t="s">
        <v>577</v>
      </c>
      <c r="C56" s="12" t="s">
        <v>13</v>
      </c>
      <c r="D56" s="12">
        <v>395</v>
      </c>
      <c r="E56" s="85"/>
      <c r="F56" s="83"/>
      <c r="G56" s="85"/>
      <c r="H56" s="85"/>
      <c r="I56" s="13"/>
      <c r="J56" s="13"/>
    </row>
    <row r="57" spans="1:10" ht="84.75" thickBot="1" x14ac:dyDescent="0.3">
      <c r="A57" s="11" t="s">
        <v>66</v>
      </c>
      <c r="B57" s="7" t="s">
        <v>578</v>
      </c>
      <c r="C57" s="12" t="s">
        <v>13</v>
      </c>
      <c r="D57" s="12">
        <v>350</v>
      </c>
      <c r="E57" s="85"/>
      <c r="F57" s="83"/>
      <c r="G57" s="85"/>
      <c r="H57" s="85"/>
      <c r="I57" s="13"/>
      <c r="J57" s="13"/>
    </row>
    <row r="58" spans="1:10" ht="74.25" thickBot="1" x14ac:dyDescent="0.3">
      <c r="A58" s="11" t="s">
        <v>67</v>
      </c>
      <c r="B58" s="7" t="s">
        <v>579</v>
      </c>
      <c r="C58" s="12" t="s">
        <v>13</v>
      </c>
      <c r="D58" s="12">
        <v>315</v>
      </c>
      <c r="E58" s="85"/>
      <c r="F58" s="83"/>
      <c r="G58" s="85"/>
      <c r="H58" s="85"/>
      <c r="I58" s="13"/>
      <c r="J58" s="13"/>
    </row>
    <row r="59" spans="1:10" ht="84.75" thickBot="1" x14ac:dyDescent="0.3">
      <c r="A59" s="11" t="s">
        <v>68</v>
      </c>
      <c r="B59" s="7" t="s">
        <v>350</v>
      </c>
      <c r="C59" s="12" t="s">
        <v>13</v>
      </c>
      <c r="D59" s="12">
        <v>110</v>
      </c>
      <c r="E59" s="85"/>
      <c r="F59" s="83"/>
      <c r="G59" s="85"/>
      <c r="H59" s="85"/>
      <c r="I59" s="13"/>
      <c r="J59" s="13"/>
    </row>
    <row r="60" spans="1:10" ht="84.75" thickBot="1" x14ac:dyDescent="0.3">
      <c r="A60" s="11" t="s">
        <v>69</v>
      </c>
      <c r="B60" s="7" t="s">
        <v>70</v>
      </c>
      <c r="C60" s="12" t="s">
        <v>13</v>
      </c>
      <c r="D60" s="12">
        <v>3</v>
      </c>
      <c r="E60" s="85"/>
      <c r="F60" s="83"/>
      <c r="G60" s="85"/>
      <c r="H60" s="85"/>
      <c r="I60" s="13"/>
      <c r="J60" s="13"/>
    </row>
    <row r="61" spans="1:10" ht="42.75" thickBot="1" x14ac:dyDescent="0.3">
      <c r="A61" s="11" t="s">
        <v>71</v>
      </c>
      <c r="B61" s="7" t="s">
        <v>522</v>
      </c>
      <c r="C61" s="12" t="s">
        <v>13</v>
      </c>
      <c r="D61" s="12">
        <v>125</v>
      </c>
      <c r="E61" s="85"/>
      <c r="F61" s="83"/>
      <c r="G61" s="85"/>
      <c r="H61" s="85"/>
      <c r="I61" s="13"/>
      <c r="J61" s="13"/>
    </row>
    <row r="62" spans="1:10" ht="84.75" thickBot="1" x14ac:dyDescent="0.3">
      <c r="A62" s="11" t="s">
        <v>72</v>
      </c>
      <c r="B62" s="7" t="s">
        <v>73</v>
      </c>
      <c r="C62" s="12" t="s">
        <v>13</v>
      </c>
      <c r="D62" s="12">
        <v>3</v>
      </c>
      <c r="E62" s="85"/>
      <c r="F62" s="83"/>
      <c r="G62" s="85"/>
      <c r="H62" s="85"/>
      <c r="I62" s="13"/>
      <c r="J62" s="13"/>
    </row>
    <row r="63" spans="1:10" ht="42.75" thickBot="1" x14ac:dyDescent="0.3">
      <c r="A63" s="11" t="s">
        <v>74</v>
      </c>
      <c r="B63" s="7" t="s">
        <v>523</v>
      </c>
      <c r="C63" s="12" t="s">
        <v>13</v>
      </c>
      <c r="D63" s="12">
        <v>31</v>
      </c>
      <c r="E63" s="85"/>
      <c r="F63" s="83"/>
      <c r="G63" s="85"/>
      <c r="H63" s="85"/>
      <c r="I63" s="13"/>
      <c r="J63" s="13"/>
    </row>
    <row r="64" spans="1:10" ht="84.75" thickBot="1" x14ac:dyDescent="0.3">
      <c r="A64" s="11" t="s">
        <v>75</v>
      </c>
      <c r="B64" s="7" t="s">
        <v>76</v>
      </c>
      <c r="C64" s="12" t="s">
        <v>13</v>
      </c>
      <c r="D64" s="12">
        <v>16</v>
      </c>
      <c r="E64" s="85"/>
      <c r="F64" s="83"/>
      <c r="G64" s="85"/>
      <c r="H64" s="85"/>
      <c r="I64" s="13"/>
      <c r="J64" s="13"/>
    </row>
    <row r="65" spans="1:10" ht="47.25" customHeight="1" thickBot="1" x14ac:dyDescent="0.3">
      <c r="A65" s="11" t="s">
        <v>77</v>
      </c>
      <c r="B65" s="7" t="s">
        <v>525</v>
      </c>
      <c r="C65" s="12" t="s">
        <v>45</v>
      </c>
      <c r="D65" s="12">
        <v>16</v>
      </c>
      <c r="E65" s="85"/>
      <c r="F65" s="83"/>
      <c r="G65" s="85"/>
      <c r="H65" s="85"/>
      <c r="I65" s="13"/>
      <c r="J65" s="13"/>
    </row>
    <row r="66" spans="1:10" ht="42.75" thickBot="1" x14ac:dyDescent="0.3">
      <c r="A66" s="11">
        <v>52</v>
      </c>
      <c r="B66" s="7" t="s">
        <v>524</v>
      </c>
      <c r="C66" s="12" t="s">
        <v>45</v>
      </c>
      <c r="D66" s="12">
        <v>16</v>
      </c>
      <c r="E66" s="85"/>
      <c r="F66" s="83"/>
      <c r="G66" s="85"/>
      <c r="H66" s="85"/>
      <c r="I66" s="13"/>
      <c r="J66" s="13"/>
    </row>
    <row r="67" spans="1:10" ht="84.75" thickBot="1" x14ac:dyDescent="0.3">
      <c r="A67" s="11">
        <v>53</v>
      </c>
      <c r="B67" s="7" t="s">
        <v>78</v>
      </c>
      <c r="C67" s="12" t="s">
        <v>13</v>
      </c>
      <c r="D67" s="12">
        <v>16</v>
      </c>
      <c r="E67" s="85"/>
      <c r="F67" s="83"/>
      <c r="G67" s="85"/>
      <c r="H67" s="85"/>
      <c r="I67" s="13"/>
      <c r="J67" s="13"/>
    </row>
    <row r="68" spans="1:10" ht="21" x14ac:dyDescent="0.25">
      <c r="A68" s="452">
        <v>54</v>
      </c>
      <c r="B68" s="68" t="s">
        <v>246</v>
      </c>
      <c r="C68" s="452" t="s">
        <v>45</v>
      </c>
      <c r="D68" s="452">
        <v>550</v>
      </c>
      <c r="E68" s="448"/>
      <c r="F68" s="454"/>
      <c r="G68" s="448"/>
      <c r="H68" s="448"/>
      <c r="I68" s="450"/>
      <c r="J68" s="450"/>
    </row>
    <row r="69" spans="1:10" ht="24" customHeight="1" thickBot="1" x14ac:dyDescent="0.3">
      <c r="A69" s="453"/>
      <c r="B69" s="69" t="s">
        <v>247</v>
      </c>
      <c r="C69" s="453"/>
      <c r="D69" s="453"/>
      <c r="E69" s="449"/>
      <c r="F69" s="451"/>
      <c r="G69" s="449"/>
      <c r="H69" s="449"/>
      <c r="I69" s="451"/>
      <c r="J69" s="451"/>
    </row>
    <row r="70" spans="1:10" ht="21" x14ac:dyDescent="0.25">
      <c r="A70" s="452">
        <v>55</v>
      </c>
      <c r="B70" s="76" t="s">
        <v>246</v>
      </c>
      <c r="C70" s="452" t="s">
        <v>45</v>
      </c>
      <c r="D70" s="452">
        <v>315</v>
      </c>
      <c r="E70" s="448"/>
      <c r="F70" s="454"/>
      <c r="G70" s="448"/>
      <c r="H70" s="448"/>
      <c r="I70" s="450"/>
      <c r="J70" s="450"/>
    </row>
    <row r="71" spans="1:10" ht="32.25" thickBot="1" x14ac:dyDescent="0.3">
      <c r="A71" s="453"/>
      <c r="B71" s="77" t="s">
        <v>346</v>
      </c>
      <c r="C71" s="453"/>
      <c r="D71" s="453"/>
      <c r="E71" s="449"/>
      <c r="F71" s="451"/>
      <c r="G71" s="449"/>
      <c r="H71" s="449"/>
      <c r="I71" s="451"/>
      <c r="J71" s="451"/>
    </row>
    <row r="72" spans="1:10" ht="32.25" thickBot="1" x14ac:dyDescent="0.3">
      <c r="A72" s="67">
        <v>56</v>
      </c>
      <c r="B72" s="77" t="s">
        <v>248</v>
      </c>
      <c r="C72" s="67" t="s">
        <v>45</v>
      </c>
      <c r="D72" s="67">
        <v>31</v>
      </c>
      <c r="E72" s="88"/>
      <c r="F72" s="71"/>
      <c r="G72" s="86"/>
      <c r="H72" s="87"/>
      <c r="I72" s="35"/>
      <c r="J72" s="73"/>
    </row>
    <row r="73" spans="1:10" ht="32.25" thickBot="1" x14ac:dyDescent="0.3">
      <c r="A73" s="67">
        <v>57</v>
      </c>
      <c r="B73" s="77" t="s">
        <v>249</v>
      </c>
      <c r="C73" s="67" t="s">
        <v>45</v>
      </c>
      <c r="D73" s="67">
        <v>16</v>
      </c>
      <c r="E73" s="88"/>
      <c r="F73" s="71"/>
      <c r="G73" s="86"/>
      <c r="H73" s="87"/>
      <c r="I73" s="35"/>
      <c r="J73" s="73"/>
    </row>
    <row r="74" spans="1:10" ht="42.75" thickBot="1" x14ac:dyDescent="0.3">
      <c r="A74" s="67">
        <v>58</v>
      </c>
      <c r="B74" s="77" t="s">
        <v>347</v>
      </c>
      <c r="C74" s="67" t="s">
        <v>45</v>
      </c>
      <c r="D74" s="67">
        <v>3640</v>
      </c>
      <c r="E74" s="88"/>
      <c r="F74" s="71"/>
      <c r="G74" s="86"/>
      <c r="H74" s="87"/>
      <c r="I74" s="35"/>
      <c r="J74" s="73"/>
    </row>
    <row r="75" spans="1:10" ht="32.25" thickBot="1" x14ac:dyDescent="0.3">
      <c r="A75" s="67">
        <v>59</v>
      </c>
      <c r="B75" s="77" t="s">
        <v>345</v>
      </c>
      <c r="C75" s="67" t="s">
        <v>13</v>
      </c>
      <c r="D75" s="67">
        <v>8</v>
      </c>
      <c r="E75" s="88"/>
      <c r="F75" s="71"/>
      <c r="G75" s="86"/>
      <c r="H75" s="87"/>
      <c r="I75" s="35"/>
      <c r="J75" s="73"/>
    </row>
    <row r="76" spans="1:10" ht="33" thickBot="1" x14ac:dyDescent="0.3">
      <c r="A76" s="67">
        <v>60</v>
      </c>
      <c r="B76" s="77" t="s">
        <v>348</v>
      </c>
      <c r="C76" s="67" t="s">
        <v>45</v>
      </c>
      <c r="D76" s="67">
        <v>380</v>
      </c>
      <c r="E76" s="88"/>
      <c r="F76" s="71"/>
      <c r="G76" s="86"/>
      <c r="H76" s="87"/>
      <c r="I76" s="35"/>
      <c r="J76" s="73"/>
    </row>
    <row r="77" spans="1:10" ht="42.75" thickBot="1" x14ac:dyDescent="0.3">
      <c r="A77" s="67">
        <v>61</v>
      </c>
      <c r="B77" s="77" t="s">
        <v>349</v>
      </c>
      <c r="C77" s="67" t="s">
        <v>45</v>
      </c>
      <c r="D77" s="67">
        <v>1500</v>
      </c>
      <c r="E77" s="88"/>
      <c r="F77" s="71"/>
      <c r="G77" s="86"/>
      <c r="H77" s="87"/>
      <c r="I77" s="35"/>
      <c r="J77" s="73"/>
    </row>
    <row r="78" spans="1:10" ht="32.25" thickBot="1" x14ac:dyDescent="0.3">
      <c r="A78" s="75">
        <v>62</v>
      </c>
      <c r="B78" s="78" t="s">
        <v>250</v>
      </c>
      <c r="C78" s="70" t="s">
        <v>13</v>
      </c>
      <c r="D78" s="70">
        <v>31</v>
      </c>
      <c r="E78" s="88"/>
      <c r="F78" s="71"/>
      <c r="G78" s="86"/>
      <c r="H78" s="87"/>
      <c r="I78" s="72"/>
      <c r="J78" s="74"/>
    </row>
    <row r="79" spans="1:10" ht="15.75" thickBot="1" x14ac:dyDescent="0.3">
      <c r="A79" s="9"/>
      <c r="B79" s="9"/>
      <c r="C79" s="9"/>
      <c r="D79" s="15"/>
      <c r="E79" s="15" t="s">
        <v>103</v>
      </c>
      <c r="F79" s="26"/>
      <c r="G79" s="85">
        <f>SUM(G4:G78)</f>
        <v>0</v>
      </c>
      <c r="H79" s="85">
        <f>SUM(H4:H78)</f>
        <v>0</v>
      </c>
      <c r="I79" s="9"/>
      <c r="J79" s="9"/>
    </row>
    <row r="80" spans="1:10" x14ac:dyDescent="0.25">
      <c r="A80" s="17" t="s">
        <v>79</v>
      </c>
    </row>
    <row r="81" spans="1:2" x14ac:dyDescent="0.25">
      <c r="A81" s="17" t="s">
        <v>80</v>
      </c>
    </row>
    <row r="82" spans="1:2" x14ac:dyDescent="0.25">
      <c r="A82" s="17" t="s">
        <v>81</v>
      </c>
    </row>
    <row r="84" spans="1:2" x14ac:dyDescent="0.25">
      <c r="B84" t="s">
        <v>580</v>
      </c>
    </row>
  </sheetData>
  <mergeCells count="118">
    <mergeCell ref="H4:H5"/>
    <mergeCell ref="I4:I5"/>
    <mergeCell ref="J4:J5"/>
    <mergeCell ref="A6:A7"/>
    <mergeCell ref="C6:C7"/>
    <mergeCell ref="D6:D7"/>
    <mergeCell ref="E6:E7"/>
    <mergeCell ref="F6:F7"/>
    <mergeCell ref="G6:G7"/>
    <mergeCell ref="H6:H7"/>
    <mergeCell ref="A4:A5"/>
    <mergeCell ref="C4:C5"/>
    <mergeCell ref="D4:D5"/>
    <mergeCell ref="E4:E5"/>
    <mergeCell ref="F4:F5"/>
    <mergeCell ref="G4:G5"/>
    <mergeCell ref="I6:I7"/>
    <mergeCell ref="J6:J7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H16:H17"/>
    <mergeCell ref="I16:I17"/>
    <mergeCell ref="J16:J17"/>
    <mergeCell ref="A18:A19"/>
    <mergeCell ref="C18:C19"/>
    <mergeCell ref="D18:D19"/>
    <mergeCell ref="E18:E19"/>
    <mergeCell ref="F18:F19"/>
    <mergeCell ref="G18:G19"/>
    <mergeCell ref="H18:H19"/>
    <mergeCell ref="A16:A17"/>
    <mergeCell ref="C16:C17"/>
    <mergeCell ref="D16:D17"/>
    <mergeCell ref="E16:E17"/>
    <mergeCell ref="F16:F17"/>
    <mergeCell ref="G16:G17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H27:H28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A27:A28"/>
    <mergeCell ref="C27:C28"/>
    <mergeCell ref="D27:D28"/>
    <mergeCell ref="E27:E28"/>
    <mergeCell ref="F27:F28"/>
    <mergeCell ref="G27:G28"/>
    <mergeCell ref="I37:I38"/>
    <mergeCell ref="J37:J38"/>
    <mergeCell ref="I29:I30"/>
    <mergeCell ref="J29:J30"/>
    <mergeCell ref="A37:A38"/>
    <mergeCell ref="B37:B38"/>
    <mergeCell ref="C37:C38"/>
    <mergeCell ref="D37:D38"/>
    <mergeCell ref="E37:E38"/>
    <mergeCell ref="F37:F38"/>
    <mergeCell ref="G37:G38"/>
    <mergeCell ref="H37:H38"/>
    <mergeCell ref="G68:G69"/>
    <mergeCell ref="H68:H69"/>
    <mergeCell ref="I68:I69"/>
    <mergeCell ref="J68:J69"/>
    <mergeCell ref="A68:A69"/>
    <mergeCell ref="C68:C69"/>
    <mergeCell ref="D68:D69"/>
    <mergeCell ref="E68:E69"/>
    <mergeCell ref="F68:F69"/>
    <mergeCell ref="H70:H71"/>
    <mergeCell ref="I70:I71"/>
    <mergeCell ref="J70:J71"/>
    <mergeCell ref="A70:A71"/>
    <mergeCell ref="C70:C71"/>
    <mergeCell ref="D70:D71"/>
    <mergeCell ref="E70:E71"/>
    <mergeCell ref="F70:F71"/>
    <mergeCell ref="G70:G71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I16" sqref="I16"/>
    </sheetView>
  </sheetViews>
  <sheetFormatPr defaultRowHeight="15" x14ac:dyDescent="0.25"/>
  <cols>
    <col min="2" max="2" width="33.28515625" customWidth="1"/>
  </cols>
  <sheetData>
    <row r="1" spans="1:10" x14ac:dyDescent="0.25">
      <c r="A1" s="1" t="s">
        <v>356</v>
      </c>
    </row>
    <row r="2" spans="1:10" ht="15.75" thickBot="1" x14ac:dyDescent="0.3">
      <c r="A2" s="16"/>
    </row>
    <row r="3" spans="1:10" ht="32.25" thickBot="1" x14ac:dyDescent="0.3">
      <c r="A3" s="18" t="s">
        <v>1</v>
      </c>
      <c r="B3" s="18" t="s">
        <v>2</v>
      </c>
      <c r="C3" s="18" t="s">
        <v>3</v>
      </c>
      <c r="D3" s="18" t="s">
        <v>84</v>
      </c>
      <c r="E3" s="18"/>
      <c r="F3" s="18"/>
      <c r="G3" s="18"/>
      <c r="H3" s="18"/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/>
      <c r="F4" s="19"/>
      <c r="G4" s="19"/>
      <c r="H4" s="19"/>
      <c r="I4" s="19">
        <v>8</v>
      </c>
      <c r="J4" s="4">
        <v>9</v>
      </c>
    </row>
    <row r="5" spans="1:10" ht="137.25" thickBot="1" x14ac:dyDescent="0.3">
      <c r="A5" s="11" t="s">
        <v>12</v>
      </c>
      <c r="B5" s="7" t="s">
        <v>269</v>
      </c>
      <c r="C5" s="12" t="s">
        <v>45</v>
      </c>
      <c r="D5" s="12">
        <v>79</v>
      </c>
      <c r="E5" s="13"/>
      <c r="F5" s="83"/>
      <c r="G5" s="13"/>
      <c r="H5" s="13"/>
      <c r="I5" s="13"/>
      <c r="J5" s="13"/>
    </row>
    <row r="6" spans="1:10" ht="94.5" x14ac:dyDescent="0.25">
      <c r="A6" s="457" t="s">
        <v>14</v>
      </c>
      <c r="B6" s="21" t="s">
        <v>270</v>
      </c>
      <c r="C6" s="457" t="s">
        <v>45</v>
      </c>
      <c r="D6" s="457">
        <v>22</v>
      </c>
      <c r="E6" s="455"/>
      <c r="F6" s="461"/>
      <c r="G6" s="455"/>
      <c r="H6" s="455"/>
      <c r="I6" s="455"/>
      <c r="J6" s="455"/>
    </row>
    <row r="7" spans="1:10" ht="23.25" customHeight="1" thickBot="1" x14ac:dyDescent="0.3">
      <c r="A7" s="458"/>
      <c r="B7" s="24" t="s">
        <v>271</v>
      </c>
      <c r="C7" s="458"/>
      <c r="D7" s="458"/>
      <c r="E7" s="456"/>
      <c r="F7" s="456"/>
      <c r="G7" s="456"/>
      <c r="H7" s="456"/>
      <c r="I7" s="456"/>
      <c r="J7" s="456"/>
    </row>
    <row r="8" spans="1:10" ht="94.5" x14ac:dyDescent="0.25">
      <c r="A8" s="457" t="s">
        <v>15</v>
      </c>
      <c r="B8" s="6" t="s">
        <v>270</v>
      </c>
      <c r="C8" s="457" t="s">
        <v>45</v>
      </c>
      <c r="D8" s="457">
        <v>31</v>
      </c>
      <c r="E8" s="455"/>
      <c r="F8" s="461"/>
      <c r="G8" s="455"/>
      <c r="H8" s="455"/>
      <c r="I8" s="455"/>
      <c r="J8" s="455"/>
    </row>
    <row r="9" spans="1:10" ht="15.75" thickBot="1" x14ac:dyDescent="0.3">
      <c r="A9" s="458"/>
      <c r="B9" s="7" t="s">
        <v>272</v>
      </c>
      <c r="C9" s="458"/>
      <c r="D9" s="458"/>
      <c r="E9" s="456"/>
      <c r="F9" s="456"/>
      <c r="G9" s="456"/>
      <c r="H9" s="456"/>
      <c r="I9" s="456"/>
      <c r="J9" s="456"/>
    </row>
    <row r="10" spans="1:10" ht="168.75" thickBot="1" x14ac:dyDescent="0.3">
      <c r="A10" s="20" t="s">
        <v>16</v>
      </c>
      <c r="B10" s="21" t="s">
        <v>273</v>
      </c>
      <c r="C10" s="20" t="s">
        <v>219</v>
      </c>
      <c r="D10" s="20">
        <v>49</v>
      </c>
      <c r="E10" s="149"/>
      <c r="F10" s="156"/>
      <c r="G10" s="149"/>
      <c r="H10" s="149"/>
      <c r="I10" s="149"/>
      <c r="J10" s="25"/>
    </row>
    <row r="11" spans="1:10" ht="32.25" thickBot="1" x14ac:dyDescent="0.3">
      <c r="A11" s="379" t="s">
        <v>17</v>
      </c>
      <c r="B11" s="50" t="s">
        <v>274</v>
      </c>
      <c r="C11" s="380" t="s">
        <v>45</v>
      </c>
      <c r="D11" s="49">
        <v>315</v>
      </c>
      <c r="E11" s="381"/>
      <c r="F11" s="93"/>
      <c r="G11" s="381"/>
      <c r="H11" s="51"/>
      <c r="I11" s="381"/>
      <c r="J11" s="51"/>
    </row>
    <row r="12" spans="1:10" ht="32.25" thickBot="1" x14ac:dyDescent="0.3">
      <c r="A12" s="11" t="s">
        <v>18</v>
      </c>
      <c r="B12" s="7" t="s">
        <v>275</v>
      </c>
      <c r="C12" s="12" t="s">
        <v>45</v>
      </c>
      <c r="D12" s="12">
        <v>315</v>
      </c>
      <c r="E12" s="13"/>
      <c r="F12" s="83"/>
      <c r="G12" s="13"/>
      <c r="H12" s="13"/>
      <c r="I12" s="13"/>
      <c r="J12" s="13"/>
    </row>
    <row r="13" spans="1:10" ht="15.75" thickBot="1" x14ac:dyDescent="0.3">
      <c r="A13" s="31"/>
      <c r="B13" s="9"/>
      <c r="C13" s="31"/>
      <c r="D13" s="31"/>
      <c r="E13" s="490" t="s">
        <v>103</v>
      </c>
      <c r="F13" s="491"/>
      <c r="G13" s="13">
        <f>SUM(G5:G12)</f>
        <v>0</v>
      </c>
      <c r="H13" s="13">
        <f>SUM(H5:H12)</f>
        <v>0</v>
      </c>
      <c r="I13" s="9"/>
      <c r="J13" s="9"/>
    </row>
    <row r="14" spans="1:10" x14ac:dyDescent="0.25">
      <c r="A14" s="17" t="s">
        <v>79</v>
      </c>
    </row>
    <row r="15" spans="1:10" x14ac:dyDescent="0.25">
      <c r="A15" s="17"/>
    </row>
    <row r="16" spans="1:10" x14ac:dyDescent="0.25">
      <c r="A16" s="17" t="s">
        <v>80</v>
      </c>
    </row>
    <row r="17" spans="1:1" x14ac:dyDescent="0.25">
      <c r="A17" s="17" t="s">
        <v>81</v>
      </c>
    </row>
  </sheetData>
  <mergeCells count="19">
    <mergeCell ref="A6:A7"/>
    <mergeCell ref="C6:C7"/>
    <mergeCell ref="D6:D7"/>
    <mergeCell ref="E6:E7"/>
    <mergeCell ref="F6:F7"/>
    <mergeCell ref="A8:A9"/>
    <mergeCell ref="C8:C9"/>
    <mergeCell ref="D8:D9"/>
    <mergeCell ref="E8:E9"/>
    <mergeCell ref="F8:F9"/>
    <mergeCell ref="I8:I9"/>
    <mergeCell ref="J8:J9"/>
    <mergeCell ref="E13:F13"/>
    <mergeCell ref="H6:H7"/>
    <mergeCell ref="I6:I7"/>
    <mergeCell ref="J6:J7"/>
    <mergeCell ref="G8:G9"/>
    <mergeCell ref="H8:H9"/>
    <mergeCell ref="G6:G7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7"/>
  <sheetViews>
    <sheetView topLeftCell="A76" workbookViewId="0">
      <selection activeCell="H79" sqref="E6:H79"/>
    </sheetView>
  </sheetViews>
  <sheetFormatPr defaultRowHeight="15" x14ac:dyDescent="0.25"/>
  <cols>
    <col min="1" max="1" width="9.28515625" customWidth="1"/>
    <col min="2" max="2" width="46.140625" customWidth="1"/>
    <col min="3" max="3" width="6.7109375" customWidth="1"/>
    <col min="6" max="6" width="6.85546875" customWidth="1"/>
    <col min="7" max="7" width="7.5703125" customWidth="1"/>
    <col min="9" max="9" width="8" customWidth="1"/>
  </cols>
  <sheetData>
    <row r="1" spans="1:10" x14ac:dyDescent="0.25">
      <c r="A1" s="16"/>
    </row>
    <row r="2" spans="1:10" x14ac:dyDescent="0.25">
      <c r="A2" s="1" t="s">
        <v>500</v>
      </c>
    </row>
    <row r="3" spans="1:10" ht="15.75" thickBot="1" x14ac:dyDescent="0.3">
      <c r="A3" s="16"/>
    </row>
    <row r="4" spans="1:10" ht="32.25" thickBot="1" x14ac:dyDescent="0.3">
      <c r="A4" s="18" t="s">
        <v>83</v>
      </c>
      <c r="B4" s="18" t="s">
        <v>2</v>
      </c>
      <c r="C4" s="18" t="s">
        <v>3</v>
      </c>
      <c r="D4" s="18" t="s">
        <v>84</v>
      </c>
      <c r="E4" s="18" t="s">
        <v>85</v>
      </c>
      <c r="F4" s="18" t="s">
        <v>6</v>
      </c>
      <c r="G4" s="18" t="s">
        <v>7</v>
      </c>
      <c r="H4" s="18" t="s">
        <v>8</v>
      </c>
      <c r="I4" s="18" t="s">
        <v>9</v>
      </c>
      <c r="J4" s="2" t="s">
        <v>10</v>
      </c>
    </row>
    <row r="5" spans="1:10" ht="15.75" thickBot="1" x14ac:dyDescent="0.3">
      <c r="A5" s="19" t="s">
        <v>11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4">
        <v>9</v>
      </c>
    </row>
    <row r="6" spans="1:10" ht="315" x14ac:dyDescent="0.25">
      <c r="A6" s="457" t="s">
        <v>12</v>
      </c>
      <c r="B6" s="126" t="s">
        <v>589</v>
      </c>
      <c r="C6" s="457" t="s">
        <v>219</v>
      </c>
      <c r="D6" s="457">
        <v>16</v>
      </c>
      <c r="E6" s="455"/>
      <c r="F6" s="461"/>
      <c r="G6" s="455"/>
      <c r="H6" s="455"/>
      <c r="I6" s="455"/>
      <c r="J6" s="455"/>
    </row>
    <row r="7" spans="1:10" x14ac:dyDescent="0.25">
      <c r="A7" s="464"/>
      <c r="B7" s="126"/>
      <c r="C7" s="464"/>
      <c r="D7" s="464"/>
      <c r="E7" s="463"/>
      <c r="F7" s="463"/>
      <c r="G7" s="463"/>
      <c r="H7" s="463"/>
      <c r="I7" s="463"/>
      <c r="J7" s="463"/>
    </row>
    <row r="8" spans="1:10" x14ac:dyDescent="0.25">
      <c r="A8" s="464"/>
      <c r="B8" s="126"/>
      <c r="C8" s="464"/>
      <c r="D8" s="464"/>
      <c r="E8" s="463"/>
      <c r="F8" s="463"/>
      <c r="G8" s="463"/>
      <c r="H8" s="463"/>
      <c r="I8" s="463"/>
      <c r="J8" s="463"/>
    </row>
    <row r="9" spans="1:10" x14ac:dyDescent="0.25">
      <c r="A9" s="464"/>
      <c r="B9" s="126"/>
      <c r="C9" s="464"/>
      <c r="D9" s="464"/>
      <c r="E9" s="463"/>
      <c r="F9" s="463"/>
      <c r="G9" s="463"/>
      <c r="H9" s="463"/>
      <c r="I9" s="463"/>
      <c r="J9" s="463"/>
    </row>
    <row r="10" spans="1:10" x14ac:dyDescent="0.25">
      <c r="A10" s="464"/>
      <c r="B10" s="126"/>
      <c r="C10" s="464"/>
      <c r="D10" s="464"/>
      <c r="E10" s="463"/>
      <c r="F10" s="463"/>
      <c r="G10" s="463"/>
      <c r="H10" s="463"/>
      <c r="I10" s="463"/>
      <c r="J10" s="463"/>
    </row>
    <row r="11" spans="1:10" x14ac:dyDescent="0.25">
      <c r="A11" s="464"/>
      <c r="B11" s="126"/>
      <c r="C11" s="464"/>
      <c r="D11" s="464"/>
      <c r="E11" s="463"/>
      <c r="F11" s="463"/>
      <c r="G11" s="463"/>
      <c r="H11" s="463"/>
      <c r="I11" s="463"/>
      <c r="J11" s="463"/>
    </row>
    <row r="12" spans="1:10" x14ac:dyDescent="0.25">
      <c r="A12" s="464"/>
      <c r="B12" s="126"/>
      <c r="C12" s="464"/>
      <c r="D12" s="464"/>
      <c r="E12" s="463"/>
      <c r="F12" s="463"/>
      <c r="G12" s="463"/>
      <c r="H12" s="463"/>
      <c r="I12" s="463"/>
      <c r="J12" s="463"/>
    </row>
    <row r="13" spans="1:10" x14ac:dyDescent="0.25">
      <c r="A13" s="464"/>
      <c r="B13" s="126"/>
      <c r="C13" s="464"/>
      <c r="D13" s="464"/>
      <c r="E13" s="463"/>
      <c r="F13" s="463"/>
      <c r="G13" s="463"/>
      <c r="H13" s="463"/>
      <c r="I13" s="463"/>
      <c r="J13" s="463"/>
    </row>
    <row r="14" spans="1:10" ht="9" customHeight="1" thickBot="1" x14ac:dyDescent="0.3">
      <c r="A14" s="458"/>
      <c r="B14" s="7" t="s">
        <v>276</v>
      </c>
      <c r="C14" s="458"/>
      <c r="D14" s="458"/>
      <c r="E14" s="456"/>
      <c r="F14" s="456"/>
      <c r="G14" s="456"/>
      <c r="H14" s="456"/>
      <c r="I14" s="456"/>
      <c r="J14" s="456"/>
    </row>
    <row r="15" spans="1:10" x14ac:dyDescent="0.25">
      <c r="A15" s="457" t="s">
        <v>14</v>
      </c>
      <c r="B15" s="121" t="s">
        <v>277</v>
      </c>
      <c r="C15" s="457" t="s">
        <v>219</v>
      </c>
      <c r="D15" s="457">
        <v>3</v>
      </c>
      <c r="E15" s="455"/>
      <c r="F15" s="461"/>
      <c r="G15" s="455"/>
      <c r="H15" s="455"/>
      <c r="I15" s="455"/>
      <c r="J15" s="455"/>
    </row>
    <row r="16" spans="1:10" x14ac:dyDescent="0.25">
      <c r="A16" s="464"/>
      <c r="B16" s="54" t="s">
        <v>278</v>
      </c>
      <c r="C16" s="464"/>
      <c r="D16" s="464"/>
      <c r="E16" s="463"/>
      <c r="F16" s="463"/>
      <c r="G16" s="463"/>
      <c r="H16" s="463"/>
      <c r="I16" s="463"/>
      <c r="J16" s="463"/>
    </row>
    <row r="17" spans="1:10" x14ac:dyDescent="0.25">
      <c r="A17" s="464"/>
      <c r="B17" s="54" t="s">
        <v>279</v>
      </c>
      <c r="C17" s="464"/>
      <c r="D17" s="464"/>
      <c r="E17" s="463"/>
      <c r="F17" s="463"/>
      <c r="G17" s="463"/>
      <c r="H17" s="463"/>
      <c r="I17" s="463"/>
      <c r="J17" s="463"/>
    </row>
    <row r="18" spans="1:10" ht="21" x14ac:dyDescent="0.25">
      <c r="A18" s="464"/>
      <c r="B18" s="54" t="s">
        <v>280</v>
      </c>
      <c r="C18" s="464"/>
      <c r="D18" s="464"/>
      <c r="E18" s="463"/>
      <c r="F18" s="463"/>
      <c r="G18" s="463"/>
      <c r="H18" s="463"/>
      <c r="I18" s="463"/>
      <c r="J18" s="463"/>
    </row>
    <row r="19" spans="1:10" x14ac:dyDescent="0.25">
      <c r="A19" s="464"/>
      <c r="B19" s="54" t="s">
        <v>281</v>
      </c>
      <c r="C19" s="464"/>
      <c r="D19" s="464"/>
      <c r="E19" s="463"/>
      <c r="F19" s="463"/>
      <c r="G19" s="463"/>
      <c r="H19" s="463"/>
      <c r="I19" s="463"/>
      <c r="J19" s="463"/>
    </row>
    <row r="20" spans="1:10" x14ac:dyDescent="0.25">
      <c r="A20" s="464"/>
      <c r="B20" s="54" t="s">
        <v>282</v>
      </c>
      <c r="C20" s="464"/>
      <c r="D20" s="464"/>
      <c r="E20" s="463"/>
      <c r="F20" s="463"/>
      <c r="G20" s="463"/>
      <c r="H20" s="463"/>
      <c r="I20" s="463"/>
      <c r="J20" s="463"/>
    </row>
    <row r="21" spans="1:10" x14ac:dyDescent="0.25">
      <c r="A21" s="464"/>
      <c r="B21" s="54" t="s">
        <v>283</v>
      </c>
      <c r="C21" s="464"/>
      <c r="D21" s="464"/>
      <c r="E21" s="463"/>
      <c r="F21" s="463"/>
      <c r="G21" s="463"/>
      <c r="H21" s="463"/>
      <c r="I21" s="463"/>
      <c r="J21" s="463"/>
    </row>
    <row r="22" spans="1:10" ht="9.75" customHeight="1" x14ac:dyDescent="0.25">
      <c r="A22" s="464"/>
      <c r="B22" s="54" t="s">
        <v>284</v>
      </c>
      <c r="C22" s="464"/>
      <c r="D22" s="464"/>
      <c r="E22" s="463"/>
      <c r="F22" s="463"/>
      <c r="G22" s="463"/>
      <c r="H22" s="463"/>
      <c r="I22" s="463"/>
      <c r="J22" s="463"/>
    </row>
    <row r="23" spans="1:10" ht="129.75" thickBot="1" x14ac:dyDescent="0.3">
      <c r="A23" s="458"/>
      <c r="B23" s="122" t="s">
        <v>369</v>
      </c>
      <c r="C23" s="458"/>
      <c r="D23" s="458"/>
      <c r="E23" s="456"/>
      <c r="F23" s="456"/>
      <c r="G23" s="456"/>
      <c r="H23" s="456"/>
      <c r="I23" s="456"/>
      <c r="J23" s="456"/>
    </row>
    <row r="24" spans="1:10" x14ac:dyDescent="0.25">
      <c r="A24" s="457" t="s">
        <v>15</v>
      </c>
      <c r="B24" s="121" t="s">
        <v>285</v>
      </c>
      <c r="C24" s="457" t="s">
        <v>219</v>
      </c>
      <c r="D24" s="457">
        <v>47</v>
      </c>
      <c r="E24" s="455"/>
      <c r="F24" s="461"/>
      <c r="G24" s="455"/>
      <c r="H24" s="455"/>
      <c r="I24" s="455"/>
      <c r="J24" s="455"/>
    </row>
    <row r="25" spans="1:10" ht="21" x14ac:dyDescent="0.25">
      <c r="A25" s="464"/>
      <c r="B25" s="54" t="s">
        <v>286</v>
      </c>
      <c r="C25" s="464"/>
      <c r="D25" s="464"/>
      <c r="E25" s="463"/>
      <c r="F25" s="463"/>
      <c r="G25" s="463"/>
      <c r="H25" s="463"/>
      <c r="I25" s="463"/>
      <c r="J25" s="463"/>
    </row>
    <row r="26" spans="1:10" x14ac:dyDescent="0.25">
      <c r="A26" s="464"/>
      <c r="B26" s="54" t="s">
        <v>279</v>
      </c>
      <c r="C26" s="464"/>
      <c r="D26" s="464"/>
      <c r="E26" s="463"/>
      <c r="F26" s="463"/>
      <c r="G26" s="463"/>
      <c r="H26" s="463"/>
      <c r="I26" s="463"/>
      <c r="J26" s="463"/>
    </row>
    <row r="27" spans="1:10" ht="179.25" thickBot="1" x14ac:dyDescent="0.3">
      <c r="A27" s="458"/>
      <c r="B27" s="122" t="s">
        <v>358</v>
      </c>
      <c r="C27" s="458"/>
      <c r="D27" s="458"/>
      <c r="E27" s="456"/>
      <c r="F27" s="456"/>
      <c r="G27" s="456"/>
      <c r="H27" s="456"/>
      <c r="I27" s="456"/>
      <c r="J27" s="456"/>
    </row>
    <row r="28" spans="1:10" x14ac:dyDescent="0.25">
      <c r="A28" s="457" t="s">
        <v>16</v>
      </c>
      <c r="B28" s="60" t="s">
        <v>287</v>
      </c>
      <c r="C28" s="457" t="s">
        <v>219</v>
      </c>
      <c r="D28" s="457">
        <v>23</v>
      </c>
      <c r="E28" s="455"/>
      <c r="F28" s="461"/>
      <c r="G28" s="455"/>
      <c r="H28" s="455"/>
      <c r="I28" s="455"/>
      <c r="J28" s="455"/>
    </row>
    <row r="29" spans="1:10" ht="17.25" customHeight="1" x14ac:dyDescent="0.25">
      <c r="A29" s="464"/>
      <c r="B29" s="21" t="s">
        <v>286</v>
      </c>
      <c r="C29" s="464"/>
      <c r="D29" s="464"/>
      <c r="E29" s="463"/>
      <c r="F29" s="463"/>
      <c r="G29" s="463"/>
      <c r="H29" s="463"/>
      <c r="I29" s="463"/>
      <c r="J29" s="463"/>
    </row>
    <row r="30" spans="1:10" ht="138" customHeight="1" thickBot="1" x14ac:dyDescent="0.3">
      <c r="A30" s="458"/>
      <c r="B30" s="24" t="s">
        <v>288</v>
      </c>
      <c r="C30" s="458"/>
      <c r="D30" s="458"/>
      <c r="E30" s="456"/>
      <c r="F30" s="456"/>
      <c r="G30" s="456"/>
      <c r="H30" s="456"/>
      <c r="I30" s="456"/>
      <c r="J30" s="456"/>
    </row>
    <row r="31" spans="1:10" ht="124.5" customHeight="1" thickBot="1" x14ac:dyDescent="0.3">
      <c r="A31" s="28" t="s">
        <v>17</v>
      </c>
      <c r="B31" s="24" t="s">
        <v>515</v>
      </c>
      <c r="C31" s="28" t="s">
        <v>45</v>
      </c>
      <c r="D31" s="28">
        <v>475</v>
      </c>
      <c r="E31" s="32"/>
      <c r="F31" s="92"/>
      <c r="G31" s="32"/>
      <c r="H31" s="32"/>
      <c r="I31" s="32"/>
      <c r="J31" s="33"/>
    </row>
    <row r="32" spans="1:10" ht="162.75" customHeight="1" thickBot="1" x14ac:dyDescent="0.3">
      <c r="A32" s="11" t="s">
        <v>18</v>
      </c>
      <c r="B32" s="7" t="s">
        <v>516</v>
      </c>
      <c r="C32" s="12" t="s">
        <v>45</v>
      </c>
      <c r="D32" s="12">
        <v>1100</v>
      </c>
      <c r="E32" s="13"/>
      <c r="F32" s="83"/>
      <c r="G32" s="13"/>
      <c r="H32" s="13"/>
      <c r="I32" s="13"/>
      <c r="J32" s="13"/>
    </row>
    <row r="33" spans="1:10" x14ac:dyDescent="0.25">
      <c r="A33" s="457" t="s">
        <v>19</v>
      </c>
      <c r="B33" s="126" t="s">
        <v>289</v>
      </c>
      <c r="C33" s="457" t="s">
        <v>45</v>
      </c>
      <c r="D33" s="457">
        <v>190</v>
      </c>
      <c r="E33" s="455"/>
      <c r="F33" s="461"/>
      <c r="G33" s="455"/>
      <c r="H33" s="455"/>
      <c r="I33" s="455"/>
      <c r="J33" s="455"/>
    </row>
    <row r="34" spans="1:10" ht="21" x14ac:dyDescent="0.25">
      <c r="A34" s="464"/>
      <c r="B34" s="126" t="s">
        <v>290</v>
      </c>
      <c r="C34" s="464"/>
      <c r="D34" s="464"/>
      <c r="E34" s="463"/>
      <c r="F34" s="463"/>
      <c r="G34" s="463"/>
      <c r="H34" s="463"/>
      <c r="I34" s="463"/>
      <c r="J34" s="463"/>
    </row>
    <row r="35" spans="1:10" ht="21" x14ac:dyDescent="0.25">
      <c r="A35" s="464"/>
      <c r="B35" s="126" t="s">
        <v>291</v>
      </c>
      <c r="C35" s="464"/>
      <c r="D35" s="464"/>
      <c r="E35" s="463"/>
      <c r="F35" s="463"/>
      <c r="G35" s="463"/>
      <c r="H35" s="463"/>
      <c r="I35" s="463"/>
      <c r="J35" s="463"/>
    </row>
    <row r="36" spans="1:10" x14ac:dyDescent="0.25">
      <c r="A36" s="464"/>
      <c r="B36" s="126" t="s">
        <v>292</v>
      </c>
      <c r="C36" s="464"/>
      <c r="D36" s="464"/>
      <c r="E36" s="463"/>
      <c r="F36" s="463"/>
      <c r="G36" s="463"/>
      <c r="H36" s="463"/>
      <c r="I36" s="463"/>
      <c r="J36" s="463"/>
    </row>
    <row r="37" spans="1:10" x14ac:dyDescent="0.25">
      <c r="A37" s="464"/>
      <c r="B37" s="126" t="s">
        <v>359</v>
      </c>
      <c r="C37" s="464"/>
      <c r="D37" s="464"/>
      <c r="E37" s="463"/>
      <c r="F37" s="463"/>
      <c r="G37" s="463"/>
      <c r="H37" s="463"/>
      <c r="I37" s="463"/>
      <c r="J37" s="463"/>
    </row>
    <row r="38" spans="1:10" x14ac:dyDescent="0.25">
      <c r="A38" s="464"/>
      <c r="B38" s="126" t="s">
        <v>293</v>
      </c>
      <c r="C38" s="464"/>
      <c r="D38" s="464"/>
      <c r="E38" s="463"/>
      <c r="F38" s="463"/>
      <c r="G38" s="463"/>
      <c r="H38" s="463"/>
      <c r="I38" s="463"/>
      <c r="J38" s="463"/>
    </row>
    <row r="39" spans="1:10" ht="149.25" thickBot="1" x14ac:dyDescent="0.3">
      <c r="A39" s="458"/>
      <c r="B39" s="127" t="s">
        <v>360</v>
      </c>
      <c r="C39" s="458"/>
      <c r="D39" s="458"/>
      <c r="E39" s="456"/>
      <c r="F39" s="456"/>
      <c r="G39" s="456"/>
      <c r="H39" s="456"/>
      <c r="I39" s="456"/>
      <c r="J39" s="456"/>
    </row>
    <row r="40" spans="1:10" x14ac:dyDescent="0.25">
      <c r="A40" s="457" t="s">
        <v>20</v>
      </c>
      <c r="B40" s="126" t="s">
        <v>294</v>
      </c>
      <c r="C40" s="457" t="s">
        <v>45</v>
      </c>
      <c r="D40" s="457">
        <v>79</v>
      </c>
      <c r="E40" s="455"/>
      <c r="F40" s="461"/>
      <c r="G40" s="455"/>
      <c r="H40" s="455"/>
      <c r="I40" s="455"/>
      <c r="J40" s="455"/>
    </row>
    <row r="41" spans="1:10" x14ac:dyDescent="0.25">
      <c r="A41" s="464"/>
      <c r="B41" s="126" t="s">
        <v>295</v>
      </c>
      <c r="C41" s="464"/>
      <c r="D41" s="464"/>
      <c r="E41" s="463"/>
      <c r="F41" s="463"/>
      <c r="G41" s="463"/>
      <c r="H41" s="463"/>
      <c r="I41" s="463"/>
      <c r="J41" s="463"/>
    </row>
    <row r="42" spans="1:10" ht="21" x14ac:dyDescent="0.25">
      <c r="A42" s="464"/>
      <c r="B42" s="126" t="s">
        <v>296</v>
      </c>
      <c r="C42" s="464"/>
      <c r="D42" s="464"/>
      <c r="E42" s="463"/>
      <c r="F42" s="463"/>
      <c r="G42" s="463"/>
      <c r="H42" s="463"/>
      <c r="I42" s="463"/>
      <c r="J42" s="463"/>
    </row>
    <row r="43" spans="1:10" x14ac:dyDescent="0.25">
      <c r="A43" s="464"/>
      <c r="B43" s="126" t="s">
        <v>297</v>
      </c>
      <c r="C43" s="464"/>
      <c r="D43" s="464"/>
      <c r="E43" s="463"/>
      <c r="F43" s="463"/>
      <c r="G43" s="463"/>
      <c r="H43" s="463"/>
      <c r="I43" s="463"/>
      <c r="J43" s="463"/>
    </row>
    <row r="44" spans="1:10" ht="21" x14ac:dyDescent="0.25">
      <c r="A44" s="464"/>
      <c r="B44" s="126" t="s">
        <v>298</v>
      </c>
      <c r="C44" s="464"/>
      <c r="D44" s="464"/>
      <c r="E44" s="463"/>
      <c r="F44" s="463"/>
      <c r="G44" s="463"/>
      <c r="H44" s="463"/>
      <c r="I44" s="463"/>
      <c r="J44" s="463"/>
    </row>
    <row r="45" spans="1:10" x14ac:dyDescent="0.25">
      <c r="A45" s="464"/>
      <c r="B45" s="126" t="s">
        <v>299</v>
      </c>
      <c r="C45" s="464"/>
      <c r="D45" s="464"/>
      <c r="E45" s="463"/>
      <c r="F45" s="463"/>
      <c r="G45" s="463"/>
      <c r="H45" s="463"/>
      <c r="I45" s="463"/>
      <c r="J45" s="463"/>
    </row>
    <row r="46" spans="1:10" x14ac:dyDescent="0.25">
      <c r="A46" s="464"/>
      <c r="B46" s="126" t="s">
        <v>361</v>
      </c>
      <c r="C46" s="464"/>
      <c r="D46" s="464"/>
      <c r="E46" s="463"/>
      <c r="F46" s="463"/>
      <c r="G46" s="463"/>
      <c r="H46" s="463"/>
      <c r="I46" s="463"/>
      <c r="J46" s="463"/>
    </row>
    <row r="47" spans="1:10" ht="138.75" thickBot="1" x14ac:dyDescent="0.3">
      <c r="A47" s="458"/>
      <c r="B47" s="127" t="s">
        <v>300</v>
      </c>
      <c r="C47" s="458"/>
      <c r="D47" s="458"/>
      <c r="E47" s="456"/>
      <c r="F47" s="456"/>
      <c r="G47" s="456"/>
      <c r="H47" s="456"/>
      <c r="I47" s="456"/>
      <c r="J47" s="456"/>
    </row>
    <row r="48" spans="1:10" x14ac:dyDescent="0.25">
      <c r="A48" s="457" t="s">
        <v>21</v>
      </c>
      <c r="B48" s="126" t="s">
        <v>301</v>
      </c>
      <c r="C48" s="457" t="s">
        <v>45</v>
      </c>
      <c r="D48" s="457">
        <v>39</v>
      </c>
      <c r="E48" s="455"/>
      <c r="F48" s="461"/>
      <c r="G48" s="455"/>
      <c r="H48" s="455"/>
      <c r="I48" s="455"/>
      <c r="J48" s="455"/>
    </row>
    <row r="49" spans="1:10" x14ac:dyDescent="0.25">
      <c r="A49" s="464"/>
      <c r="B49" s="126" t="s">
        <v>302</v>
      </c>
      <c r="C49" s="464"/>
      <c r="D49" s="464"/>
      <c r="E49" s="463"/>
      <c r="F49" s="463"/>
      <c r="G49" s="463"/>
      <c r="H49" s="463"/>
      <c r="I49" s="463"/>
      <c r="J49" s="463"/>
    </row>
    <row r="50" spans="1:10" ht="21" x14ac:dyDescent="0.25">
      <c r="A50" s="464"/>
      <c r="B50" s="126" t="s">
        <v>303</v>
      </c>
      <c r="C50" s="464"/>
      <c r="D50" s="464"/>
      <c r="E50" s="463"/>
      <c r="F50" s="463"/>
      <c r="G50" s="463"/>
      <c r="H50" s="463"/>
      <c r="I50" s="463"/>
      <c r="J50" s="463"/>
    </row>
    <row r="51" spans="1:10" x14ac:dyDescent="0.25">
      <c r="A51" s="464"/>
      <c r="B51" s="126" t="s">
        <v>304</v>
      </c>
      <c r="C51" s="464"/>
      <c r="D51" s="464"/>
      <c r="E51" s="463"/>
      <c r="F51" s="463"/>
      <c r="G51" s="463"/>
      <c r="H51" s="463"/>
      <c r="I51" s="463"/>
      <c r="J51" s="463"/>
    </row>
    <row r="52" spans="1:10" ht="159.75" thickBot="1" x14ac:dyDescent="0.3">
      <c r="A52" s="458"/>
      <c r="B52" s="128" t="s">
        <v>305</v>
      </c>
      <c r="C52" s="458"/>
      <c r="D52" s="458"/>
      <c r="E52" s="456"/>
      <c r="F52" s="456"/>
      <c r="G52" s="456"/>
      <c r="H52" s="456"/>
      <c r="I52" s="456"/>
      <c r="J52" s="456"/>
    </row>
    <row r="53" spans="1:10" x14ac:dyDescent="0.25">
      <c r="A53" s="457" t="s">
        <v>22</v>
      </c>
      <c r="B53" s="129" t="s">
        <v>306</v>
      </c>
      <c r="C53" s="457" t="s">
        <v>45</v>
      </c>
      <c r="D53" s="457">
        <v>980</v>
      </c>
      <c r="E53" s="455"/>
      <c r="F53" s="461"/>
      <c r="G53" s="455"/>
      <c r="H53" s="455"/>
      <c r="I53" s="455"/>
      <c r="J53" s="455"/>
    </row>
    <row r="54" spans="1:10" x14ac:dyDescent="0.25">
      <c r="A54" s="464"/>
      <c r="B54" s="54" t="s">
        <v>302</v>
      </c>
      <c r="C54" s="464"/>
      <c r="D54" s="464"/>
      <c r="E54" s="463"/>
      <c r="F54" s="463"/>
      <c r="G54" s="463"/>
      <c r="H54" s="463"/>
      <c r="I54" s="463"/>
      <c r="J54" s="463"/>
    </row>
    <row r="55" spans="1:10" ht="21" x14ac:dyDescent="0.25">
      <c r="A55" s="464"/>
      <c r="B55" s="54" t="s">
        <v>307</v>
      </c>
      <c r="C55" s="464"/>
      <c r="D55" s="464"/>
      <c r="E55" s="463"/>
      <c r="F55" s="463"/>
      <c r="G55" s="463"/>
      <c r="H55" s="463"/>
      <c r="I55" s="463"/>
      <c r="J55" s="463"/>
    </row>
    <row r="56" spans="1:10" ht="21" x14ac:dyDescent="0.25">
      <c r="A56" s="464"/>
      <c r="B56" s="54" t="s">
        <v>308</v>
      </c>
      <c r="C56" s="464"/>
      <c r="D56" s="464"/>
      <c r="E56" s="463"/>
      <c r="F56" s="463"/>
      <c r="G56" s="463"/>
      <c r="H56" s="463"/>
      <c r="I56" s="463"/>
      <c r="J56" s="463"/>
    </row>
    <row r="57" spans="1:10" ht="21" x14ac:dyDescent="0.25">
      <c r="A57" s="464"/>
      <c r="B57" s="54" t="s">
        <v>309</v>
      </c>
      <c r="C57" s="464"/>
      <c r="D57" s="464"/>
      <c r="E57" s="463"/>
      <c r="F57" s="463"/>
      <c r="G57" s="463"/>
      <c r="H57" s="463"/>
      <c r="I57" s="463"/>
      <c r="J57" s="463"/>
    </row>
    <row r="58" spans="1:10" ht="31.5" x14ac:dyDescent="0.25">
      <c r="A58" s="464"/>
      <c r="B58" s="54" t="s">
        <v>310</v>
      </c>
      <c r="C58" s="464"/>
      <c r="D58" s="464"/>
      <c r="E58" s="463"/>
      <c r="F58" s="463"/>
      <c r="G58" s="463"/>
      <c r="H58" s="463"/>
      <c r="I58" s="463"/>
      <c r="J58" s="463"/>
    </row>
    <row r="59" spans="1:10" ht="31.5" x14ac:dyDescent="0.25">
      <c r="A59" s="464"/>
      <c r="B59" s="54" t="s">
        <v>311</v>
      </c>
      <c r="C59" s="464"/>
      <c r="D59" s="464"/>
      <c r="E59" s="463"/>
      <c r="F59" s="463"/>
      <c r="G59" s="463"/>
      <c r="H59" s="463"/>
      <c r="I59" s="463"/>
      <c r="J59" s="463"/>
    </row>
    <row r="60" spans="1:10" x14ac:dyDescent="0.25">
      <c r="A60" s="464"/>
      <c r="B60" s="54" t="s">
        <v>312</v>
      </c>
      <c r="C60" s="464"/>
      <c r="D60" s="464"/>
      <c r="E60" s="463"/>
      <c r="F60" s="463"/>
      <c r="G60" s="463"/>
      <c r="H60" s="463"/>
      <c r="I60" s="463"/>
      <c r="J60" s="463"/>
    </row>
    <row r="61" spans="1:10" x14ac:dyDescent="0.25">
      <c r="A61" s="464"/>
      <c r="B61" s="54" t="s">
        <v>313</v>
      </c>
      <c r="C61" s="464"/>
      <c r="D61" s="464"/>
      <c r="E61" s="463"/>
      <c r="F61" s="463"/>
      <c r="G61" s="463"/>
      <c r="H61" s="463"/>
      <c r="I61" s="463"/>
      <c r="J61" s="463"/>
    </row>
    <row r="62" spans="1:10" ht="136.5" x14ac:dyDescent="0.25">
      <c r="A62" s="464"/>
      <c r="B62" s="54" t="s">
        <v>314</v>
      </c>
      <c r="C62" s="464"/>
      <c r="D62" s="464"/>
      <c r="E62" s="463"/>
      <c r="F62" s="463"/>
      <c r="G62" s="463"/>
      <c r="H62" s="463"/>
      <c r="I62" s="463"/>
      <c r="J62" s="463"/>
    </row>
    <row r="63" spans="1:10" ht="53.25" thickBot="1" x14ac:dyDescent="0.3">
      <c r="A63" s="458"/>
      <c r="B63" s="122" t="s">
        <v>315</v>
      </c>
      <c r="C63" s="458"/>
      <c r="D63" s="458"/>
      <c r="E63" s="456"/>
      <c r="F63" s="456"/>
      <c r="G63" s="456"/>
      <c r="H63" s="456"/>
      <c r="I63" s="456"/>
      <c r="J63" s="456"/>
    </row>
    <row r="64" spans="1:10" ht="15.75" thickBot="1" x14ac:dyDescent="0.3">
      <c r="A64" s="28" t="s">
        <v>23</v>
      </c>
      <c r="B64" s="24" t="s">
        <v>316</v>
      </c>
      <c r="C64" s="28" t="s">
        <v>45</v>
      </c>
      <c r="D64" s="28">
        <v>150</v>
      </c>
      <c r="E64" s="32"/>
      <c r="F64" s="92"/>
      <c r="G64" s="32"/>
      <c r="H64" s="32"/>
      <c r="I64" s="32"/>
      <c r="J64" s="33"/>
    </row>
    <row r="65" spans="1:11" ht="231" x14ac:dyDescent="0.25">
      <c r="A65" s="457" t="s">
        <v>24</v>
      </c>
      <c r="B65" s="126" t="s">
        <v>590</v>
      </c>
      <c r="C65" s="457" t="s">
        <v>45</v>
      </c>
      <c r="D65" s="457">
        <v>95</v>
      </c>
      <c r="E65" s="455"/>
      <c r="F65" s="461"/>
      <c r="G65" s="455"/>
      <c r="H65" s="455"/>
      <c r="I65" s="455"/>
      <c r="J65" s="563"/>
    </row>
    <row r="66" spans="1:11" x14ac:dyDescent="0.25">
      <c r="A66" s="464"/>
      <c r="B66" s="126"/>
      <c r="C66" s="464"/>
      <c r="D66" s="464"/>
      <c r="E66" s="463"/>
      <c r="F66" s="463"/>
      <c r="G66" s="463"/>
      <c r="H66" s="463"/>
      <c r="I66" s="463"/>
      <c r="J66" s="564"/>
    </row>
    <row r="67" spans="1:11" x14ac:dyDescent="0.25">
      <c r="A67" s="464"/>
      <c r="B67" s="126"/>
      <c r="C67" s="464"/>
      <c r="D67" s="464"/>
      <c r="E67" s="463"/>
      <c r="F67" s="463"/>
      <c r="G67" s="463"/>
      <c r="H67" s="463"/>
      <c r="I67" s="463"/>
      <c r="J67" s="564"/>
    </row>
    <row r="68" spans="1:11" ht="15.75" thickBot="1" x14ac:dyDescent="0.3">
      <c r="A68" s="464"/>
      <c r="B68" s="126"/>
      <c r="C68" s="464"/>
      <c r="D68" s="464"/>
      <c r="E68" s="463"/>
      <c r="F68" s="463"/>
      <c r="G68" s="463"/>
      <c r="H68" s="463"/>
      <c r="I68" s="463"/>
      <c r="J68" s="564"/>
    </row>
    <row r="69" spans="1:11" ht="323.25" customHeight="1" thickBot="1" x14ac:dyDescent="0.3">
      <c r="A69" s="49" t="s">
        <v>25</v>
      </c>
      <c r="B69" s="144" t="s">
        <v>370</v>
      </c>
      <c r="C69" s="49" t="s">
        <v>45</v>
      </c>
      <c r="D69" s="49">
        <v>7</v>
      </c>
      <c r="E69" s="51"/>
      <c r="F69" s="93"/>
      <c r="G69" s="51"/>
      <c r="H69" s="51"/>
      <c r="I69" s="51"/>
      <c r="J69" s="51"/>
    </row>
    <row r="70" spans="1:11" ht="105" customHeight="1" thickBot="1" x14ac:dyDescent="0.3">
      <c r="A70" s="49">
        <v>14</v>
      </c>
      <c r="B70" s="145" t="s">
        <v>362</v>
      </c>
      <c r="C70" s="49" t="s">
        <v>45</v>
      </c>
      <c r="D70" s="49">
        <v>31</v>
      </c>
      <c r="E70" s="51"/>
      <c r="F70" s="93"/>
      <c r="G70" s="51"/>
      <c r="H70" s="51"/>
      <c r="I70" s="51"/>
      <c r="J70" s="51"/>
    </row>
    <row r="71" spans="1:11" ht="31.5" customHeight="1" x14ac:dyDescent="0.25">
      <c r="A71" s="464">
        <v>15</v>
      </c>
      <c r="B71" s="21" t="s">
        <v>363</v>
      </c>
      <c r="C71" s="146"/>
      <c r="D71" s="21"/>
      <c r="E71" s="136"/>
      <c r="F71" s="137"/>
      <c r="G71" s="138"/>
      <c r="H71" s="154"/>
      <c r="I71" s="132"/>
      <c r="J71" s="566"/>
      <c r="K71" s="565"/>
    </row>
    <row r="72" spans="1:11" x14ac:dyDescent="0.25">
      <c r="A72" s="464"/>
      <c r="B72" s="21" t="s">
        <v>142</v>
      </c>
      <c r="C72" s="146" t="s">
        <v>45</v>
      </c>
      <c r="D72" s="21">
        <v>3</v>
      </c>
      <c r="E72" s="136"/>
      <c r="F72" s="152"/>
      <c r="G72" s="138"/>
      <c r="H72" s="154"/>
      <c r="I72" s="132"/>
      <c r="J72" s="566"/>
      <c r="K72" s="565"/>
    </row>
    <row r="73" spans="1:11" x14ac:dyDescent="0.25">
      <c r="A73" s="464"/>
      <c r="B73" s="21" t="s">
        <v>143</v>
      </c>
      <c r="C73" s="146"/>
      <c r="D73" s="21">
        <v>3</v>
      </c>
      <c r="E73" s="136"/>
      <c r="F73" s="137"/>
      <c r="G73" s="138"/>
      <c r="H73" s="154"/>
      <c r="I73" s="132"/>
      <c r="J73" s="566"/>
      <c r="K73" s="565"/>
    </row>
    <row r="74" spans="1:11" ht="15.75" thickBot="1" x14ac:dyDescent="0.3">
      <c r="A74" s="464"/>
      <c r="B74" s="21" t="s">
        <v>364</v>
      </c>
      <c r="C74" s="146"/>
      <c r="D74" s="21">
        <v>3</v>
      </c>
      <c r="E74" s="136"/>
      <c r="F74" s="137"/>
      <c r="G74" s="138"/>
      <c r="H74" s="154"/>
      <c r="I74" s="132"/>
      <c r="J74" s="567"/>
      <c r="K74" s="565"/>
    </row>
    <row r="75" spans="1:11" ht="44.25" customHeight="1" thickBot="1" x14ac:dyDescent="0.3">
      <c r="A75" s="135">
        <v>16</v>
      </c>
      <c r="B75" s="125" t="s">
        <v>365</v>
      </c>
      <c r="C75" s="147" t="s">
        <v>45</v>
      </c>
      <c r="D75" s="125">
        <v>3</v>
      </c>
      <c r="E75" s="139"/>
      <c r="F75" s="153"/>
      <c r="G75" s="140"/>
      <c r="H75" s="155"/>
      <c r="I75" s="133"/>
      <c r="J75" s="131"/>
      <c r="K75" s="130"/>
    </row>
    <row r="76" spans="1:11" ht="49.5" customHeight="1" thickBot="1" x14ac:dyDescent="0.3">
      <c r="A76" s="28">
        <v>17</v>
      </c>
      <c r="B76" s="125" t="s">
        <v>366</v>
      </c>
      <c r="C76" s="147" t="s">
        <v>45</v>
      </c>
      <c r="D76" s="125">
        <v>3</v>
      </c>
      <c r="E76" s="139"/>
      <c r="F76" s="153"/>
      <c r="G76" s="140"/>
      <c r="H76" s="134"/>
      <c r="I76" s="133"/>
      <c r="J76" s="90"/>
      <c r="K76" s="130"/>
    </row>
    <row r="77" spans="1:11" ht="66" customHeight="1" thickBot="1" x14ac:dyDescent="0.3">
      <c r="A77" s="135">
        <v>18</v>
      </c>
      <c r="B77" s="125" t="s">
        <v>367</v>
      </c>
      <c r="C77" s="147" t="s">
        <v>45</v>
      </c>
      <c r="D77" s="125">
        <v>15</v>
      </c>
      <c r="E77" s="139"/>
      <c r="F77" s="153"/>
      <c r="G77" s="140"/>
      <c r="H77" s="134"/>
      <c r="I77" s="133"/>
      <c r="J77" s="90"/>
      <c r="K77" s="130"/>
    </row>
    <row r="78" spans="1:11" ht="41.25" customHeight="1" thickBot="1" x14ac:dyDescent="0.3">
      <c r="A78" s="28">
        <v>19</v>
      </c>
      <c r="B78" s="125" t="s">
        <v>368</v>
      </c>
      <c r="C78" s="147" t="s">
        <v>45</v>
      </c>
      <c r="D78" s="125">
        <v>16</v>
      </c>
      <c r="E78" s="139"/>
      <c r="F78" s="153"/>
      <c r="G78" s="140"/>
      <c r="H78" s="134"/>
      <c r="I78" s="133"/>
      <c r="J78" s="90"/>
      <c r="K78" s="130"/>
    </row>
    <row r="79" spans="1:11" ht="15.75" thickBot="1" x14ac:dyDescent="0.3">
      <c r="A79" s="28">
        <v>20</v>
      </c>
      <c r="B79" s="125" t="s">
        <v>150</v>
      </c>
      <c r="C79" s="147" t="s">
        <v>45</v>
      </c>
      <c r="D79" s="125">
        <v>15</v>
      </c>
      <c r="E79" s="139"/>
      <c r="F79" s="153"/>
      <c r="G79" s="140"/>
      <c r="H79" s="134"/>
      <c r="I79" s="133"/>
      <c r="J79" s="90"/>
      <c r="K79" s="130"/>
    </row>
    <row r="80" spans="1:11" ht="15.75" thickBot="1" x14ac:dyDescent="0.3">
      <c r="A80" s="31"/>
      <c r="B80" s="9"/>
      <c r="C80" s="31"/>
      <c r="D80" s="31"/>
      <c r="E80" s="490" t="s">
        <v>103</v>
      </c>
      <c r="F80" s="491"/>
      <c r="G80" s="13">
        <f>SUM(G6:G79)</f>
        <v>0</v>
      </c>
      <c r="H80" s="13">
        <f>SUM(H6:H79)</f>
        <v>0</v>
      </c>
      <c r="I80" s="9"/>
      <c r="J80" s="9"/>
    </row>
    <row r="81" spans="1:11" x14ac:dyDescent="0.25">
      <c r="A81" s="124"/>
      <c r="B81" s="124"/>
      <c r="C81" s="148"/>
      <c r="D81" s="124"/>
      <c r="E81" s="124"/>
      <c r="F81" s="124"/>
      <c r="G81" s="124"/>
      <c r="H81" s="124"/>
      <c r="I81" s="124"/>
      <c r="J81" s="124"/>
      <c r="K81" s="124"/>
    </row>
    <row r="82" spans="1:11" x14ac:dyDescent="0.25">
      <c r="A82" s="17" t="s">
        <v>79</v>
      </c>
    </row>
    <row r="83" spans="1:11" x14ac:dyDescent="0.25">
      <c r="A83" s="17"/>
    </row>
    <row r="84" spans="1:11" x14ac:dyDescent="0.25">
      <c r="A84" s="17" t="s">
        <v>80</v>
      </c>
    </row>
    <row r="85" spans="1:11" x14ac:dyDescent="0.25">
      <c r="A85" s="17" t="s">
        <v>81</v>
      </c>
    </row>
    <row r="86" spans="1:11" x14ac:dyDescent="0.25">
      <c r="A86" s="16"/>
    </row>
    <row r="87" spans="1:11" x14ac:dyDescent="0.25">
      <c r="A87" s="16"/>
      <c r="B87" t="s">
        <v>580</v>
      </c>
    </row>
  </sheetData>
  <mergeCells count="85">
    <mergeCell ref="E80:F80"/>
    <mergeCell ref="K71:K74"/>
    <mergeCell ref="J71:J74"/>
    <mergeCell ref="A71:A74"/>
    <mergeCell ref="F33:F39"/>
    <mergeCell ref="E33:E39"/>
    <mergeCell ref="D33:D39"/>
    <mergeCell ref="C33:C39"/>
    <mergeCell ref="A40:A47"/>
    <mergeCell ref="C40:C47"/>
    <mergeCell ref="D40:D47"/>
    <mergeCell ref="E40:E47"/>
    <mergeCell ref="F40:F47"/>
    <mergeCell ref="A33:A39"/>
    <mergeCell ref="I40:I47"/>
    <mergeCell ref="J40:J47"/>
    <mergeCell ref="H6:H14"/>
    <mergeCell ref="I6:I14"/>
    <mergeCell ref="J6:J14"/>
    <mergeCell ref="A15:A23"/>
    <mergeCell ref="C15:C23"/>
    <mergeCell ref="D15:D23"/>
    <mergeCell ref="E15:E23"/>
    <mergeCell ref="F15:F23"/>
    <mergeCell ref="G15:G23"/>
    <mergeCell ref="H15:H23"/>
    <mergeCell ref="A6:A14"/>
    <mergeCell ref="C6:C14"/>
    <mergeCell ref="D6:D14"/>
    <mergeCell ref="E6:E14"/>
    <mergeCell ref="F6:F14"/>
    <mergeCell ref="G6:G14"/>
    <mergeCell ref="I15:I23"/>
    <mergeCell ref="J15:J23"/>
    <mergeCell ref="A24:A27"/>
    <mergeCell ref="C24:C27"/>
    <mergeCell ref="D24:D27"/>
    <mergeCell ref="E24:E27"/>
    <mergeCell ref="F24:F27"/>
    <mergeCell ref="G24:G27"/>
    <mergeCell ref="H24:H27"/>
    <mergeCell ref="I24:I27"/>
    <mergeCell ref="J24:J27"/>
    <mergeCell ref="A28:A30"/>
    <mergeCell ref="C28:C30"/>
    <mergeCell ref="D28:D30"/>
    <mergeCell ref="E28:E30"/>
    <mergeCell ref="F28:F30"/>
    <mergeCell ref="G28:G30"/>
    <mergeCell ref="H28:H30"/>
    <mergeCell ref="I28:I30"/>
    <mergeCell ref="J28:J30"/>
    <mergeCell ref="H33:H39"/>
    <mergeCell ref="I33:I39"/>
    <mergeCell ref="J33:J39"/>
    <mergeCell ref="G33:G39"/>
    <mergeCell ref="A48:A52"/>
    <mergeCell ref="C48:C52"/>
    <mergeCell ref="D48:D52"/>
    <mergeCell ref="E48:E52"/>
    <mergeCell ref="F48:F52"/>
    <mergeCell ref="G48:G52"/>
    <mergeCell ref="H48:H52"/>
    <mergeCell ref="I48:I52"/>
    <mergeCell ref="J48:J52"/>
    <mergeCell ref="G40:G47"/>
    <mergeCell ref="H40:H47"/>
    <mergeCell ref="G53:G63"/>
    <mergeCell ref="H53:H63"/>
    <mergeCell ref="I53:I63"/>
    <mergeCell ref="J53:J63"/>
    <mergeCell ref="A53:A63"/>
    <mergeCell ref="C53:C63"/>
    <mergeCell ref="D53:D63"/>
    <mergeCell ref="E53:E63"/>
    <mergeCell ref="F53:F63"/>
    <mergeCell ref="G65:G68"/>
    <mergeCell ref="H65:H68"/>
    <mergeCell ref="I65:I68"/>
    <mergeCell ref="J65:J68"/>
    <mergeCell ref="A65:A68"/>
    <mergeCell ref="C65:C68"/>
    <mergeCell ref="D65:D68"/>
    <mergeCell ref="E65:E68"/>
    <mergeCell ref="F65:F68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8"/>
  <sheetViews>
    <sheetView topLeftCell="A16" workbookViewId="0">
      <selection activeCell="E15" sqref="E15"/>
    </sheetView>
  </sheetViews>
  <sheetFormatPr defaultRowHeight="15" x14ac:dyDescent="0.25"/>
  <cols>
    <col min="1" max="1" width="6.5703125" customWidth="1"/>
    <col min="2" max="2" width="45.28515625" customWidth="1"/>
  </cols>
  <sheetData>
    <row r="1" spans="1:10" x14ac:dyDescent="0.25">
      <c r="A1" s="16"/>
    </row>
    <row r="2" spans="1:10" x14ac:dyDescent="0.25">
      <c r="A2" s="1" t="s">
        <v>502</v>
      </c>
    </row>
    <row r="3" spans="1:10" ht="15.75" thickBot="1" x14ac:dyDescent="0.3">
      <c r="A3" s="1"/>
    </row>
    <row r="4" spans="1:10" ht="32.25" thickBot="1" x14ac:dyDescent="0.3">
      <c r="A4" s="18" t="s">
        <v>83</v>
      </c>
      <c r="B4" s="18" t="s">
        <v>2</v>
      </c>
      <c r="C4" s="18" t="s">
        <v>3</v>
      </c>
      <c r="D4" s="18" t="s">
        <v>84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2" t="s">
        <v>10</v>
      </c>
    </row>
    <row r="5" spans="1:10" ht="15.75" thickBot="1" x14ac:dyDescent="0.3">
      <c r="A5" s="19" t="s">
        <v>11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99">
        <v>6</v>
      </c>
      <c r="H5" s="99">
        <v>7</v>
      </c>
      <c r="I5" s="19">
        <v>8</v>
      </c>
      <c r="J5" s="4">
        <v>9</v>
      </c>
    </row>
    <row r="6" spans="1:10" ht="305.25" thickBot="1" x14ac:dyDescent="0.3">
      <c r="A6" s="28" t="s">
        <v>12</v>
      </c>
      <c r="B6" s="24" t="s">
        <v>591</v>
      </c>
      <c r="C6" s="28" t="s">
        <v>45</v>
      </c>
      <c r="D6" s="28">
        <v>15</v>
      </c>
      <c r="E6" s="32"/>
      <c r="F6" s="92"/>
      <c r="G6" s="51"/>
      <c r="H6" s="51"/>
      <c r="I6" s="90"/>
      <c r="J6" s="33"/>
    </row>
    <row r="7" spans="1:10" ht="42.75" thickBot="1" x14ac:dyDescent="0.3">
      <c r="A7" s="11" t="s">
        <v>14</v>
      </c>
      <c r="B7" s="7" t="s">
        <v>318</v>
      </c>
      <c r="C7" s="12" t="s">
        <v>45</v>
      </c>
      <c r="D7" s="12">
        <v>16</v>
      </c>
      <c r="E7" s="13"/>
      <c r="F7" s="278"/>
      <c r="G7" s="51"/>
      <c r="H7" s="51"/>
      <c r="I7" s="13"/>
      <c r="J7" s="13"/>
    </row>
    <row r="8" spans="1:10" ht="63.75" thickBot="1" x14ac:dyDescent="0.3">
      <c r="A8" s="28" t="s">
        <v>15</v>
      </c>
      <c r="B8" s="24" t="s">
        <v>501</v>
      </c>
      <c r="C8" s="28" t="s">
        <v>45</v>
      </c>
      <c r="D8" s="28">
        <v>790</v>
      </c>
      <c r="E8" s="32"/>
      <c r="F8" s="92"/>
      <c r="G8" s="51"/>
      <c r="H8" s="51"/>
      <c r="I8" s="90"/>
      <c r="J8" s="33"/>
    </row>
    <row r="9" spans="1:10" ht="74.25" thickBot="1" x14ac:dyDescent="0.3">
      <c r="A9" s="28" t="s">
        <v>16</v>
      </c>
      <c r="B9" s="24" t="s">
        <v>319</v>
      </c>
      <c r="C9" s="28" t="s">
        <v>45</v>
      </c>
      <c r="D9" s="28">
        <v>7</v>
      </c>
      <c r="E9" s="32"/>
      <c r="F9" s="92"/>
      <c r="G9" s="51"/>
      <c r="H9" s="51"/>
      <c r="I9" s="90"/>
      <c r="J9" s="33"/>
    </row>
    <row r="10" spans="1:10" ht="147.75" thickBot="1" x14ac:dyDescent="0.3">
      <c r="A10" s="11" t="s">
        <v>17</v>
      </c>
      <c r="B10" s="7" t="s">
        <v>320</v>
      </c>
      <c r="C10" s="12" t="s">
        <v>45</v>
      </c>
      <c r="D10" s="12">
        <v>16</v>
      </c>
      <c r="E10" s="13"/>
      <c r="F10" s="278"/>
      <c r="G10" s="51"/>
      <c r="H10" s="51"/>
      <c r="I10" s="13"/>
      <c r="J10" s="13"/>
    </row>
    <row r="11" spans="1:10" ht="21.75" thickBot="1" x14ac:dyDescent="0.3">
      <c r="A11" s="28" t="s">
        <v>18</v>
      </c>
      <c r="B11" s="24" t="s">
        <v>321</v>
      </c>
      <c r="C11" s="28" t="s">
        <v>45</v>
      </c>
      <c r="D11" s="28">
        <v>360</v>
      </c>
      <c r="E11" s="32"/>
      <c r="F11" s="92"/>
      <c r="G11" s="51"/>
      <c r="H11" s="51"/>
      <c r="I11" s="90"/>
      <c r="J11" s="33"/>
    </row>
    <row r="12" spans="1:10" ht="74.25" thickBot="1" x14ac:dyDescent="0.3">
      <c r="A12" s="11" t="s">
        <v>19</v>
      </c>
      <c r="B12" s="7" t="s">
        <v>322</v>
      </c>
      <c r="C12" s="12" t="s">
        <v>45</v>
      </c>
      <c r="D12" s="12">
        <v>30</v>
      </c>
      <c r="E12" s="13"/>
      <c r="F12" s="278"/>
      <c r="G12" s="51"/>
      <c r="H12" s="51"/>
      <c r="I12" s="13"/>
      <c r="J12" s="13"/>
    </row>
    <row r="13" spans="1:10" ht="126.75" thickBot="1" x14ac:dyDescent="0.3">
      <c r="A13" s="389">
        <v>8</v>
      </c>
      <c r="B13" s="6" t="s">
        <v>592</v>
      </c>
      <c r="C13" s="8" t="s">
        <v>45</v>
      </c>
      <c r="D13" s="8">
        <v>16</v>
      </c>
      <c r="E13" s="10"/>
      <c r="F13" s="268"/>
      <c r="G13" s="424"/>
      <c r="H13" s="424"/>
      <c r="I13" s="10"/>
      <c r="J13" s="10"/>
    </row>
    <row r="14" spans="1:10" ht="95.25" thickBot="1" x14ac:dyDescent="0.3">
      <c r="A14" s="443">
        <v>9</v>
      </c>
      <c r="B14" s="444" t="s">
        <v>593</v>
      </c>
      <c r="C14" s="445" t="s">
        <v>45</v>
      </c>
      <c r="D14" s="445">
        <v>16</v>
      </c>
      <c r="E14" s="446"/>
      <c r="F14" s="436"/>
      <c r="G14" s="51"/>
      <c r="H14" s="51"/>
      <c r="I14" s="446"/>
      <c r="J14" s="437"/>
    </row>
    <row r="15" spans="1:10" ht="95.25" thickBot="1" x14ac:dyDescent="0.3">
      <c r="A15" s="443">
        <v>10</v>
      </c>
      <c r="B15" s="444" t="s">
        <v>594</v>
      </c>
      <c r="C15" s="445" t="s">
        <v>45</v>
      </c>
      <c r="D15" s="447">
        <v>790</v>
      </c>
      <c r="E15" s="10"/>
      <c r="F15" s="268"/>
      <c r="G15" s="142"/>
      <c r="H15" s="142"/>
      <c r="I15" s="10"/>
      <c r="J15" s="10"/>
    </row>
    <row r="16" spans="1:10" ht="53.25" thickBot="1" x14ac:dyDescent="0.3">
      <c r="A16" s="464">
        <v>11</v>
      </c>
      <c r="B16" s="6" t="s">
        <v>323</v>
      </c>
      <c r="C16" s="8"/>
      <c r="D16" s="8"/>
      <c r="E16" s="38"/>
      <c r="F16" s="558"/>
      <c r="G16" s="51"/>
      <c r="H16" s="51"/>
      <c r="I16" s="545"/>
      <c r="J16" s="455"/>
    </row>
    <row r="17" spans="1:10" ht="15.75" thickBot="1" x14ac:dyDescent="0.3">
      <c r="A17" s="464"/>
      <c r="B17" s="6" t="s">
        <v>324</v>
      </c>
      <c r="C17" s="8" t="s">
        <v>332</v>
      </c>
      <c r="D17" s="123">
        <v>63</v>
      </c>
      <c r="E17" s="51"/>
      <c r="F17" s="569"/>
      <c r="G17" s="51"/>
      <c r="H17" s="51"/>
      <c r="I17" s="546"/>
      <c r="J17" s="463"/>
    </row>
    <row r="18" spans="1:10" ht="15.75" thickBot="1" x14ac:dyDescent="0.3">
      <c r="A18" s="464"/>
      <c r="B18" s="6" t="s">
        <v>325</v>
      </c>
      <c r="C18" s="8" t="s">
        <v>332</v>
      </c>
      <c r="D18" s="8">
        <v>85</v>
      </c>
      <c r="E18" s="25"/>
      <c r="F18" s="570"/>
      <c r="G18" s="51"/>
      <c r="H18" s="51"/>
      <c r="I18" s="546"/>
      <c r="J18" s="463"/>
    </row>
    <row r="19" spans="1:10" ht="15.75" thickBot="1" x14ac:dyDescent="0.3">
      <c r="A19" s="464"/>
      <c r="B19" s="56" t="s">
        <v>326</v>
      </c>
      <c r="C19" s="8" t="s">
        <v>332</v>
      </c>
      <c r="D19" s="123">
        <v>45</v>
      </c>
      <c r="E19" s="51"/>
      <c r="F19" s="569"/>
      <c r="G19" s="51"/>
      <c r="H19" s="51"/>
      <c r="I19" s="546"/>
      <c r="J19" s="463"/>
    </row>
    <row r="20" spans="1:10" ht="63.75" thickBot="1" x14ac:dyDescent="0.3">
      <c r="A20" s="457">
        <v>12</v>
      </c>
      <c r="B20" s="6" t="s">
        <v>327</v>
      </c>
      <c r="C20" s="457" t="s">
        <v>13</v>
      </c>
      <c r="D20" s="457">
        <v>19</v>
      </c>
      <c r="E20" s="463"/>
      <c r="F20" s="558"/>
      <c r="G20" s="568"/>
      <c r="H20" s="568"/>
      <c r="I20" s="545"/>
      <c r="J20" s="455"/>
    </row>
    <row r="21" spans="1:10" ht="15.75" thickBot="1" x14ac:dyDescent="0.3">
      <c r="A21" s="458"/>
      <c r="B21" s="7" t="s">
        <v>328</v>
      </c>
      <c r="C21" s="458"/>
      <c r="D21" s="458"/>
      <c r="E21" s="456"/>
      <c r="F21" s="559"/>
      <c r="G21" s="501"/>
      <c r="H21" s="501"/>
      <c r="I21" s="562"/>
      <c r="J21" s="456"/>
    </row>
    <row r="22" spans="1:10" ht="15.75" thickBot="1" x14ac:dyDescent="0.3">
      <c r="A22" s="9"/>
      <c r="B22" s="9"/>
      <c r="C22" s="9"/>
      <c r="D22" s="9"/>
      <c r="E22" s="490" t="s">
        <v>103</v>
      </c>
      <c r="F22" s="490"/>
      <c r="G22" s="51">
        <f>SUM(G6:G21)</f>
        <v>0</v>
      </c>
      <c r="H22" s="51">
        <f>SUM(H6:H21)</f>
        <v>0</v>
      </c>
      <c r="I22" s="9"/>
      <c r="J22" s="9"/>
    </row>
    <row r="23" spans="1:10" x14ac:dyDescent="0.25">
      <c r="A23" s="17"/>
    </row>
    <row r="24" spans="1:10" x14ac:dyDescent="0.25">
      <c r="A24" s="17"/>
    </row>
    <row r="25" spans="1:10" x14ac:dyDescent="0.25">
      <c r="A25" s="17" t="s">
        <v>79</v>
      </c>
    </row>
    <row r="26" spans="1:10" x14ac:dyDescent="0.25">
      <c r="A26" s="17" t="s">
        <v>80</v>
      </c>
    </row>
    <row r="27" spans="1:10" x14ac:dyDescent="0.25">
      <c r="A27" s="17" t="s">
        <v>81</v>
      </c>
    </row>
    <row r="28" spans="1:10" x14ac:dyDescent="0.25">
      <c r="B28" t="s">
        <v>580</v>
      </c>
    </row>
  </sheetData>
  <mergeCells count="14">
    <mergeCell ref="E22:F22"/>
    <mergeCell ref="A16:A19"/>
    <mergeCell ref="F16:F19"/>
    <mergeCell ref="A20:A21"/>
    <mergeCell ref="C20:C21"/>
    <mergeCell ref="D20:D21"/>
    <mergeCell ref="E20:E21"/>
    <mergeCell ref="F20:F21"/>
    <mergeCell ref="I16:I19"/>
    <mergeCell ref="J16:J19"/>
    <mergeCell ref="G20:G21"/>
    <mergeCell ref="H20:H21"/>
    <mergeCell ref="I20:I21"/>
    <mergeCell ref="J20:J21"/>
  </mergeCells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5"/>
  <sheetViews>
    <sheetView workbookViewId="0">
      <selection activeCell="D7" sqref="D7"/>
    </sheetView>
  </sheetViews>
  <sheetFormatPr defaultRowHeight="15" x14ac:dyDescent="0.25"/>
  <cols>
    <col min="2" max="2" width="27.42578125" customWidth="1"/>
  </cols>
  <sheetData>
    <row r="1" spans="1:10" x14ac:dyDescent="0.25">
      <c r="A1" s="17"/>
    </row>
    <row r="2" spans="1:10" ht="15.75" thickBot="1" x14ac:dyDescent="0.3">
      <c r="A2" s="1" t="s">
        <v>268</v>
      </c>
    </row>
    <row r="3" spans="1:10" ht="32.25" thickBot="1" x14ac:dyDescent="0.3">
      <c r="A3" s="18" t="s">
        <v>83</v>
      </c>
      <c r="B3" s="18" t="s">
        <v>2</v>
      </c>
      <c r="C3" s="18" t="s">
        <v>3</v>
      </c>
      <c r="D3" s="18" t="s">
        <v>84</v>
      </c>
      <c r="E3" s="18" t="s">
        <v>85</v>
      </c>
      <c r="F3" s="18" t="s">
        <v>6</v>
      </c>
      <c r="G3" s="18" t="s">
        <v>7</v>
      </c>
      <c r="H3" s="18" t="s">
        <v>8</v>
      </c>
      <c r="I3" s="2" t="s">
        <v>9</v>
      </c>
      <c r="J3" s="3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4">
        <v>8</v>
      </c>
      <c r="J4" s="5"/>
    </row>
    <row r="5" spans="1:10" ht="84" x14ac:dyDescent="0.25">
      <c r="A5" s="457" t="s">
        <v>12</v>
      </c>
      <c r="B5" s="6" t="s">
        <v>329</v>
      </c>
      <c r="C5" s="457" t="s">
        <v>45</v>
      </c>
      <c r="D5" s="8"/>
      <c r="E5" s="455"/>
      <c r="F5" s="461"/>
      <c r="G5" s="448"/>
      <c r="H5" s="448"/>
      <c r="I5" s="455"/>
      <c r="J5" s="455"/>
    </row>
    <row r="6" spans="1:10" ht="74.25" thickBot="1" x14ac:dyDescent="0.3">
      <c r="A6" s="464"/>
      <c r="B6" s="6" t="s">
        <v>330</v>
      </c>
      <c r="C6" s="464"/>
      <c r="D6" s="299">
        <v>8</v>
      </c>
      <c r="E6" s="463"/>
      <c r="F6" s="463"/>
      <c r="G6" s="462"/>
      <c r="H6" s="462"/>
      <c r="I6" s="463"/>
      <c r="J6" s="463"/>
    </row>
    <row r="7" spans="1:10" ht="32.25" thickBot="1" x14ac:dyDescent="0.3">
      <c r="A7" s="49" t="s">
        <v>14</v>
      </c>
      <c r="B7" s="50" t="s">
        <v>331</v>
      </c>
      <c r="C7" s="49" t="s">
        <v>45</v>
      </c>
      <c r="D7" s="49">
        <v>8</v>
      </c>
      <c r="E7" s="51"/>
      <c r="F7" s="93"/>
      <c r="G7" s="88"/>
      <c r="H7" s="88"/>
      <c r="I7" s="51"/>
      <c r="J7" s="51"/>
    </row>
    <row r="8" spans="1:10" ht="15.75" thickBot="1" x14ac:dyDescent="0.3">
      <c r="A8" s="9"/>
      <c r="B8" s="9"/>
      <c r="C8" s="9"/>
      <c r="D8" s="9"/>
      <c r="E8" s="9"/>
      <c r="F8" s="10"/>
      <c r="G8" s="85">
        <f>SUM(G5:G7)</f>
        <v>0</v>
      </c>
      <c r="H8" s="85">
        <f>SUM(H5:H7)</f>
        <v>0</v>
      </c>
      <c r="I8" s="9"/>
      <c r="J8" s="9"/>
    </row>
    <row r="9" spans="1:10" x14ac:dyDescent="0.25">
      <c r="A9" s="17"/>
    </row>
    <row r="10" spans="1:10" x14ac:dyDescent="0.25">
      <c r="A10" s="17"/>
    </row>
    <row r="11" spans="1:10" x14ac:dyDescent="0.25">
      <c r="A11" s="17" t="s">
        <v>79</v>
      </c>
    </row>
    <row r="12" spans="1:10" x14ac:dyDescent="0.25">
      <c r="A12" s="17" t="s">
        <v>80</v>
      </c>
    </row>
    <row r="13" spans="1:10" x14ac:dyDescent="0.25">
      <c r="A13" s="17" t="s">
        <v>81</v>
      </c>
    </row>
    <row r="14" spans="1:10" x14ac:dyDescent="0.25">
      <c r="A14" s="17"/>
    </row>
    <row r="15" spans="1:10" x14ac:dyDescent="0.25">
      <c r="A15" s="17"/>
    </row>
  </sheetData>
  <mergeCells count="8">
    <mergeCell ref="I5:I6"/>
    <mergeCell ref="J5:J6"/>
    <mergeCell ref="A5:A6"/>
    <mergeCell ref="C5:C6"/>
    <mergeCell ref="E5:E6"/>
    <mergeCell ref="F5:F6"/>
    <mergeCell ref="G5:G6"/>
    <mergeCell ref="H5:H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2"/>
  <sheetViews>
    <sheetView workbookViewId="0">
      <selection activeCell="D8" sqref="D8"/>
    </sheetView>
  </sheetViews>
  <sheetFormatPr defaultRowHeight="15" x14ac:dyDescent="0.25"/>
  <cols>
    <col min="2" max="2" width="24.140625" customWidth="1"/>
  </cols>
  <sheetData>
    <row r="1" spans="1:10" x14ac:dyDescent="0.25">
      <c r="A1" s="17"/>
    </row>
    <row r="2" spans="1:10" ht="15.75" thickBot="1" x14ac:dyDescent="0.3">
      <c r="A2" s="1" t="s">
        <v>441</v>
      </c>
    </row>
    <row r="3" spans="1:10" ht="32.25" thickBot="1" x14ac:dyDescent="0.3">
      <c r="A3" s="18" t="s">
        <v>83</v>
      </c>
      <c r="B3" s="18" t="s">
        <v>2</v>
      </c>
      <c r="C3" s="18" t="s">
        <v>3</v>
      </c>
      <c r="D3" s="18" t="s">
        <v>84</v>
      </c>
      <c r="E3" s="18" t="s">
        <v>85</v>
      </c>
      <c r="F3" s="18" t="s">
        <v>6</v>
      </c>
      <c r="G3" s="18" t="s">
        <v>7</v>
      </c>
      <c r="H3" s="18" t="s">
        <v>8</v>
      </c>
      <c r="I3" s="2" t="s">
        <v>9</v>
      </c>
      <c r="J3" s="3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4">
        <v>8</v>
      </c>
      <c r="J4" s="5">
        <v>9</v>
      </c>
    </row>
    <row r="5" spans="1:10" x14ac:dyDescent="0.25">
      <c r="A5" s="457" t="s">
        <v>12</v>
      </c>
      <c r="B5" s="459" t="s">
        <v>333</v>
      </c>
      <c r="C5" s="21"/>
      <c r="D5" s="21"/>
      <c r="E5" s="455"/>
      <c r="F5" s="461"/>
      <c r="G5" s="448"/>
      <c r="H5" s="448"/>
      <c r="I5" s="455"/>
      <c r="J5" s="455"/>
    </row>
    <row r="6" spans="1:10" x14ac:dyDescent="0.25">
      <c r="A6" s="464"/>
      <c r="B6" s="466"/>
      <c r="C6" s="20"/>
      <c r="D6" s="20">
        <v>235</v>
      </c>
      <c r="E6" s="463"/>
      <c r="F6" s="463"/>
      <c r="G6" s="462"/>
      <c r="H6" s="462"/>
      <c r="I6" s="463"/>
      <c r="J6" s="463"/>
    </row>
    <row r="7" spans="1:10" ht="15.75" thickBot="1" x14ac:dyDescent="0.3">
      <c r="A7" s="464"/>
      <c r="B7" s="466"/>
      <c r="C7" s="20" t="s">
        <v>251</v>
      </c>
      <c r="D7" s="22"/>
      <c r="E7" s="463"/>
      <c r="F7" s="463"/>
      <c r="G7" s="462"/>
      <c r="H7" s="462"/>
      <c r="I7" s="463"/>
      <c r="J7" s="463"/>
    </row>
    <row r="8" spans="1:10" ht="42.75" thickBot="1" x14ac:dyDescent="0.3">
      <c r="A8" s="49" t="s">
        <v>14</v>
      </c>
      <c r="B8" s="50" t="s">
        <v>521</v>
      </c>
      <c r="C8" s="49" t="s">
        <v>13</v>
      </c>
      <c r="D8" s="49">
        <v>235</v>
      </c>
      <c r="E8" s="51"/>
      <c r="F8" s="93"/>
      <c r="G8" s="88"/>
      <c r="H8" s="88"/>
      <c r="I8" s="51"/>
      <c r="J8" s="51"/>
    </row>
    <row r="9" spans="1:10" ht="15.75" thickBot="1" x14ac:dyDescent="0.3">
      <c r="A9" s="9"/>
      <c r="B9" s="9"/>
      <c r="C9" s="9"/>
      <c r="D9" s="9"/>
      <c r="E9" s="571" t="s">
        <v>103</v>
      </c>
      <c r="F9" s="572"/>
      <c r="G9" s="85">
        <f>SUM(G5:G8)</f>
        <v>0</v>
      </c>
      <c r="H9" s="85">
        <f>SUM(H5:H8)</f>
        <v>0</v>
      </c>
      <c r="I9" s="9"/>
      <c r="J9" s="9"/>
    </row>
    <row r="10" spans="1:10" x14ac:dyDescent="0.25">
      <c r="A10" s="17" t="s">
        <v>79</v>
      </c>
    </row>
    <row r="11" spans="1:10" x14ac:dyDescent="0.25">
      <c r="A11" s="17" t="s">
        <v>80</v>
      </c>
    </row>
    <row r="12" spans="1:10" x14ac:dyDescent="0.25">
      <c r="A12" s="17" t="s">
        <v>81</v>
      </c>
    </row>
  </sheetData>
  <mergeCells count="9">
    <mergeCell ref="I5:I7"/>
    <mergeCell ref="J5:J7"/>
    <mergeCell ref="E9:F9"/>
    <mergeCell ref="A5:A7"/>
    <mergeCell ref="B5:B7"/>
    <mergeCell ref="E5:E7"/>
    <mergeCell ref="F5:F7"/>
    <mergeCell ref="G5:G7"/>
    <mergeCell ref="H5:H7"/>
  </mergeCells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4"/>
  <sheetViews>
    <sheetView workbookViewId="0">
      <selection activeCell="D8" sqref="D8"/>
    </sheetView>
  </sheetViews>
  <sheetFormatPr defaultRowHeight="15" x14ac:dyDescent="0.25"/>
  <cols>
    <col min="2" max="2" width="34.5703125" customWidth="1"/>
  </cols>
  <sheetData>
    <row r="1" spans="1:10" ht="15.75" thickBot="1" x14ac:dyDescent="0.3">
      <c r="A1" s="1" t="s">
        <v>317</v>
      </c>
    </row>
    <row r="2" spans="1:10" ht="32.25" thickBot="1" x14ac:dyDescent="0.3">
      <c r="A2" s="18" t="s">
        <v>83</v>
      </c>
      <c r="B2" s="18" t="s">
        <v>2</v>
      </c>
      <c r="C2" s="18" t="s">
        <v>3</v>
      </c>
      <c r="D2" s="18" t="s">
        <v>84</v>
      </c>
      <c r="E2" s="18" t="s">
        <v>85</v>
      </c>
      <c r="F2" s="18" t="s">
        <v>6</v>
      </c>
      <c r="G2" s="18" t="s">
        <v>7</v>
      </c>
      <c r="H2" s="18" t="s">
        <v>8</v>
      </c>
      <c r="I2" s="2" t="s">
        <v>9</v>
      </c>
      <c r="J2" s="3" t="s">
        <v>10</v>
      </c>
    </row>
    <row r="3" spans="1:10" ht="15.75" thickBot="1" x14ac:dyDescent="0.3">
      <c r="A3" s="19" t="s">
        <v>11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4">
        <v>8</v>
      </c>
      <c r="J3" s="5">
        <v>9</v>
      </c>
    </row>
    <row r="4" spans="1:10" x14ac:dyDescent="0.25">
      <c r="A4" s="457" t="s">
        <v>12</v>
      </c>
      <c r="B4" s="459" t="s">
        <v>334</v>
      </c>
      <c r="C4" s="21"/>
      <c r="D4" s="20"/>
      <c r="E4" s="38"/>
      <c r="F4" s="461"/>
      <c r="G4" s="38"/>
      <c r="H4" s="38"/>
      <c r="I4" s="455"/>
      <c r="J4" s="455"/>
    </row>
    <row r="5" spans="1:10" x14ac:dyDescent="0.25">
      <c r="A5" s="464"/>
      <c r="B5" s="466"/>
      <c r="C5" s="20" t="s">
        <v>335</v>
      </c>
      <c r="D5" s="20">
        <v>1</v>
      </c>
      <c r="E5" s="25"/>
      <c r="F5" s="463"/>
      <c r="G5" s="96"/>
      <c r="H5" s="96"/>
      <c r="I5" s="463"/>
      <c r="J5" s="463"/>
    </row>
    <row r="6" spans="1:10" x14ac:dyDescent="0.25">
      <c r="A6" s="464"/>
      <c r="B6" s="466"/>
      <c r="C6" s="20"/>
      <c r="D6" s="20"/>
      <c r="E6" s="25"/>
      <c r="F6" s="463"/>
      <c r="G6" s="96"/>
      <c r="H6" s="96"/>
      <c r="I6" s="463"/>
      <c r="J6" s="463"/>
    </row>
    <row r="7" spans="1:10" x14ac:dyDescent="0.25">
      <c r="A7" s="464"/>
      <c r="B7" s="466"/>
      <c r="C7" s="20" t="s">
        <v>336</v>
      </c>
      <c r="D7" s="20">
        <v>8</v>
      </c>
      <c r="E7" s="25"/>
      <c r="F7" s="463"/>
      <c r="G7" s="96"/>
      <c r="H7" s="96"/>
      <c r="I7" s="463"/>
      <c r="J7" s="463"/>
    </row>
    <row r="8" spans="1:10" x14ac:dyDescent="0.25">
      <c r="A8" s="464"/>
      <c r="B8" s="466"/>
      <c r="C8" s="20"/>
      <c r="D8" s="20"/>
      <c r="E8" s="25"/>
      <c r="F8" s="463"/>
      <c r="G8" s="96"/>
      <c r="H8" s="96"/>
      <c r="I8" s="463"/>
      <c r="J8" s="463"/>
    </row>
    <row r="9" spans="1:10" x14ac:dyDescent="0.25">
      <c r="A9" s="464"/>
      <c r="B9" s="466"/>
      <c r="C9" s="20" t="s">
        <v>337</v>
      </c>
      <c r="D9" s="66">
        <v>1</v>
      </c>
      <c r="E9" s="25"/>
      <c r="F9" s="463"/>
      <c r="G9" s="96"/>
      <c r="H9" s="96"/>
      <c r="I9" s="463"/>
      <c r="J9" s="463"/>
    </row>
    <row r="10" spans="1:10" ht="55.5" customHeight="1" thickBot="1" x14ac:dyDescent="0.3">
      <c r="A10" s="458"/>
      <c r="B10" s="460"/>
      <c r="C10" s="28"/>
      <c r="D10" s="23"/>
      <c r="E10" s="33"/>
      <c r="F10" s="456"/>
      <c r="G10" s="84"/>
      <c r="H10" s="84"/>
      <c r="I10" s="456"/>
      <c r="J10" s="456"/>
    </row>
    <row r="11" spans="1:10" ht="15.75" thickBot="1" x14ac:dyDescent="0.3">
      <c r="A11" s="9"/>
      <c r="B11" s="9"/>
      <c r="C11" s="9"/>
      <c r="D11" s="9"/>
      <c r="E11" s="490" t="s">
        <v>103</v>
      </c>
      <c r="F11" s="491"/>
      <c r="G11" s="85">
        <f>SUM(G4:G10)</f>
        <v>0</v>
      </c>
      <c r="H11" s="85">
        <f>SUM(H4:H10)</f>
        <v>0</v>
      </c>
      <c r="I11" s="9"/>
      <c r="J11" s="9"/>
    </row>
    <row r="12" spans="1:10" x14ac:dyDescent="0.25">
      <c r="A12" s="17" t="s">
        <v>79</v>
      </c>
    </row>
    <row r="13" spans="1:10" x14ac:dyDescent="0.25">
      <c r="A13" s="17" t="s">
        <v>80</v>
      </c>
    </row>
    <row r="14" spans="1:10" x14ac:dyDescent="0.25">
      <c r="A14" s="17" t="s">
        <v>81</v>
      </c>
    </row>
  </sheetData>
  <mergeCells count="6">
    <mergeCell ref="I4:I10"/>
    <mergeCell ref="J4:J10"/>
    <mergeCell ref="E11:F11"/>
    <mergeCell ref="A4:A10"/>
    <mergeCell ref="B4:B10"/>
    <mergeCell ref="F4:F10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L50"/>
  <sheetViews>
    <sheetView topLeftCell="A34" workbookViewId="0">
      <selection activeCell="D48" sqref="D48"/>
    </sheetView>
  </sheetViews>
  <sheetFormatPr defaultRowHeight="15" x14ac:dyDescent="0.25"/>
  <cols>
    <col min="2" max="2" width="41.85546875" customWidth="1"/>
    <col min="10" max="10" width="11" customWidth="1"/>
  </cols>
  <sheetData>
    <row r="1" spans="1:64" s="14" customFormat="1" ht="22.5" customHeight="1" x14ac:dyDescent="0.15">
      <c r="A1" s="44" t="s">
        <v>503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4" s="14" customFormat="1" ht="22.5" customHeight="1" x14ac:dyDescent="0.15">
      <c r="A2" s="39" t="s">
        <v>83</v>
      </c>
      <c r="B2" s="39" t="s">
        <v>2</v>
      </c>
      <c r="C2" s="39" t="s">
        <v>3</v>
      </c>
      <c r="D2" s="39" t="s">
        <v>4</v>
      </c>
      <c r="E2" s="39" t="s">
        <v>85</v>
      </c>
      <c r="F2" s="39" t="s">
        <v>6</v>
      </c>
      <c r="G2" s="39" t="s">
        <v>7</v>
      </c>
      <c r="H2" s="39" t="s">
        <v>8</v>
      </c>
      <c r="I2" s="39" t="s">
        <v>9</v>
      </c>
      <c r="J2" s="39" t="s">
        <v>10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4" s="14" customFormat="1" ht="10.5" x14ac:dyDescent="0.15">
      <c r="A3" s="39" t="s">
        <v>11</v>
      </c>
      <c r="B3" s="39">
        <v>1</v>
      </c>
      <c r="C3" s="165">
        <v>2</v>
      </c>
      <c r="D3" s="165">
        <v>3</v>
      </c>
      <c r="E3" s="165">
        <v>4</v>
      </c>
      <c r="F3" s="165">
        <v>5</v>
      </c>
      <c r="G3" s="165">
        <v>6</v>
      </c>
      <c r="H3" s="165">
        <v>7</v>
      </c>
      <c r="I3" s="165">
        <v>8</v>
      </c>
      <c r="J3" s="165">
        <v>9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4" s="14" customFormat="1" ht="78.75" customHeight="1" x14ac:dyDescent="0.15">
      <c r="A4" s="586" t="s">
        <v>12</v>
      </c>
      <c r="B4" s="181" t="s">
        <v>382</v>
      </c>
      <c r="C4" s="196" t="s">
        <v>385</v>
      </c>
      <c r="D4" s="196">
        <v>25</v>
      </c>
      <c r="E4" s="188"/>
      <c r="F4" s="579"/>
      <c r="G4" s="209"/>
      <c r="H4" s="210"/>
      <c r="I4" s="199"/>
      <c r="J4" s="189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s="14" customFormat="1" ht="15.75" customHeight="1" x14ac:dyDescent="0.15">
      <c r="A5" s="587"/>
      <c r="B5" s="182" t="s">
        <v>383</v>
      </c>
      <c r="C5" s="197" t="s">
        <v>13</v>
      </c>
      <c r="D5" s="197">
        <v>8</v>
      </c>
      <c r="E5" s="43"/>
      <c r="F5" s="580"/>
      <c r="G5" s="211"/>
      <c r="H5" s="212"/>
      <c r="I5" s="200"/>
      <c r="J5" s="191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64" s="14" customFormat="1" ht="16.5" customHeight="1" x14ac:dyDescent="0.15">
      <c r="A6" s="588"/>
      <c r="B6" s="182" t="s">
        <v>384</v>
      </c>
      <c r="C6" s="197" t="s">
        <v>13</v>
      </c>
      <c r="D6" s="197">
        <v>8</v>
      </c>
      <c r="E6" s="43"/>
      <c r="F6" s="580"/>
      <c r="G6" s="211"/>
      <c r="H6" s="212"/>
      <c r="I6" s="200"/>
      <c r="J6" s="191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s="14" customFormat="1" ht="73.5" x14ac:dyDescent="0.15">
      <c r="A7" s="583" t="s">
        <v>14</v>
      </c>
      <c r="B7" s="206" t="s">
        <v>387</v>
      </c>
      <c r="C7" s="186" t="s">
        <v>45</v>
      </c>
      <c r="D7" s="196">
        <v>16</v>
      </c>
      <c r="E7" s="188"/>
      <c r="F7" s="579"/>
      <c r="G7" s="210"/>
      <c r="H7" s="209"/>
      <c r="I7" s="188"/>
      <c r="J7" s="199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s="14" customFormat="1" ht="10.5" x14ac:dyDescent="0.15">
      <c r="A8" s="584"/>
      <c r="B8" s="207" t="s">
        <v>455</v>
      </c>
      <c r="C8" s="190"/>
      <c r="D8" s="197">
        <v>15</v>
      </c>
      <c r="E8" s="43"/>
      <c r="F8" s="580"/>
      <c r="G8" s="212"/>
      <c r="H8" s="211"/>
      <c r="I8" s="43"/>
      <c r="J8" s="200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s="14" customFormat="1" ht="10.5" x14ac:dyDescent="0.15">
      <c r="A9" s="584"/>
      <c r="B9" s="207" t="s">
        <v>197</v>
      </c>
      <c r="C9" s="190"/>
      <c r="D9" s="197">
        <v>16</v>
      </c>
      <c r="E9" s="43"/>
      <c r="F9" s="580"/>
      <c r="G9" s="212"/>
      <c r="H9" s="211"/>
      <c r="I9" s="43"/>
      <c r="J9" s="200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s="14" customFormat="1" ht="11.25" x14ac:dyDescent="0.2">
      <c r="A10" s="585"/>
      <c r="B10" s="207" t="s">
        <v>588</v>
      </c>
      <c r="C10" s="190"/>
      <c r="D10" s="197">
        <v>15</v>
      </c>
      <c r="E10" s="43"/>
      <c r="F10" s="580"/>
      <c r="G10" s="212"/>
      <c r="H10" s="211"/>
      <c r="I10" s="43"/>
      <c r="J10" s="200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s="14" customFormat="1" ht="65.25" customHeight="1" x14ac:dyDescent="0.15">
      <c r="A11" s="583" t="s">
        <v>15</v>
      </c>
      <c r="B11" s="206" t="s">
        <v>388</v>
      </c>
      <c r="C11" s="576" t="s">
        <v>45</v>
      </c>
      <c r="D11" s="187">
        <v>15</v>
      </c>
      <c r="E11" s="199"/>
      <c r="F11" s="579"/>
      <c r="G11" s="209"/>
      <c r="H11" s="210"/>
      <c r="I11" s="199"/>
      <c r="J11" s="189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s="14" customFormat="1" ht="10.5" customHeight="1" x14ac:dyDescent="0.15">
      <c r="A12" s="584"/>
      <c r="B12" s="207" t="s">
        <v>197</v>
      </c>
      <c r="C12" s="589"/>
      <c r="D12" s="185">
        <v>16</v>
      </c>
      <c r="E12" s="200"/>
      <c r="F12" s="580"/>
      <c r="G12" s="211"/>
      <c r="H12" s="212"/>
      <c r="I12" s="200"/>
      <c r="J12" s="191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s="14" customFormat="1" ht="10.5" customHeight="1" x14ac:dyDescent="0.15">
      <c r="A13" s="585"/>
      <c r="B13" s="208" t="s">
        <v>386</v>
      </c>
      <c r="C13" s="582"/>
      <c r="D13" s="193">
        <v>19</v>
      </c>
      <c r="E13" s="201"/>
      <c r="F13" s="581"/>
      <c r="G13" s="213"/>
      <c r="H13" s="214"/>
      <c r="I13" s="201"/>
      <c r="J13" s="195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s="14" customFormat="1" ht="35.25" customHeight="1" x14ac:dyDescent="0.15">
      <c r="A14" s="583" t="s">
        <v>16</v>
      </c>
      <c r="B14" s="203" t="s">
        <v>389</v>
      </c>
      <c r="C14" s="590" t="s">
        <v>45</v>
      </c>
      <c r="D14" s="186">
        <v>4</v>
      </c>
      <c r="E14" s="222"/>
      <c r="F14" s="579"/>
      <c r="G14" s="210"/>
      <c r="H14" s="209"/>
      <c r="I14" s="188"/>
      <c r="J14" s="199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s="14" customFormat="1" ht="16.5" customHeight="1" x14ac:dyDescent="0.15">
      <c r="A15" s="585"/>
      <c r="B15" s="205" t="s">
        <v>404</v>
      </c>
      <c r="C15" s="591"/>
      <c r="D15" s="192">
        <v>95</v>
      </c>
      <c r="E15" s="223"/>
      <c r="F15" s="581"/>
      <c r="G15" s="214"/>
      <c r="H15" s="213"/>
      <c r="I15" s="194"/>
      <c r="J15" s="201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s="14" customFormat="1" ht="31.5" x14ac:dyDescent="0.15">
      <c r="A16" s="224" t="s">
        <v>17</v>
      </c>
      <c r="B16" s="218" t="s">
        <v>405</v>
      </c>
      <c r="C16" s="224" t="s">
        <v>338</v>
      </c>
      <c r="D16" s="217">
        <v>102</v>
      </c>
      <c r="E16" s="219"/>
      <c r="F16" s="220"/>
      <c r="G16" s="221"/>
      <c r="H16" s="221"/>
      <c r="I16" s="219"/>
      <c r="J16" s="219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s="14" customFormat="1" ht="73.5" x14ac:dyDescent="0.15">
      <c r="A17" s="592" t="s">
        <v>18</v>
      </c>
      <c r="B17" s="206" t="s">
        <v>509</v>
      </c>
      <c r="C17" s="196" t="s">
        <v>45</v>
      </c>
      <c r="D17" s="187">
        <v>15</v>
      </c>
      <c r="E17" s="199"/>
      <c r="F17" s="579"/>
      <c r="G17" s="209"/>
      <c r="H17" s="210"/>
      <c r="I17" s="199"/>
      <c r="J17" s="189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s="14" customFormat="1" ht="17.25" customHeight="1" x14ac:dyDescent="0.15">
      <c r="A18" s="593"/>
      <c r="B18" s="207" t="s">
        <v>508</v>
      </c>
      <c r="C18" s="197"/>
      <c r="D18" s="185">
        <v>16</v>
      </c>
      <c r="E18" s="200"/>
      <c r="F18" s="580"/>
      <c r="G18" s="211"/>
      <c r="H18" s="212"/>
      <c r="I18" s="200"/>
      <c r="J18" s="191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s="14" customFormat="1" ht="17.25" customHeight="1" x14ac:dyDescent="0.15">
      <c r="A19" s="593"/>
      <c r="B19" s="207" t="s">
        <v>505</v>
      </c>
      <c r="C19" s="197"/>
      <c r="D19" s="185">
        <v>15</v>
      </c>
      <c r="E19" s="200"/>
      <c r="F19" s="580"/>
      <c r="G19" s="211"/>
      <c r="H19" s="212"/>
      <c r="I19" s="200"/>
      <c r="J19" s="191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s="14" customFormat="1" ht="17.25" customHeight="1" x14ac:dyDescent="0.15">
      <c r="A20" s="593"/>
      <c r="B20" s="207" t="s">
        <v>506</v>
      </c>
      <c r="C20" s="197"/>
      <c r="D20" s="185">
        <v>16</v>
      </c>
      <c r="E20" s="200"/>
      <c r="F20" s="580"/>
      <c r="G20" s="211"/>
      <c r="H20" s="212"/>
      <c r="I20" s="200"/>
      <c r="J20" s="191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s="14" customFormat="1" ht="18" customHeight="1" x14ac:dyDescent="0.15">
      <c r="A21" s="594"/>
      <c r="B21" s="208" t="s">
        <v>507</v>
      </c>
      <c r="C21" s="198"/>
      <c r="D21" s="193">
        <v>63</v>
      </c>
      <c r="E21" s="201"/>
      <c r="F21" s="581"/>
      <c r="G21" s="213"/>
      <c r="H21" s="214"/>
      <c r="I21" s="201"/>
      <c r="J21" s="195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64" s="14" customFormat="1" ht="39" customHeight="1" x14ac:dyDescent="0.15">
      <c r="A22" s="40" t="s">
        <v>19</v>
      </c>
      <c r="B22" s="41" t="s">
        <v>517</v>
      </c>
      <c r="C22" s="225" t="s">
        <v>13</v>
      </c>
      <c r="D22" s="225">
        <v>8</v>
      </c>
      <c r="E22" s="226"/>
      <c r="F22" s="228"/>
      <c r="G22" s="227"/>
      <c r="H22" s="227"/>
      <c r="I22" s="226"/>
      <c r="J22" s="226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64" s="14" customFormat="1" ht="63" x14ac:dyDescent="0.15">
      <c r="A23" s="40" t="s">
        <v>20</v>
      </c>
      <c r="B23" s="41" t="s">
        <v>461</v>
      </c>
      <c r="C23" s="225" t="s">
        <v>13</v>
      </c>
      <c r="D23" s="225">
        <v>31</v>
      </c>
      <c r="E23" s="226"/>
      <c r="F23" s="228"/>
      <c r="G23" s="227"/>
      <c r="H23" s="227"/>
      <c r="I23" s="42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s="14" customFormat="1" ht="42" x14ac:dyDescent="0.15">
      <c r="A24" s="40" t="s">
        <v>21</v>
      </c>
      <c r="B24" s="163" t="s">
        <v>403</v>
      </c>
      <c r="C24" s="229" t="s">
        <v>45</v>
      </c>
      <c r="D24" s="229">
        <v>23750</v>
      </c>
      <c r="E24" s="230"/>
      <c r="F24" s="231"/>
      <c r="G24" s="232"/>
      <c r="H24" s="232"/>
      <c r="I24" s="233"/>
      <c r="J24" s="23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s="14" customFormat="1" ht="42" x14ac:dyDescent="0.15">
      <c r="A25" s="583" t="s">
        <v>22</v>
      </c>
      <c r="B25" s="206" t="s">
        <v>402</v>
      </c>
      <c r="C25" s="576" t="s">
        <v>45</v>
      </c>
      <c r="D25" s="187">
        <v>15</v>
      </c>
      <c r="E25" s="241"/>
      <c r="F25" s="579"/>
      <c r="G25" s="242"/>
      <c r="H25" s="210"/>
      <c r="I25" s="199"/>
      <c r="J25" s="189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s="14" customFormat="1" ht="22.5" customHeight="1" x14ac:dyDescent="0.15">
      <c r="A26" s="584"/>
      <c r="B26" s="207" t="s">
        <v>390</v>
      </c>
      <c r="C26" s="589"/>
      <c r="D26" s="235">
        <v>16</v>
      </c>
      <c r="E26" s="237"/>
      <c r="F26" s="580"/>
      <c r="G26" s="239"/>
      <c r="H26" s="212"/>
      <c r="I26" s="200"/>
      <c r="J26" s="1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s="14" customFormat="1" ht="21" customHeight="1" x14ac:dyDescent="0.15">
      <c r="A27" s="585"/>
      <c r="B27" s="208" t="s">
        <v>391</v>
      </c>
      <c r="C27" s="582"/>
      <c r="D27" s="236">
        <v>15</v>
      </c>
      <c r="E27" s="238"/>
      <c r="F27" s="581"/>
      <c r="G27" s="240"/>
      <c r="H27" s="214"/>
      <c r="I27" s="201"/>
      <c r="J27" s="19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s="14" customFormat="1" ht="31.5" x14ac:dyDescent="0.15">
      <c r="A28" s="40" t="s">
        <v>23</v>
      </c>
      <c r="B28" s="41" t="s">
        <v>401</v>
      </c>
      <c r="C28" s="40" t="s">
        <v>45</v>
      </c>
      <c r="D28" s="225">
        <v>158</v>
      </c>
      <c r="E28" s="226"/>
      <c r="F28" s="228"/>
      <c r="G28" s="227"/>
      <c r="H28" s="234"/>
      <c r="I28" s="42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s="14" customFormat="1" ht="42" x14ac:dyDescent="0.15">
      <c r="A29" s="40" t="s">
        <v>24</v>
      </c>
      <c r="B29" s="41" t="s">
        <v>400</v>
      </c>
      <c r="C29" s="40" t="s">
        <v>45</v>
      </c>
      <c r="D29" s="225">
        <v>47</v>
      </c>
      <c r="E29" s="226"/>
      <c r="F29" s="228"/>
      <c r="G29" s="227"/>
      <c r="H29" s="234"/>
      <c r="I29" s="42"/>
      <c r="J29" s="42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s="14" customFormat="1" ht="63" x14ac:dyDescent="0.15">
      <c r="A30" s="40" t="s">
        <v>25</v>
      </c>
      <c r="B30" s="41" t="s">
        <v>399</v>
      </c>
      <c r="C30" s="40" t="s">
        <v>45</v>
      </c>
      <c r="D30" s="225">
        <v>47</v>
      </c>
      <c r="E30" s="226"/>
      <c r="F30" s="228"/>
      <c r="G30" s="227"/>
      <c r="H30" s="234"/>
      <c r="I30" s="42"/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s="14" customFormat="1" ht="84" x14ac:dyDescent="0.15">
      <c r="A31" s="186" t="s">
        <v>26</v>
      </c>
      <c r="B31" s="203" t="s">
        <v>459</v>
      </c>
      <c r="C31" s="576" t="s">
        <v>458</v>
      </c>
      <c r="D31" s="186">
        <v>40</v>
      </c>
      <c r="E31" s="199"/>
      <c r="F31" s="579"/>
      <c r="G31" s="209"/>
      <c r="H31" s="210"/>
      <c r="I31" s="199"/>
      <c r="J31" s="189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s="14" customFormat="1" ht="18" customHeight="1" x14ac:dyDescent="0.15">
      <c r="A32" s="192"/>
      <c r="B32" s="205" t="s">
        <v>457</v>
      </c>
      <c r="C32" s="582"/>
      <c r="D32" s="192">
        <v>23</v>
      </c>
      <c r="E32" s="201"/>
      <c r="F32" s="581"/>
      <c r="G32" s="213"/>
      <c r="H32" s="214"/>
      <c r="I32" s="201"/>
      <c r="J32" s="195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s="14" customFormat="1" ht="52.5" x14ac:dyDescent="0.15">
      <c r="A33" s="183" t="s">
        <v>27</v>
      </c>
      <c r="B33" s="202" t="s">
        <v>460</v>
      </c>
      <c r="C33" s="183" t="s">
        <v>458</v>
      </c>
      <c r="D33" s="183">
        <v>3</v>
      </c>
      <c r="E33" s="184"/>
      <c r="F33" s="216"/>
      <c r="G33" s="215"/>
      <c r="H33" s="215"/>
      <c r="I33" s="184"/>
      <c r="J33" s="18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s="14" customFormat="1" ht="52.5" x14ac:dyDescent="0.15">
      <c r="A34" s="583" t="s">
        <v>29</v>
      </c>
      <c r="B34" s="244" t="s">
        <v>456</v>
      </c>
      <c r="C34" s="196" t="s">
        <v>332</v>
      </c>
      <c r="D34" s="187"/>
      <c r="E34" s="199"/>
      <c r="F34" s="579"/>
      <c r="G34" s="209"/>
      <c r="H34" s="210"/>
      <c r="I34" s="199"/>
      <c r="J34" s="189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64" s="14" customFormat="1" ht="10.5" x14ac:dyDescent="0.15">
      <c r="A35" s="584"/>
      <c r="B35" s="243" t="s">
        <v>393</v>
      </c>
      <c r="C35" s="197"/>
      <c r="D35" s="185">
        <v>1580</v>
      </c>
      <c r="E35" s="200"/>
      <c r="F35" s="580"/>
      <c r="G35" s="211"/>
      <c r="H35" s="212"/>
      <c r="I35" s="200"/>
      <c r="J35" s="191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s="14" customFormat="1" ht="10.5" x14ac:dyDescent="0.15">
      <c r="A36" s="584"/>
      <c r="B36" s="243" t="s">
        <v>394</v>
      </c>
      <c r="C36" s="197"/>
      <c r="D36" s="185">
        <v>1740</v>
      </c>
      <c r="E36" s="200"/>
      <c r="F36" s="580"/>
      <c r="G36" s="211"/>
      <c r="H36" s="212"/>
      <c r="I36" s="200"/>
      <c r="J36" s="191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64" s="14" customFormat="1" ht="10.5" x14ac:dyDescent="0.15">
      <c r="A37" s="585"/>
      <c r="B37" s="243" t="s">
        <v>395</v>
      </c>
      <c r="C37" s="197"/>
      <c r="D37" s="185">
        <v>16</v>
      </c>
      <c r="E37" s="200"/>
      <c r="F37" s="580"/>
      <c r="G37" s="211"/>
      <c r="H37" s="212"/>
      <c r="I37" s="200"/>
      <c r="J37" s="191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64" s="14" customFormat="1" ht="60.75" customHeight="1" x14ac:dyDescent="0.15">
      <c r="A38" s="583" t="s">
        <v>31</v>
      </c>
      <c r="B38" s="203" t="s">
        <v>454</v>
      </c>
      <c r="C38" s="187" t="s">
        <v>45</v>
      </c>
      <c r="D38" s="196"/>
      <c r="E38" s="188"/>
      <c r="F38" s="579"/>
      <c r="G38" s="210"/>
      <c r="H38" s="209"/>
      <c r="I38" s="188"/>
      <c r="J38" s="19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64" s="14" customFormat="1" ht="14.25" customHeight="1" x14ac:dyDescent="0.15">
      <c r="A39" s="584"/>
      <c r="B39" s="204" t="s">
        <v>396</v>
      </c>
      <c r="C39" s="185"/>
      <c r="D39" s="197">
        <v>950</v>
      </c>
      <c r="E39" s="43"/>
      <c r="F39" s="580"/>
      <c r="G39" s="212"/>
      <c r="H39" s="211"/>
      <c r="I39" s="43"/>
      <c r="J39" s="200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64" s="14" customFormat="1" ht="15.75" customHeight="1" x14ac:dyDescent="0.15">
      <c r="A40" s="584"/>
      <c r="B40" s="204" t="s">
        <v>397</v>
      </c>
      <c r="C40" s="185"/>
      <c r="D40" s="197">
        <v>1900</v>
      </c>
      <c r="E40" s="43"/>
      <c r="F40" s="580"/>
      <c r="G40" s="212"/>
      <c r="H40" s="211"/>
      <c r="I40" s="43"/>
      <c r="J40" s="200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</row>
    <row r="41" spans="1:64" s="14" customFormat="1" ht="12.75" customHeight="1" x14ac:dyDescent="0.15">
      <c r="A41" s="584"/>
      <c r="B41" s="204" t="s">
        <v>398</v>
      </c>
      <c r="C41" s="185"/>
      <c r="D41" s="197">
        <v>31</v>
      </c>
      <c r="E41" s="43"/>
      <c r="F41" s="580"/>
      <c r="G41" s="212"/>
      <c r="H41" s="211"/>
      <c r="I41" s="43"/>
      <c r="J41" s="200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64" s="14" customFormat="1" ht="37.5" customHeight="1" x14ac:dyDescent="0.15">
      <c r="A42" s="235">
        <v>18</v>
      </c>
      <c r="B42" s="204" t="s">
        <v>535</v>
      </c>
      <c r="C42" s="185" t="s">
        <v>45</v>
      </c>
      <c r="D42" s="197">
        <v>8</v>
      </c>
      <c r="E42" s="43"/>
      <c r="F42" s="371"/>
      <c r="G42" s="212"/>
      <c r="H42" s="211"/>
      <c r="I42" s="43"/>
      <c r="J42" s="200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</row>
    <row r="43" spans="1:64" s="14" customFormat="1" ht="27" customHeight="1" x14ac:dyDescent="0.15">
      <c r="A43" s="576">
        <v>19</v>
      </c>
      <c r="B43" s="203" t="s">
        <v>480</v>
      </c>
      <c r="C43" s="576" t="s">
        <v>13</v>
      </c>
      <c r="D43" s="362" t="s">
        <v>482</v>
      </c>
      <c r="E43" s="241"/>
      <c r="F43" s="573"/>
      <c r="G43" s="209"/>
      <c r="H43" s="209"/>
      <c r="I43" s="199"/>
      <c r="J43" s="199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s="14" customFormat="1" ht="17.25" customHeight="1" x14ac:dyDescent="0.25">
      <c r="A44" s="577"/>
      <c r="B44" s="369" t="s">
        <v>481</v>
      </c>
      <c r="C44" s="577"/>
      <c r="D44" s="365">
        <v>120</v>
      </c>
      <c r="E44" s="361"/>
      <c r="F44" s="574"/>
      <c r="G44" s="360"/>
      <c r="H44" s="360"/>
      <c r="I44" s="360"/>
      <c r="J44" s="360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</row>
    <row r="45" spans="1:64" s="14" customFormat="1" ht="12" customHeight="1" x14ac:dyDescent="0.15">
      <c r="A45" s="577"/>
      <c r="B45" s="363" t="s">
        <v>478</v>
      </c>
      <c r="C45" s="577"/>
      <c r="D45" s="365">
        <v>120</v>
      </c>
      <c r="E45" s="366"/>
      <c r="F45" s="574"/>
      <c r="G45" s="200"/>
      <c r="H45" s="200"/>
      <c r="I45" s="200"/>
      <c r="J45" s="200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</row>
    <row r="46" spans="1:64" s="14" customFormat="1" ht="14.25" customHeight="1" x14ac:dyDescent="0.15">
      <c r="A46" s="578"/>
      <c r="B46" s="364" t="s">
        <v>479</v>
      </c>
      <c r="C46" s="578"/>
      <c r="D46" s="367">
        <v>1</v>
      </c>
      <c r="E46" s="368"/>
      <c r="F46" s="575"/>
      <c r="G46" s="201"/>
      <c r="H46" s="201"/>
      <c r="I46" s="201"/>
      <c r="J46" s="201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</row>
    <row r="47" spans="1:64" ht="15.75" thickBot="1" x14ac:dyDescent="0.3">
      <c r="A47" s="9"/>
      <c r="B47" s="9"/>
      <c r="C47" s="9"/>
      <c r="D47" s="9"/>
      <c r="E47" s="571" t="s">
        <v>103</v>
      </c>
      <c r="F47" s="572"/>
      <c r="G47" s="85">
        <f>SUM(G4:G46)</f>
        <v>0</v>
      </c>
      <c r="H47" s="85">
        <f>SUM(H4:H46)</f>
        <v>0</v>
      </c>
      <c r="I47" s="9"/>
      <c r="J47" s="9"/>
    </row>
    <row r="48" spans="1:64" x14ac:dyDescent="0.25">
      <c r="A48" s="17" t="s">
        <v>79</v>
      </c>
    </row>
    <row r="49" spans="1:1" x14ac:dyDescent="0.25">
      <c r="A49" s="17" t="s">
        <v>80</v>
      </c>
    </row>
    <row r="50" spans="1:1" x14ac:dyDescent="0.25">
      <c r="A50" s="17" t="s">
        <v>81</v>
      </c>
    </row>
  </sheetData>
  <mergeCells count="25">
    <mergeCell ref="E47:F47"/>
    <mergeCell ref="A4:A6"/>
    <mergeCell ref="F4:F6"/>
    <mergeCell ref="A7:A10"/>
    <mergeCell ref="F7:F10"/>
    <mergeCell ref="A11:A13"/>
    <mergeCell ref="C11:C13"/>
    <mergeCell ref="F11:F13"/>
    <mergeCell ref="A14:A15"/>
    <mergeCell ref="C14:C15"/>
    <mergeCell ref="F14:F15"/>
    <mergeCell ref="A17:A21"/>
    <mergeCell ref="F17:F21"/>
    <mergeCell ref="A25:A27"/>
    <mergeCell ref="C25:C27"/>
    <mergeCell ref="A38:A41"/>
    <mergeCell ref="F43:F46"/>
    <mergeCell ref="A43:A46"/>
    <mergeCell ref="C43:C46"/>
    <mergeCell ref="F38:F41"/>
    <mergeCell ref="F25:F27"/>
    <mergeCell ref="C31:C32"/>
    <mergeCell ref="F31:F32"/>
    <mergeCell ref="A34:A37"/>
    <mergeCell ref="F34:F37"/>
  </mergeCells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5"/>
  <sheetViews>
    <sheetView topLeftCell="A10" workbookViewId="0">
      <selection activeCell="J15" sqref="J15:J17"/>
    </sheetView>
  </sheetViews>
  <sheetFormatPr defaultRowHeight="15" x14ac:dyDescent="0.25"/>
  <cols>
    <col min="1" max="1" width="5.85546875" customWidth="1"/>
    <col min="2" max="2" width="31.140625" customWidth="1"/>
    <col min="3" max="3" width="5.28515625" customWidth="1"/>
    <col min="7" max="7" width="13.140625" customWidth="1"/>
  </cols>
  <sheetData>
    <row r="1" spans="1:10" x14ac:dyDescent="0.25">
      <c r="A1" s="600" t="s">
        <v>504</v>
      </c>
      <c r="B1" s="600"/>
      <c r="C1" s="600"/>
      <c r="D1" s="600"/>
      <c r="E1" s="600"/>
      <c r="F1" s="600"/>
      <c r="G1" s="600"/>
      <c r="H1" s="600"/>
      <c r="I1" s="600"/>
      <c r="J1" s="600"/>
    </row>
    <row r="2" spans="1:10" ht="22.5" x14ac:dyDescent="0.25">
      <c r="A2" s="309" t="s">
        <v>83</v>
      </c>
      <c r="B2" s="309" t="s">
        <v>2</v>
      </c>
      <c r="C2" s="309" t="s">
        <v>3</v>
      </c>
      <c r="D2" s="309" t="s">
        <v>4</v>
      </c>
      <c r="E2" s="309" t="s">
        <v>85</v>
      </c>
      <c r="F2" s="309" t="s">
        <v>6</v>
      </c>
      <c r="G2" s="309" t="s">
        <v>7</v>
      </c>
      <c r="H2" s="309" t="s">
        <v>8</v>
      </c>
      <c r="I2" s="309" t="s">
        <v>9</v>
      </c>
      <c r="J2" s="309" t="s">
        <v>10</v>
      </c>
    </row>
    <row r="3" spans="1:10" x14ac:dyDescent="0.25">
      <c r="A3" s="309" t="s">
        <v>11</v>
      </c>
      <c r="B3" s="309">
        <v>1</v>
      </c>
      <c r="C3" s="310">
        <v>2</v>
      </c>
      <c r="D3" s="310">
        <v>3</v>
      </c>
      <c r="E3" s="310">
        <v>4</v>
      </c>
      <c r="F3" s="310">
        <v>5</v>
      </c>
      <c r="G3" s="310">
        <v>6</v>
      </c>
      <c r="H3" s="310">
        <v>7</v>
      </c>
      <c r="I3" s="310">
        <v>8</v>
      </c>
      <c r="J3" s="310">
        <v>9</v>
      </c>
    </row>
    <row r="4" spans="1:10" ht="63.75" customHeight="1" x14ac:dyDescent="0.25">
      <c r="A4" s="309" t="s">
        <v>12</v>
      </c>
      <c r="B4" s="311" t="s">
        <v>536</v>
      </c>
      <c r="C4" s="310" t="s">
        <v>13</v>
      </c>
      <c r="D4" s="310">
        <v>1</v>
      </c>
      <c r="E4" s="384"/>
      <c r="F4" s="385"/>
      <c r="G4" s="386"/>
      <c r="H4" s="384"/>
      <c r="I4" s="386"/>
      <c r="J4" s="387"/>
    </row>
    <row r="5" spans="1:10" ht="90" customHeight="1" x14ac:dyDescent="0.25">
      <c r="A5" s="309" t="s">
        <v>14</v>
      </c>
      <c r="B5" s="311" t="s">
        <v>537</v>
      </c>
      <c r="C5" s="310" t="s">
        <v>13</v>
      </c>
      <c r="D5" s="310">
        <v>7</v>
      </c>
      <c r="E5" s="384"/>
      <c r="F5" s="385"/>
      <c r="G5" s="386"/>
      <c r="H5" s="384"/>
      <c r="I5" s="386"/>
      <c r="J5" s="387"/>
    </row>
    <row r="6" spans="1:10" ht="75" x14ac:dyDescent="0.25">
      <c r="A6" s="309">
        <v>3</v>
      </c>
      <c r="B6" s="311" t="s">
        <v>510</v>
      </c>
      <c r="C6" s="310" t="s">
        <v>13</v>
      </c>
      <c r="D6" s="310">
        <v>2</v>
      </c>
      <c r="E6" s="384"/>
      <c r="F6" s="385"/>
      <c r="G6" s="386"/>
      <c r="H6" s="384"/>
      <c r="I6" s="386"/>
      <c r="J6" s="387"/>
    </row>
    <row r="7" spans="1:10" ht="75" x14ac:dyDescent="0.25">
      <c r="A7" s="309">
        <v>4</v>
      </c>
      <c r="B7" s="311" t="s">
        <v>511</v>
      </c>
      <c r="C7" s="310" t="s">
        <v>13</v>
      </c>
      <c r="D7" s="310">
        <v>1</v>
      </c>
      <c r="E7" s="384"/>
      <c r="F7" s="385"/>
      <c r="G7" s="386"/>
      <c r="H7" s="384"/>
      <c r="I7" s="386"/>
      <c r="J7" s="387"/>
    </row>
    <row r="8" spans="1:10" ht="75" x14ac:dyDescent="0.25">
      <c r="A8" s="309">
        <v>5</v>
      </c>
      <c r="B8" s="311" t="s">
        <v>462</v>
      </c>
      <c r="C8" s="310" t="s">
        <v>13</v>
      </c>
      <c r="D8" s="310">
        <v>2</v>
      </c>
      <c r="E8" s="384"/>
      <c r="F8" s="385"/>
      <c r="G8" s="386"/>
      <c r="H8" s="384"/>
      <c r="I8" s="386"/>
      <c r="J8" s="387"/>
    </row>
    <row r="9" spans="1:10" ht="84" x14ac:dyDescent="0.25">
      <c r="A9" s="601">
        <v>6</v>
      </c>
      <c r="B9" s="312" t="s">
        <v>463</v>
      </c>
      <c r="C9" s="313" t="s">
        <v>464</v>
      </c>
      <c r="D9" s="313"/>
      <c r="E9" s="314"/>
      <c r="F9" s="603"/>
      <c r="G9" s="315"/>
      <c r="H9" s="316"/>
      <c r="I9" s="317"/>
      <c r="J9" s="318"/>
    </row>
    <row r="10" spans="1:10" x14ac:dyDescent="0.25">
      <c r="A10" s="601"/>
      <c r="B10" s="319" t="s">
        <v>465</v>
      </c>
      <c r="C10" s="320" t="s">
        <v>13</v>
      </c>
      <c r="D10" s="320">
        <v>2</v>
      </c>
      <c r="E10" s="321"/>
      <c r="F10" s="603"/>
      <c r="G10" s="322"/>
      <c r="H10" s="323"/>
      <c r="I10" s="324"/>
      <c r="J10" s="325"/>
    </row>
    <row r="11" spans="1:10" ht="20.25" customHeight="1" x14ac:dyDescent="0.25">
      <c r="A11" s="602"/>
      <c r="B11" s="319" t="s">
        <v>466</v>
      </c>
      <c r="C11" s="320" t="s">
        <v>13</v>
      </c>
      <c r="D11" s="320">
        <v>12</v>
      </c>
      <c r="E11" s="321"/>
      <c r="F11" s="603"/>
      <c r="G11" s="326"/>
      <c r="H11" s="323"/>
      <c r="I11" s="324"/>
      <c r="J11" s="325"/>
    </row>
    <row r="12" spans="1:10" ht="33" x14ac:dyDescent="0.25">
      <c r="A12" s="604">
        <v>7</v>
      </c>
      <c r="B12" s="392" t="s">
        <v>467</v>
      </c>
      <c r="C12" s="327" t="s">
        <v>13</v>
      </c>
      <c r="D12" s="327"/>
      <c r="E12" s="314"/>
      <c r="F12" s="595"/>
      <c r="G12" s="323"/>
      <c r="H12" s="329"/>
      <c r="I12" s="314"/>
      <c r="J12" s="328"/>
    </row>
    <row r="13" spans="1:10" x14ac:dyDescent="0.25">
      <c r="A13" s="605"/>
      <c r="B13" s="388" t="s">
        <v>468</v>
      </c>
      <c r="C13" s="331"/>
      <c r="D13" s="331">
        <v>1</v>
      </c>
      <c r="E13" s="321"/>
      <c r="F13" s="606"/>
      <c r="G13" s="323"/>
      <c r="H13" s="333"/>
      <c r="I13" s="321"/>
      <c r="J13" s="332"/>
    </row>
    <row r="14" spans="1:10" ht="30" customHeight="1" x14ac:dyDescent="0.25">
      <c r="A14" s="334"/>
      <c r="B14" s="388" t="s">
        <v>512</v>
      </c>
      <c r="C14" s="336" t="s">
        <v>13</v>
      </c>
      <c r="D14" s="336">
        <v>1</v>
      </c>
      <c r="E14" s="321"/>
      <c r="F14" s="393"/>
      <c r="G14" s="323"/>
      <c r="H14" s="338"/>
      <c r="I14" s="321"/>
      <c r="J14" s="337"/>
    </row>
    <row r="15" spans="1:10" ht="105.75" customHeight="1" x14ac:dyDescent="0.25">
      <c r="A15" s="610">
        <v>8</v>
      </c>
      <c r="B15" s="396" t="s">
        <v>469</v>
      </c>
      <c r="C15" s="397"/>
      <c r="D15" s="397"/>
      <c r="E15" s="611"/>
      <c r="F15" s="607"/>
      <c r="G15" s="329"/>
      <c r="H15" s="614"/>
      <c r="I15" s="611"/>
      <c r="J15" s="611"/>
    </row>
    <row r="16" spans="1:10" ht="15.75" customHeight="1" x14ac:dyDescent="0.25">
      <c r="A16" s="577"/>
      <c r="B16" s="330" t="s">
        <v>468</v>
      </c>
      <c r="C16" s="331" t="s">
        <v>13</v>
      </c>
      <c r="D16" s="331">
        <v>12</v>
      </c>
      <c r="E16" s="612"/>
      <c r="F16" s="608"/>
      <c r="G16" s="333"/>
      <c r="H16" s="612"/>
      <c r="I16" s="612"/>
      <c r="J16" s="612"/>
    </row>
    <row r="17" spans="1:10" ht="21" customHeight="1" x14ac:dyDescent="0.25">
      <c r="A17" s="578"/>
      <c r="B17" s="335" t="s">
        <v>470</v>
      </c>
      <c r="C17" s="336" t="s">
        <v>13</v>
      </c>
      <c r="D17" s="336">
        <v>4</v>
      </c>
      <c r="E17" s="613"/>
      <c r="F17" s="609"/>
      <c r="G17" s="338"/>
      <c r="H17" s="613"/>
      <c r="I17" s="613"/>
      <c r="J17" s="613"/>
    </row>
    <row r="18" spans="1:10" ht="42" customHeight="1" x14ac:dyDescent="0.25">
      <c r="A18" s="339">
        <v>9</v>
      </c>
      <c r="B18" s="340" t="s">
        <v>471</v>
      </c>
      <c r="C18" s="341"/>
      <c r="D18" s="320"/>
      <c r="E18" s="321"/>
      <c r="F18" s="595"/>
      <c r="G18" s="329"/>
      <c r="H18" s="342"/>
      <c r="I18" s="321"/>
      <c r="J18" s="324"/>
    </row>
    <row r="19" spans="1:10" ht="23.25" customHeight="1" x14ac:dyDescent="0.25">
      <c r="A19" s="339"/>
      <c r="B19" s="340" t="s">
        <v>513</v>
      </c>
      <c r="C19" s="341" t="s">
        <v>13</v>
      </c>
      <c r="D19" s="320">
        <v>3</v>
      </c>
      <c r="E19" s="321"/>
      <c r="F19" s="596"/>
      <c r="G19" s="333"/>
      <c r="H19" s="342"/>
      <c r="I19" s="321"/>
      <c r="J19" s="324"/>
    </row>
    <row r="20" spans="1:10" ht="24.75" customHeight="1" x14ac:dyDescent="0.25">
      <c r="A20" s="339"/>
      <c r="B20" s="340" t="s">
        <v>514</v>
      </c>
      <c r="C20" s="341" t="s">
        <v>13</v>
      </c>
      <c r="D20" s="320">
        <v>3</v>
      </c>
      <c r="E20" s="321"/>
      <c r="F20" s="596"/>
      <c r="G20" s="333"/>
      <c r="H20" s="342"/>
      <c r="I20" s="321"/>
      <c r="J20" s="324"/>
    </row>
    <row r="21" spans="1:10" ht="24" customHeight="1" thickBot="1" x14ac:dyDescent="0.3">
      <c r="A21" s="343"/>
      <c r="B21" s="344" t="s">
        <v>468</v>
      </c>
      <c r="C21" s="345" t="s">
        <v>13</v>
      </c>
      <c r="D21" s="346">
        <v>3</v>
      </c>
      <c r="E21" s="321"/>
      <c r="F21" s="597"/>
      <c r="G21" s="333"/>
      <c r="H21" s="342"/>
      <c r="I21" s="347"/>
      <c r="J21" s="348"/>
    </row>
    <row r="22" spans="1:10" ht="15.75" thickBot="1" x14ac:dyDescent="0.3">
      <c r="A22" s="349"/>
      <c r="B22" s="349"/>
      <c r="C22" s="349"/>
      <c r="D22" s="349"/>
      <c r="E22" s="598" t="s">
        <v>103</v>
      </c>
      <c r="F22" s="599"/>
      <c r="G22" s="382">
        <f>SUM(G4:G21)</f>
        <v>0</v>
      </c>
      <c r="H22" s="383">
        <f>SUM(H4:H21)</f>
        <v>0</v>
      </c>
      <c r="I22" s="349"/>
      <c r="J22" s="349"/>
    </row>
    <row r="23" spans="1:10" x14ac:dyDescent="0.25">
      <c r="A23" s="350" t="s">
        <v>79</v>
      </c>
      <c r="B23" s="351"/>
      <c r="C23" s="351"/>
      <c r="D23" s="351"/>
      <c r="E23" s="351"/>
      <c r="F23" s="351"/>
      <c r="G23" s="351"/>
      <c r="H23" s="351"/>
      <c r="I23" s="351"/>
      <c r="J23" s="351"/>
    </row>
    <row r="24" spans="1:10" x14ac:dyDescent="0.25">
      <c r="A24" s="350" t="s">
        <v>80</v>
      </c>
      <c r="B24" s="351"/>
      <c r="C24" s="351"/>
      <c r="D24" s="351"/>
      <c r="E24" s="351"/>
      <c r="F24" s="351"/>
      <c r="G24" s="351"/>
      <c r="H24" s="351"/>
      <c r="I24" s="351"/>
      <c r="J24" s="351"/>
    </row>
    <row r="25" spans="1:10" x14ac:dyDescent="0.25">
      <c r="A25" s="350" t="s">
        <v>81</v>
      </c>
      <c r="B25" s="351"/>
      <c r="C25" s="351"/>
      <c r="D25" s="351"/>
      <c r="E25" s="351"/>
      <c r="F25" s="351"/>
      <c r="G25" s="351"/>
      <c r="H25" s="351"/>
      <c r="I25" s="351"/>
      <c r="J25" s="351"/>
    </row>
  </sheetData>
  <mergeCells count="13">
    <mergeCell ref="F18:F21"/>
    <mergeCell ref="E22:F22"/>
    <mergeCell ref="A1:J1"/>
    <mergeCell ref="A9:A11"/>
    <mergeCell ref="F9:F11"/>
    <mergeCell ref="A12:A13"/>
    <mergeCell ref="F12:F13"/>
    <mergeCell ref="F15:F17"/>
    <mergeCell ref="A15:A17"/>
    <mergeCell ref="E15:E17"/>
    <mergeCell ref="H15:H17"/>
    <mergeCell ref="I15:I17"/>
    <mergeCell ref="J15:J1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9F3C9-7B91-4D6A-9E87-1231640A09B7}">
  <dimension ref="A1:I13"/>
  <sheetViews>
    <sheetView workbookViewId="0">
      <selection activeCell="E6" sqref="E6:H8"/>
    </sheetView>
  </sheetViews>
  <sheetFormatPr defaultRowHeight="15" x14ac:dyDescent="0.25"/>
  <cols>
    <col min="1" max="1" width="6.5703125" customWidth="1"/>
    <col min="2" max="2" width="37.42578125" customWidth="1"/>
    <col min="3" max="3" width="7.28515625" customWidth="1"/>
    <col min="4" max="4" width="7.140625" customWidth="1"/>
    <col min="5" max="5" width="11.140625" customWidth="1"/>
    <col min="6" max="6" width="7.42578125" customWidth="1"/>
    <col min="7" max="7" width="13.42578125" customWidth="1"/>
    <col min="8" max="8" width="13.140625" customWidth="1"/>
    <col min="9" max="9" width="12.42578125" customWidth="1"/>
  </cols>
  <sheetData>
    <row r="1" spans="1:9" x14ac:dyDescent="0.25">
      <c r="A1" s="1" t="s">
        <v>595</v>
      </c>
    </row>
    <row r="2" spans="1:9" x14ac:dyDescent="0.25">
      <c r="A2" s="16"/>
    </row>
    <row r="3" spans="1:9" ht="15.75" thickBot="1" x14ac:dyDescent="0.3"/>
    <row r="4" spans="1:9" ht="30.75" thickBot="1" x14ac:dyDescent="0.3">
      <c r="A4" s="402" t="s">
        <v>1</v>
      </c>
      <c r="B4" s="402" t="s">
        <v>2</v>
      </c>
      <c r="C4" s="402" t="s">
        <v>3</v>
      </c>
      <c r="D4" s="402" t="s">
        <v>84</v>
      </c>
      <c r="E4" s="403" t="s">
        <v>85</v>
      </c>
      <c r="F4" s="402" t="s">
        <v>6</v>
      </c>
      <c r="G4" s="403" t="s">
        <v>7</v>
      </c>
      <c r="H4" s="403" t="s">
        <v>8</v>
      </c>
      <c r="I4" s="403" t="s">
        <v>10</v>
      </c>
    </row>
    <row r="5" spans="1:9" ht="15.75" thickBot="1" x14ac:dyDescent="0.3">
      <c r="A5" s="402" t="s">
        <v>11</v>
      </c>
      <c r="B5" s="402">
        <v>1</v>
      </c>
      <c r="C5" s="402">
        <v>2</v>
      </c>
      <c r="D5" s="402">
        <v>3</v>
      </c>
      <c r="E5" s="402">
        <v>4</v>
      </c>
      <c r="F5" s="402">
        <v>5</v>
      </c>
      <c r="G5" s="402">
        <v>6</v>
      </c>
      <c r="H5" s="402">
        <v>7</v>
      </c>
      <c r="I5" s="402">
        <v>8</v>
      </c>
    </row>
    <row r="6" spans="1:9" ht="37.5" thickBot="1" x14ac:dyDescent="0.3">
      <c r="A6" s="420">
        <v>1</v>
      </c>
      <c r="B6" s="410" t="s">
        <v>596</v>
      </c>
      <c r="C6" s="411" t="s">
        <v>45</v>
      </c>
      <c r="D6" s="412">
        <v>150</v>
      </c>
      <c r="E6" s="421">
        <v>0</v>
      </c>
      <c r="F6" s="417">
        <v>0.08</v>
      </c>
      <c r="G6" s="421">
        <f>D6*E6</f>
        <v>0</v>
      </c>
      <c r="H6" s="421">
        <f>G6*F6+G6</f>
        <v>0</v>
      </c>
      <c r="I6" s="404"/>
    </row>
    <row r="7" spans="1:9" ht="37.5" thickBot="1" x14ac:dyDescent="0.3">
      <c r="A7" s="420">
        <v>2</v>
      </c>
      <c r="B7" s="410" t="s">
        <v>597</v>
      </c>
      <c r="C7" s="413" t="s">
        <v>45</v>
      </c>
      <c r="D7" s="414">
        <v>150</v>
      </c>
      <c r="E7" s="422">
        <v>0</v>
      </c>
      <c r="F7" s="418">
        <v>0.08</v>
      </c>
      <c r="G7" s="421">
        <f t="shared" ref="G7:G8" si="0">D7*E7</f>
        <v>0</v>
      </c>
      <c r="H7" s="421">
        <f t="shared" ref="H7:H8" si="1">G7*F7+G7</f>
        <v>0</v>
      </c>
      <c r="I7" s="405"/>
    </row>
    <row r="8" spans="1:9" ht="37.5" thickBot="1" x14ac:dyDescent="0.3">
      <c r="A8" s="420">
        <v>3</v>
      </c>
      <c r="B8" s="410" t="s">
        <v>598</v>
      </c>
      <c r="C8" s="415" t="s">
        <v>45</v>
      </c>
      <c r="D8" s="416">
        <v>200</v>
      </c>
      <c r="E8" s="423">
        <v>0</v>
      </c>
      <c r="F8" s="419">
        <v>0.08</v>
      </c>
      <c r="G8" s="421">
        <f t="shared" si="0"/>
        <v>0</v>
      </c>
      <c r="H8" s="421">
        <f t="shared" si="1"/>
        <v>0</v>
      </c>
      <c r="I8" s="406"/>
    </row>
    <row r="9" spans="1:9" ht="15.75" thickBot="1" x14ac:dyDescent="0.3">
      <c r="A9" s="615"/>
      <c r="B9" s="616"/>
      <c r="C9" s="616"/>
      <c r="D9" s="616"/>
      <c r="E9" s="407" t="s">
        <v>103</v>
      </c>
      <c r="F9" s="408"/>
      <c r="G9" s="407">
        <f>SUM(G6:G8)</f>
        <v>0</v>
      </c>
      <c r="H9" s="407">
        <f>SUM(H6:H8)</f>
        <v>0</v>
      </c>
      <c r="I9" s="409"/>
    </row>
    <row r="10" spans="1:9" x14ac:dyDescent="0.25">
      <c r="A10" t="s">
        <v>79</v>
      </c>
    </row>
    <row r="12" spans="1:9" x14ac:dyDescent="0.25">
      <c r="A12" t="s">
        <v>80</v>
      </c>
    </row>
    <row r="13" spans="1:9" x14ac:dyDescent="0.25">
      <c r="A13" t="s">
        <v>81</v>
      </c>
    </row>
  </sheetData>
  <mergeCells count="1">
    <mergeCell ref="A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topLeftCell="A10" workbookViewId="0">
      <selection activeCell="D18" sqref="D18:D19"/>
    </sheetView>
  </sheetViews>
  <sheetFormatPr defaultRowHeight="15" x14ac:dyDescent="0.25"/>
  <cols>
    <col min="1" max="1" width="7.42578125" customWidth="1"/>
    <col min="2" max="2" width="32.7109375" customWidth="1"/>
  </cols>
  <sheetData>
    <row r="1" spans="1:10" x14ac:dyDescent="0.25">
      <c r="A1" s="17"/>
    </row>
    <row r="2" spans="1:10" ht="15.75" thickBot="1" x14ac:dyDescent="0.3">
      <c r="A2" s="1" t="s">
        <v>82</v>
      </c>
    </row>
    <row r="3" spans="1:10" ht="32.25" thickBot="1" x14ac:dyDescent="0.3">
      <c r="A3" s="18" t="s">
        <v>83</v>
      </c>
      <c r="B3" s="18" t="s">
        <v>2</v>
      </c>
      <c r="C3" s="18" t="s">
        <v>3</v>
      </c>
      <c r="D3" s="18" t="s">
        <v>84</v>
      </c>
      <c r="E3" s="18" t="s">
        <v>85</v>
      </c>
      <c r="F3" s="18" t="s">
        <v>6</v>
      </c>
      <c r="G3" s="18" t="s">
        <v>7</v>
      </c>
      <c r="H3" s="18" t="s">
        <v>8</v>
      </c>
      <c r="I3" s="2" t="s">
        <v>9</v>
      </c>
      <c r="J3" s="3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4">
        <v>8</v>
      </c>
      <c r="J4" s="5">
        <v>9</v>
      </c>
    </row>
    <row r="5" spans="1:10" ht="32.25" x14ac:dyDescent="0.25">
      <c r="A5" s="457" t="s">
        <v>86</v>
      </c>
      <c r="B5" s="21" t="s">
        <v>87</v>
      </c>
      <c r="C5" s="21"/>
      <c r="D5" s="21"/>
      <c r="E5" s="38"/>
      <c r="F5" s="461"/>
      <c r="G5" s="95"/>
      <c r="H5" s="95"/>
      <c r="I5" s="455"/>
      <c r="J5" s="455"/>
    </row>
    <row r="6" spans="1:10" x14ac:dyDescent="0.25">
      <c r="A6" s="464"/>
      <c r="B6" s="21" t="s">
        <v>88</v>
      </c>
      <c r="C6" s="21" t="s">
        <v>45</v>
      </c>
      <c r="D6" s="21">
        <v>1</v>
      </c>
      <c r="E6" s="25"/>
      <c r="F6" s="463"/>
      <c r="G6" s="96"/>
      <c r="H6" s="96"/>
      <c r="I6" s="463"/>
      <c r="J6" s="463"/>
    </row>
    <row r="7" spans="1:10" x14ac:dyDescent="0.25">
      <c r="A7" s="464"/>
      <c r="B7" s="21" t="s">
        <v>89</v>
      </c>
      <c r="C7" s="21"/>
      <c r="D7" s="21">
        <v>1</v>
      </c>
      <c r="E7" s="25"/>
      <c r="F7" s="463"/>
      <c r="G7" s="96"/>
      <c r="H7" s="96"/>
      <c r="I7" s="463"/>
      <c r="J7" s="463"/>
    </row>
    <row r="8" spans="1:10" ht="15.75" thickBot="1" x14ac:dyDescent="0.3">
      <c r="A8" s="464"/>
      <c r="B8" s="21" t="s">
        <v>90</v>
      </c>
      <c r="C8" s="22"/>
      <c r="D8" s="21">
        <v>2</v>
      </c>
      <c r="E8" s="25"/>
      <c r="F8" s="463"/>
      <c r="G8" s="96"/>
      <c r="H8" s="96"/>
      <c r="I8" s="463"/>
      <c r="J8" s="463"/>
    </row>
    <row r="9" spans="1:10" ht="189" x14ac:dyDescent="0.25">
      <c r="A9" s="457" t="s">
        <v>91</v>
      </c>
      <c r="B9" s="53" t="s">
        <v>92</v>
      </c>
      <c r="C9" s="465" t="s">
        <v>96</v>
      </c>
      <c r="D9" s="52"/>
      <c r="E9" s="450"/>
      <c r="F9" s="461"/>
      <c r="G9" s="448"/>
      <c r="H9" s="448"/>
      <c r="I9" s="455"/>
      <c r="J9" s="455"/>
    </row>
    <row r="10" spans="1:10" x14ac:dyDescent="0.25">
      <c r="A10" s="464"/>
      <c r="B10" s="21" t="s">
        <v>93</v>
      </c>
      <c r="C10" s="466"/>
      <c r="D10" s="54">
        <v>1</v>
      </c>
      <c r="E10" s="467"/>
      <c r="F10" s="463"/>
      <c r="G10" s="462"/>
      <c r="H10" s="462"/>
      <c r="I10" s="463"/>
      <c r="J10" s="463"/>
    </row>
    <row r="11" spans="1:10" x14ac:dyDescent="0.25">
      <c r="A11" s="464"/>
      <c r="B11" s="21" t="s">
        <v>94</v>
      </c>
      <c r="C11" s="466"/>
      <c r="D11" s="54">
        <v>1</v>
      </c>
      <c r="E11" s="467"/>
      <c r="F11" s="463"/>
      <c r="G11" s="462"/>
      <c r="H11" s="462"/>
      <c r="I11" s="463"/>
      <c r="J11" s="463"/>
    </row>
    <row r="12" spans="1:10" ht="15.75" thickBot="1" x14ac:dyDescent="0.3">
      <c r="A12" s="464"/>
      <c r="B12" s="21" t="s">
        <v>95</v>
      </c>
      <c r="C12" s="466"/>
      <c r="D12" s="54">
        <v>1</v>
      </c>
      <c r="E12" s="451"/>
      <c r="F12" s="463"/>
      <c r="G12" s="462"/>
      <c r="H12" s="462"/>
      <c r="I12" s="463"/>
      <c r="J12" s="463"/>
    </row>
    <row r="13" spans="1:10" x14ac:dyDescent="0.25">
      <c r="A13" s="457" t="s">
        <v>97</v>
      </c>
      <c r="B13" s="52" t="s">
        <v>449</v>
      </c>
      <c r="C13" s="457" t="s">
        <v>45</v>
      </c>
      <c r="D13" s="457">
        <v>23</v>
      </c>
      <c r="E13" s="455"/>
      <c r="F13" s="461"/>
      <c r="G13" s="448"/>
      <c r="H13" s="448"/>
      <c r="I13" s="455"/>
      <c r="J13" s="455"/>
    </row>
    <row r="14" spans="1:10" ht="96" x14ac:dyDescent="0.25">
      <c r="A14" s="464"/>
      <c r="B14" s="6" t="s">
        <v>98</v>
      </c>
      <c r="C14" s="464"/>
      <c r="D14" s="464"/>
      <c r="E14" s="463"/>
      <c r="F14" s="463"/>
      <c r="G14" s="462"/>
      <c r="H14" s="462"/>
      <c r="I14" s="463"/>
      <c r="J14" s="463"/>
    </row>
    <row r="15" spans="1:10" ht="47.25" customHeight="1" thickBot="1" x14ac:dyDescent="0.3">
      <c r="A15" s="458"/>
      <c r="B15" s="7" t="s">
        <v>99</v>
      </c>
      <c r="C15" s="458"/>
      <c r="D15" s="458"/>
      <c r="E15" s="456"/>
      <c r="F15" s="456"/>
      <c r="G15" s="449"/>
      <c r="H15" s="449"/>
      <c r="I15" s="456"/>
      <c r="J15" s="456"/>
    </row>
    <row r="16" spans="1:10" ht="94.5" x14ac:dyDescent="0.25">
      <c r="A16" s="457" t="s">
        <v>16</v>
      </c>
      <c r="B16" s="6" t="s">
        <v>100</v>
      </c>
      <c r="C16" s="6"/>
      <c r="D16" s="6"/>
      <c r="E16" s="455"/>
      <c r="F16" s="461"/>
      <c r="G16" s="448"/>
      <c r="H16" s="448"/>
      <c r="I16" s="455"/>
      <c r="J16" s="455"/>
    </row>
    <row r="17" spans="1:10" ht="15.75" thickBot="1" x14ac:dyDescent="0.3">
      <c r="A17" s="464"/>
      <c r="B17" s="6" t="s">
        <v>101</v>
      </c>
      <c r="C17" s="8" t="s">
        <v>45</v>
      </c>
      <c r="D17" s="8">
        <v>4</v>
      </c>
      <c r="E17" s="463"/>
      <c r="F17" s="463"/>
      <c r="G17" s="462"/>
      <c r="H17" s="462"/>
      <c r="I17" s="463"/>
      <c r="J17" s="463"/>
    </row>
    <row r="18" spans="1:10" ht="94.5" x14ac:dyDescent="0.25">
      <c r="A18" s="457" t="s">
        <v>17</v>
      </c>
      <c r="B18" s="52" t="s">
        <v>102</v>
      </c>
      <c r="C18" s="457" t="s">
        <v>45</v>
      </c>
      <c r="D18" s="457">
        <v>10</v>
      </c>
      <c r="E18" s="455"/>
      <c r="F18" s="461"/>
      <c r="G18" s="448"/>
      <c r="H18" s="448"/>
      <c r="I18" s="455"/>
      <c r="J18" s="455"/>
    </row>
    <row r="19" spans="1:10" ht="15.75" thickBot="1" x14ac:dyDescent="0.3">
      <c r="A19" s="458"/>
      <c r="B19" s="7" t="s">
        <v>101</v>
      </c>
      <c r="C19" s="458"/>
      <c r="D19" s="458"/>
      <c r="E19" s="456"/>
      <c r="F19" s="456"/>
      <c r="G19" s="449"/>
      <c r="H19" s="449"/>
      <c r="I19" s="456"/>
      <c r="J19" s="456"/>
    </row>
    <row r="20" spans="1:10" ht="15.75" thickBot="1" x14ac:dyDescent="0.3">
      <c r="A20" s="9"/>
      <c r="B20" s="9"/>
      <c r="C20" s="9"/>
      <c r="D20" s="15"/>
      <c r="E20" s="15" t="s">
        <v>103</v>
      </c>
      <c r="F20" s="26"/>
      <c r="G20" s="85">
        <f>SUM(G5:G19)</f>
        <v>0</v>
      </c>
      <c r="H20" s="85">
        <f>SUM(H5:H19)</f>
        <v>0</v>
      </c>
      <c r="I20" s="9"/>
      <c r="J20" s="9"/>
    </row>
    <row r="21" spans="1:10" x14ac:dyDescent="0.25">
      <c r="A21" s="17" t="s">
        <v>79</v>
      </c>
    </row>
    <row r="22" spans="1:10" x14ac:dyDescent="0.25">
      <c r="A22" s="17" t="s">
        <v>80</v>
      </c>
    </row>
    <row r="23" spans="1:10" x14ac:dyDescent="0.25">
      <c r="A23" s="17" t="s">
        <v>81</v>
      </c>
    </row>
  </sheetData>
  <mergeCells count="37">
    <mergeCell ref="J5:J8"/>
    <mergeCell ref="A9:A12"/>
    <mergeCell ref="C9:C12"/>
    <mergeCell ref="E9:E12"/>
    <mergeCell ref="F9:F12"/>
    <mergeCell ref="G9:G12"/>
    <mergeCell ref="H9:H12"/>
    <mergeCell ref="I9:I12"/>
    <mergeCell ref="J9:J12"/>
    <mergeCell ref="A5:A8"/>
    <mergeCell ref="F5:F8"/>
    <mergeCell ref="I5:I8"/>
    <mergeCell ref="H13:H15"/>
    <mergeCell ref="I13:I15"/>
    <mergeCell ref="J13:J15"/>
    <mergeCell ref="A16:A17"/>
    <mergeCell ref="E16:E17"/>
    <mergeCell ref="F16:F17"/>
    <mergeCell ref="G16:G17"/>
    <mergeCell ref="H16:H17"/>
    <mergeCell ref="I16:I17"/>
    <mergeCell ref="J16:J17"/>
    <mergeCell ref="A13:A15"/>
    <mergeCell ref="C13:C15"/>
    <mergeCell ref="D13:D15"/>
    <mergeCell ref="E13:E15"/>
    <mergeCell ref="F13:F15"/>
    <mergeCell ref="G13:G15"/>
    <mergeCell ref="H18:H19"/>
    <mergeCell ref="I18:I19"/>
    <mergeCell ref="J18:J19"/>
    <mergeCell ref="A18:A19"/>
    <mergeCell ref="C18:C19"/>
    <mergeCell ref="D18:D19"/>
    <mergeCell ref="E18:E19"/>
    <mergeCell ref="F18:F19"/>
    <mergeCell ref="G18:G19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3"/>
  <sheetViews>
    <sheetView topLeftCell="A40" workbookViewId="0">
      <selection activeCell="G65" sqref="G65:G68"/>
    </sheetView>
  </sheetViews>
  <sheetFormatPr defaultRowHeight="15" x14ac:dyDescent="0.25"/>
  <cols>
    <col min="2" max="2" width="35" customWidth="1"/>
  </cols>
  <sheetData>
    <row r="1" spans="1:10" x14ac:dyDescent="0.25">
      <c r="A1" s="17"/>
    </row>
    <row r="2" spans="1:10" ht="15.75" thickBot="1" x14ac:dyDescent="0.3">
      <c r="A2" s="1" t="s">
        <v>104</v>
      </c>
    </row>
    <row r="3" spans="1:10" ht="32.25" thickBot="1" x14ac:dyDescent="0.3">
      <c r="A3" s="18" t="s">
        <v>83</v>
      </c>
      <c r="B3" s="18" t="s">
        <v>2</v>
      </c>
      <c r="C3" s="18" t="s">
        <v>105</v>
      </c>
      <c r="D3" s="18" t="s">
        <v>84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4">
        <v>9</v>
      </c>
    </row>
    <row r="5" spans="1:10" ht="189.75" thickBot="1" x14ac:dyDescent="0.3">
      <c r="A5" s="11" t="s">
        <v>12</v>
      </c>
      <c r="B5" s="7" t="s">
        <v>357</v>
      </c>
      <c r="C5" s="12" t="s">
        <v>45</v>
      </c>
      <c r="D5" s="12">
        <v>950</v>
      </c>
      <c r="E5" s="27"/>
      <c r="F5" s="79"/>
      <c r="G5" s="27"/>
      <c r="H5" s="81"/>
      <c r="I5" s="27"/>
      <c r="J5" s="27"/>
    </row>
    <row r="6" spans="1:10" ht="125.25" customHeight="1" thickBot="1" x14ac:dyDescent="0.3">
      <c r="A6" s="28" t="s">
        <v>14</v>
      </c>
      <c r="B6" s="24" t="s">
        <v>106</v>
      </c>
      <c r="C6" s="28" t="s">
        <v>45</v>
      </c>
      <c r="D6" s="28">
        <v>150</v>
      </c>
      <c r="E6" s="29"/>
      <c r="F6" s="80"/>
      <c r="G6" s="29"/>
      <c r="H6" s="82"/>
      <c r="I6" s="29"/>
      <c r="J6" s="30"/>
    </row>
    <row r="7" spans="1:10" ht="62.25" customHeight="1" x14ac:dyDescent="0.25">
      <c r="A7" s="457" t="s">
        <v>15</v>
      </c>
      <c r="B7" s="459" t="s">
        <v>107</v>
      </c>
      <c r="C7" s="457" t="s">
        <v>45</v>
      </c>
      <c r="D7" s="457">
        <v>8</v>
      </c>
      <c r="E7" s="492"/>
      <c r="F7" s="495"/>
      <c r="G7" s="492"/>
      <c r="H7" s="496"/>
      <c r="I7" s="492"/>
      <c r="J7" s="492"/>
    </row>
    <row r="8" spans="1:10" ht="91.5" customHeight="1" thickBot="1" x14ac:dyDescent="0.3">
      <c r="A8" s="458"/>
      <c r="B8" s="460"/>
      <c r="C8" s="458"/>
      <c r="D8" s="458"/>
      <c r="E8" s="494"/>
      <c r="F8" s="494"/>
      <c r="G8" s="494"/>
      <c r="H8" s="510"/>
      <c r="I8" s="494"/>
      <c r="J8" s="494"/>
    </row>
    <row r="9" spans="1:10" ht="178.5" x14ac:dyDescent="0.25">
      <c r="A9" s="457" t="s">
        <v>16</v>
      </c>
      <c r="B9" s="6" t="s">
        <v>108</v>
      </c>
      <c r="C9" s="457" t="s">
        <v>45</v>
      </c>
      <c r="D9" s="457">
        <v>3</v>
      </c>
      <c r="E9" s="492"/>
      <c r="F9" s="495"/>
      <c r="G9" s="492"/>
      <c r="H9" s="496"/>
      <c r="I9" s="492"/>
      <c r="J9" s="492"/>
    </row>
    <row r="10" spans="1:10" x14ac:dyDescent="0.25">
      <c r="A10" s="464"/>
      <c r="B10" s="6" t="s">
        <v>109</v>
      </c>
      <c r="C10" s="464"/>
      <c r="D10" s="464"/>
      <c r="E10" s="493"/>
      <c r="F10" s="493"/>
      <c r="G10" s="493"/>
      <c r="H10" s="497"/>
      <c r="I10" s="493"/>
      <c r="J10" s="493"/>
    </row>
    <row r="11" spans="1:10" x14ac:dyDescent="0.25">
      <c r="A11" s="464"/>
      <c r="B11" s="6" t="s">
        <v>110</v>
      </c>
      <c r="C11" s="464"/>
      <c r="D11" s="464"/>
      <c r="E11" s="493"/>
      <c r="F11" s="493"/>
      <c r="G11" s="493"/>
      <c r="H11" s="497"/>
      <c r="I11" s="493"/>
      <c r="J11" s="493"/>
    </row>
    <row r="12" spans="1:10" ht="21.75" thickBot="1" x14ac:dyDescent="0.3">
      <c r="A12" s="458"/>
      <c r="B12" s="7" t="s">
        <v>111</v>
      </c>
      <c r="C12" s="458"/>
      <c r="D12" s="458"/>
      <c r="E12" s="494"/>
      <c r="F12" s="494"/>
      <c r="G12" s="494"/>
      <c r="H12" s="510"/>
      <c r="I12" s="494"/>
      <c r="J12" s="494"/>
    </row>
    <row r="13" spans="1:10" x14ac:dyDescent="0.25">
      <c r="A13" s="457" t="s">
        <v>17</v>
      </c>
      <c r="B13" s="459" t="s">
        <v>112</v>
      </c>
      <c r="C13" s="457" t="s">
        <v>45</v>
      </c>
      <c r="D13" s="457">
        <v>31</v>
      </c>
      <c r="E13" s="492"/>
      <c r="F13" s="495"/>
      <c r="G13" s="492"/>
      <c r="H13" s="496"/>
      <c r="I13" s="492"/>
      <c r="J13" s="492"/>
    </row>
    <row r="14" spans="1:10" ht="182.25" customHeight="1" thickBot="1" x14ac:dyDescent="0.3">
      <c r="A14" s="458"/>
      <c r="B14" s="460"/>
      <c r="C14" s="458"/>
      <c r="D14" s="458"/>
      <c r="E14" s="494"/>
      <c r="F14" s="494"/>
      <c r="G14" s="494"/>
      <c r="H14" s="510"/>
      <c r="I14" s="494"/>
      <c r="J14" s="494"/>
    </row>
    <row r="15" spans="1:10" ht="232.5" customHeight="1" thickBot="1" x14ac:dyDescent="0.3">
      <c r="A15" s="11" t="s">
        <v>18</v>
      </c>
      <c r="B15" s="7" t="s">
        <v>113</v>
      </c>
      <c r="C15" s="12" t="s">
        <v>45</v>
      </c>
      <c r="D15" s="12">
        <v>95</v>
      </c>
      <c r="E15" s="27"/>
      <c r="F15" s="79"/>
      <c r="G15" s="27"/>
      <c r="H15" s="81"/>
      <c r="I15" s="27"/>
      <c r="J15" s="27"/>
    </row>
    <row r="16" spans="1:10" ht="30.75" customHeight="1" x14ac:dyDescent="0.25">
      <c r="A16" s="457" t="s">
        <v>19</v>
      </c>
      <c r="B16" s="459" t="s">
        <v>114</v>
      </c>
      <c r="C16" s="457" t="s">
        <v>45</v>
      </c>
      <c r="D16" s="457">
        <v>24</v>
      </c>
      <c r="E16" s="492"/>
      <c r="F16" s="495"/>
      <c r="G16" s="492"/>
      <c r="H16" s="496"/>
      <c r="I16" s="492"/>
      <c r="J16" s="492"/>
    </row>
    <row r="17" spans="1:10" ht="108" customHeight="1" thickBot="1" x14ac:dyDescent="0.3">
      <c r="A17" s="458"/>
      <c r="B17" s="460"/>
      <c r="C17" s="458"/>
      <c r="D17" s="458"/>
      <c r="E17" s="494"/>
      <c r="F17" s="494"/>
      <c r="G17" s="494"/>
      <c r="H17" s="510"/>
      <c r="I17" s="494"/>
      <c r="J17" s="494"/>
    </row>
    <row r="18" spans="1:10" ht="24.75" customHeight="1" x14ac:dyDescent="0.25">
      <c r="A18" s="457" t="s">
        <v>20</v>
      </c>
      <c r="B18" s="121" t="s">
        <v>115</v>
      </c>
      <c r="C18" s="457" t="s">
        <v>45</v>
      </c>
      <c r="D18" s="457">
        <v>230</v>
      </c>
      <c r="E18" s="492"/>
      <c r="F18" s="495"/>
      <c r="G18" s="492"/>
      <c r="H18" s="496"/>
      <c r="I18" s="492"/>
      <c r="J18" s="492"/>
    </row>
    <row r="19" spans="1:10" ht="21" x14ac:dyDescent="0.25">
      <c r="A19" s="464"/>
      <c r="B19" s="54" t="s">
        <v>433</v>
      </c>
      <c r="C19" s="464"/>
      <c r="D19" s="464"/>
      <c r="E19" s="493"/>
      <c r="F19" s="493"/>
      <c r="G19" s="493"/>
      <c r="H19" s="497"/>
      <c r="I19" s="493"/>
      <c r="J19" s="493"/>
    </row>
    <row r="20" spans="1:10" ht="21" x14ac:dyDescent="0.25">
      <c r="A20" s="464"/>
      <c r="B20" s="54" t="s">
        <v>434</v>
      </c>
      <c r="C20" s="464"/>
      <c r="D20" s="464"/>
      <c r="E20" s="493"/>
      <c r="F20" s="493"/>
      <c r="G20" s="493"/>
      <c r="H20" s="497"/>
      <c r="I20" s="493"/>
      <c r="J20" s="493"/>
    </row>
    <row r="21" spans="1:10" x14ac:dyDescent="0.25">
      <c r="A21" s="464"/>
      <c r="B21" s="54" t="s">
        <v>116</v>
      </c>
      <c r="C21" s="464"/>
      <c r="D21" s="464"/>
      <c r="E21" s="493"/>
      <c r="F21" s="493"/>
      <c r="G21" s="493"/>
      <c r="H21" s="497"/>
      <c r="I21" s="493"/>
      <c r="J21" s="493"/>
    </row>
    <row r="22" spans="1:10" x14ac:dyDescent="0.25">
      <c r="A22" s="464"/>
      <c r="B22" s="54" t="s">
        <v>117</v>
      </c>
      <c r="C22" s="464"/>
      <c r="D22" s="464"/>
      <c r="E22" s="493"/>
      <c r="F22" s="493"/>
      <c r="G22" s="493"/>
      <c r="H22" s="497"/>
      <c r="I22" s="493"/>
      <c r="J22" s="493"/>
    </row>
    <row r="23" spans="1:10" ht="21" x14ac:dyDescent="0.25">
      <c r="A23" s="464"/>
      <c r="B23" s="54" t="s">
        <v>118</v>
      </c>
      <c r="C23" s="464"/>
      <c r="D23" s="464"/>
      <c r="E23" s="493"/>
      <c r="F23" s="493"/>
      <c r="G23" s="493"/>
      <c r="H23" s="497"/>
      <c r="I23" s="493"/>
      <c r="J23" s="493"/>
    </row>
    <row r="24" spans="1:10" x14ac:dyDescent="0.25">
      <c r="A24" s="464"/>
      <c r="B24" s="54" t="s">
        <v>119</v>
      </c>
      <c r="C24" s="464"/>
      <c r="D24" s="464"/>
      <c r="E24" s="493"/>
      <c r="F24" s="493"/>
      <c r="G24" s="493"/>
      <c r="H24" s="497"/>
      <c r="I24" s="493"/>
      <c r="J24" s="493"/>
    </row>
    <row r="25" spans="1:10" x14ac:dyDescent="0.25">
      <c r="A25" s="464"/>
      <c r="B25" s="54" t="s">
        <v>120</v>
      </c>
      <c r="C25" s="464"/>
      <c r="D25" s="464"/>
      <c r="E25" s="493"/>
      <c r="F25" s="493"/>
      <c r="G25" s="493"/>
      <c r="H25" s="497"/>
      <c r="I25" s="493"/>
      <c r="J25" s="493"/>
    </row>
    <row r="26" spans="1:10" x14ac:dyDescent="0.25">
      <c r="A26" s="464"/>
      <c r="B26" s="54" t="s">
        <v>121</v>
      </c>
      <c r="C26" s="464"/>
      <c r="D26" s="464"/>
      <c r="E26" s="493"/>
      <c r="F26" s="493"/>
      <c r="G26" s="493"/>
      <c r="H26" s="497"/>
      <c r="I26" s="493"/>
      <c r="J26" s="493"/>
    </row>
    <row r="27" spans="1:10" x14ac:dyDescent="0.25">
      <c r="A27" s="464"/>
      <c r="B27" s="54" t="s">
        <v>122</v>
      </c>
      <c r="C27" s="464"/>
      <c r="D27" s="464"/>
      <c r="E27" s="493"/>
      <c r="F27" s="493"/>
      <c r="G27" s="493"/>
      <c r="H27" s="497"/>
      <c r="I27" s="493"/>
      <c r="J27" s="493"/>
    </row>
    <row r="28" spans="1:10" x14ac:dyDescent="0.25">
      <c r="A28" s="464"/>
      <c r="B28" s="54" t="s">
        <v>123</v>
      </c>
      <c r="C28" s="464"/>
      <c r="D28" s="464"/>
      <c r="E28" s="493"/>
      <c r="F28" s="493"/>
      <c r="G28" s="493"/>
      <c r="H28" s="497"/>
      <c r="I28" s="493"/>
      <c r="J28" s="493"/>
    </row>
    <row r="29" spans="1:10" ht="21" x14ac:dyDescent="0.25">
      <c r="A29" s="464"/>
      <c r="B29" s="54" t="s">
        <v>124</v>
      </c>
      <c r="C29" s="464"/>
      <c r="D29" s="464"/>
      <c r="E29" s="493"/>
      <c r="F29" s="493"/>
      <c r="G29" s="493"/>
      <c r="H29" s="497"/>
      <c r="I29" s="493"/>
      <c r="J29" s="493"/>
    </row>
    <row r="30" spans="1:10" x14ac:dyDescent="0.25">
      <c r="A30" s="464"/>
      <c r="B30" s="54" t="s">
        <v>125</v>
      </c>
      <c r="C30" s="464"/>
      <c r="D30" s="464"/>
      <c r="E30" s="493"/>
      <c r="F30" s="493"/>
      <c r="G30" s="493"/>
      <c r="H30" s="497"/>
      <c r="I30" s="493"/>
      <c r="J30" s="493"/>
    </row>
    <row r="31" spans="1:10" x14ac:dyDescent="0.25">
      <c r="A31" s="464"/>
      <c r="B31" s="54" t="s">
        <v>126</v>
      </c>
      <c r="C31" s="464"/>
      <c r="D31" s="464"/>
      <c r="E31" s="493"/>
      <c r="F31" s="493"/>
      <c r="G31" s="493"/>
      <c r="H31" s="497"/>
      <c r="I31" s="493"/>
      <c r="J31" s="493"/>
    </row>
    <row r="32" spans="1:10" x14ac:dyDescent="0.25">
      <c r="A32" s="464"/>
      <c r="B32" s="54" t="s">
        <v>442</v>
      </c>
      <c r="C32" s="464"/>
      <c r="D32" s="464"/>
      <c r="E32" s="493"/>
      <c r="F32" s="493"/>
      <c r="G32" s="493"/>
      <c r="H32" s="497"/>
      <c r="I32" s="493"/>
      <c r="J32" s="493"/>
    </row>
    <row r="33" spans="1:10" x14ac:dyDescent="0.25">
      <c r="A33" s="464"/>
      <c r="B33" s="54" t="s">
        <v>127</v>
      </c>
      <c r="C33" s="464"/>
      <c r="D33" s="464"/>
      <c r="E33" s="493"/>
      <c r="F33" s="493"/>
      <c r="G33" s="493"/>
      <c r="H33" s="497"/>
      <c r="I33" s="493"/>
      <c r="J33" s="493"/>
    </row>
    <row r="34" spans="1:10" x14ac:dyDescent="0.25">
      <c r="A34" s="464"/>
      <c r="B34" s="54" t="s">
        <v>518</v>
      </c>
      <c r="C34" s="464"/>
      <c r="D34" s="464"/>
      <c r="E34" s="493"/>
      <c r="F34" s="493"/>
      <c r="G34" s="493"/>
      <c r="H34" s="497"/>
      <c r="I34" s="493"/>
      <c r="J34" s="493"/>
    </row>
    <row r="35" spans="1:10" ht="15.75" thickBot="1" x14ac:dyDescent="0.3">
      <c r="A35" s="458"/>
      <c r="B35" s="122" t="s">
        <v>128</v>
      </c>
      <c r="C35" s="458"/>
      <c r="D35" s="458"/>
      <c r="E35" s="494"/>
      <c r="F35" s="494"/>
      <c r="G35" s="494"/>
      <c r="H35" s="510"/>
      <c r="I35" s="494"/>
      <c r="J35" s="494"/>
    </row>
    <row r="36" spans="1:10" ht="21" x14ac:dyDescent="0.25">
      <c r="A36" s="457" t="s">
        <v>21</v>
      </c>
      <c r="B36" s="121" t="s">
        <v>129</v>
      </c>
      <c r="C36" s="457" t="s">
        <v>96</v>
      </c>
      <c r="D36" s="457">
        <v>3</v>
      </c>
      <c r="E36" s="492"/>
      <c r="F36" s="495"/>
      <c r="G36" s="492"/>
      <c r="H36" s="496"/>
      <c r="I36" s="492"/>
      <c r="J36" s="492"/>
    </row>
    <row r="37" spans="1:10" ht="21" x14ac:dyDescent="0.25">
      <c r="A37" s="464"/>
      <c r="B37" s="54" t="s">
        <v>430</v>
      </c>
      <c r="C37" s="464"/>
      <c r="D37" s="464"/>
      <c r="E37" s="493"/>
      <c r="F37" s="493"/>
      <c r="G37" s="493"/>
      <c r="H37" s="497"/>
      <c r="I37" s="493"/>
      <c r="J37" s="493"/>
    </row>
    <row r="38" spans="1:10" x14ac:dyDescent="0.25">
      <c r="A38" s="464"/>
      <c r="B38" s="54" t="s">
        <v>130</v>
      </c>
      <c r="C38" s="464"/>
      <c r="D38" s="464"/>
      <c r="E38" s="493"/>
      <c r="F38" s="493"/>
      <c r="G38" s="493"/>
      <c r="H38" s="497"/>
      <c r="I38" s="493"/>
      <c r="J38" s="493"/>
    </row>
    <row r="39" spans="1:10" x14ac:dyDescent="0.25">
      <c r="A39" s="464"/>
      <c r="B39" s="54" t="s">
        <v>131</v>
      </c>
      <c r="C39" s="464"/>
      <c r="D39" s="464"/>
      <c r="E39" s="493"/>
      <c r="F39" s="493"/>
      <c r="G39" s="493"/>
      <c r="H39" s="497"/>
      <c r="I39" s="493"/>
      <c r="J39" s="493"/>
    </row>
    <row r="40" spans="1:10" ht="21" x14ac:dyDescent="0.25">
      <c r="A40" s="464"/>
      <c r="B40" s="54" t="s">
        <v>132</v>
      </c>
      <c r="C40" s="464"/>
      <c r="D40" s="464"/>
      <c r="E40" s="493"/>
      <c r="F40" s="493"/>
      <c r="G40" s="493"/>
      <c r="H40" s="497"/>
      <c r="I40" s="493"/>
      <c r="J40" s="493"/>
    </row>
    <row r="41" spans="1:10" ht="21" x14ac:dyDescent="0.25">
      <c r="A41" s="464"/>
      <c r="B41" s="54" t="s">
        <v>133</v>
      </c>
      <c r="C41" s="464"/>
      <c r="D41" s="464"/>
      <c r="E41" s="493"/>
      <c r="F41" s="493"/>
      <c r="G41" s="493"/>
      <c r="H41" s="497"/>
      <c r="I41" s="493"/>
      <c r="J41" s="493"/>
    </row>
    <row r="42" spans="1:10" x14ac:dyDescent="0.25">
      <c r="A42" s="464"/>
      <c r="B42" s="54" t="s">
        <v>134</v>
      </c>
      <c r="C42" s="464"/>
      <c r="D42" s="464"/>
      <c r="E42" s="493"/>
      <c r="F42" s="493"/>
      <c r="G42" s="493"/>
      <c r="H42" s="497"/>
      <c r="I42" s="493"/>
      <c r="J42" s="493"/>
    </row>
    <row r="43" spans="1:10" ht="21" x14ac:dyDescent="0.25">
      <c r="A43" s="464"/>
      <c r="B43" s="54" t="s">
        <v>431</v>
      </c>
      <c r="C43" s="464"/>
      <c r="D43" s="464"/>
      <c r="E43" s="493"/>
      <c r="F43" s="493"/>
      <c r="G43" s="493"/>
      <c r="H43" s="497"/>
      <c r="I43" s="493"/>
      <c r="J43" s="493"/>
    </row>
    <row r="44" spans="1:10" ht="21" x14ac:dyDescent="0.25">
      <c r="A44" s="464"/>
      <c r="B44" s="54" t="s">
        <v>135</v>
      </c>
      <c r="C44" s="464"/>
      <c r="D44" s="464"/>
      <c r="E44" s="493"/>
      <c r="F44" s="493"/>
      <c r="G44" s="493"/>
      <c r="H44" s="497"/>
      <c r="I44" s="493"/>
      <c r="J44" s="493"/>
    </row>
    <row r="45" spans="1:10" x14ac:dyDescent="0.25">
      <c r="A45" s="464"/>
      <c r="B45" s="54" t="s">
        <v>136</v>
      </c>
      <c r="C45" s="464"/>
      <c r="D45" s="464"/>
      <c r="E45" s="493"/>
      <c r="F45" s="493"/>
      <c r="G45" s="493"/>
      <c r="H45" s="497"/>
      <c r="I45" s="493"/>
      <c r="J45" s="493"/>
    </row>
    <row r="46" spans="1:10" ht="21.75" thickBot="1" x14ac:dyDescent="0.3">
      <c r="A46" s="458"/>
      <c r="B46" s="122" t="s">
        <v>432</v>
      </c>
      <c r="C46" s="458"/>
      <c r="D46" s="458"/>
      <c r="E46" s="494"/>
      <c r="F46" s="494"/>
      <c r="G46" s="494"/>
      <c r="H46" s="510"/>
      <c r="I46" s="494"/>
      <c r="J46" s="494"/>
    </row>
    <row r="47" spans="1:10" ht="21" x14ac:dyDescent="0.25">
      <c r="A47" s="457" t="s">
        <v>22</v>
      </c>
      <c r="B47" s="121" t="s">
        <v>137</v>
      </c>
      <c r="C47" s="457" t="s">
        <v>45</v>
      </c>
      <c r="D47" s="457">
        <v>3</v>
      </c>
      <c r="E47" s="492"/>
      <c r="F47" s="495"/>
      <c r="G47" s="492"/>
      <c r="H47" s="496"/>
      <c r="I47" s="492"/>
      <c r="J47" s="492"/>
    </row>
    <row r="48" spans="1:10" ht="21" x14ac:dyDescent="0.25">
      <c r="A48" s="464"/>
      <c r="B48" s="54" t="s">
        <v>138</v>
      </c>
      <c r="C48" s="464"/>
      <c r="D48" s="464"/>
      <c r="E48" s="493"/>
      <c r="F48" s="493"/>
      <c r="G48" s="493"/>
      <c r="H48" s="497"/>
      <c r="I48" s="493"/>
      <c r="J48" s="493"/>
    </row>
    <row r="49" spans="1:10" x14ac:dyDescent="0.25">
      <c r="A49" s="464"/>
      <c r="B49" s="54" t="s">
        <v>139</v>
      </c>
      <c r="C49" s="464"/>
      <c r="D49" s="464"/>
      <c r="E49" s="493"/>
      <c r="F49" s="493"/>
      <c r="G49" s="493"/>
      <c r="H49" s="497"/>
      <c r="I49" s="493"/>
      <c r="J49" s="493"/>
    </row>
    <row r="50" spans="1:10" ht="21" x14ac:dyDescent="0.25">
      <c r="A50" s="464"/>
      <c r="B50" s="54" t="s">
        <v>435</v>
      </c>
      <c r="C50" s="464"/>
      <c r="D50" s="464"/>
      <c r="E50" s="493"/>
      <c r="F50" s="493"/>
      <c r="G50" s="493"/>
      <c r="H50" s="497"/>
      <c r="I50" s="493"/>
      <c r="J50" s="493"/>
    </row>
    <row r="51" spans="1:10" ht="21" x14ac:dyDescent="0.25">
      <c r="A51" s="464"/>
      <c r="B51" s="54" t="s">
        <v>436</v>
      </c>
      <c r="C51" s="464"/>
      <c r="D51" s="464"/>
      <c r="E51" s="493"/>
      <c r="F51" s="493"/>
      <c r="G51" s="493"/>
      <c r="H51" s="497"/>
      <c r="I51" s="493"/>
      <c r="J51" s="493"/>
    </row>
    <row r="52" spans="1:10" ht="39.75" customHeight="1" thickBot="1" x14ac:dyDescent="0.3">
      <c r="A52" s="464"/>
      <c r="B52" s="122" t="s">
        <v>437</v>
      </c>
      <c r="C52" s="464"/>
      <c r="D52" s="464"/>
      <c r="E52" s="493"/>
      <c r="F52" s="493"/>
      <c r="G52" s="493"/>
      <c r="H52" s="497"/>
      <c r="I52" s="493"/>
      <c r="J52" s="493"/>
    </row>
    <row r="53" spans="1:10" x14ac:dyDescent="0.25">
      <c r="A53" s="481" t="s">
        <v>23</v>
      </c>
      <c r="B53" s="274"/>
      <c r="C53" s="483" t="s">
        <v>45</v>
      </c>
      <c r="D53" s="483">
        <v>31</v>
      </c>
      <c r="E53" s="486"/>
      <c r="F53" s="488"/>
      <c r="G53" s="478"/>
      <c r="H53" s="473"/>
      <c r="I53" s="475"/>
      <c r="J53" s="471"/>
    </row>
    <row r="54" spans="1:10" x14ac:dyDescent="0.25">
      <c r="A54" s="482"/>
      <c r="B54" s="275"/>
      <c r="C54" s="484"/>
      <c r="D54" s="484"/>
      <c r="E54" s="487"/>
      <c r="F54" s="489"/>
      <c r="G54" s="479"/>
      <c r="H54" s="474"/>
      <c r="I54" s="476"/>
      <c r="J54" s="472"/>
    </row>
    <row r="55" spans="1:10" x14ac:dyDescent="0.25">
      <c r="A55" s="482"/>
      <c r="B55" s="275"/>
      <c r="C55" s="484"/>
      <c r="D55" s="484"/>
      <c r="E55" s="487"/>
      <c r="F55" s="489"/>
      <c r="G55" s="479"/>
      <c r="H55" s="474"/>
      <c r="I55" s="476"/>
      <c r="J55" s="472"/>
    </row>
    <row r="56" spans="1:10" x14ac:dyDescent="0.25">
      <c r="A56" s="482"/>
      <c r="B56" s="275"/>
      <c r="C56" s="484"/>
      <c r="D56" s="484"/>
      <c r="E56" s="487"/>
      <c r="F56" s="489"/>
      <c r="G56" s="479"/>
      <c r="H56" s="474"/>
      <c r="I56" s="476"/>
      <c r="J56" s="472"/>
    </row>
    <row r="57" spans="1:10" x14ac:dyDescent="0.25">
      <c r="A57" s="482"/>
      <c r="B57" s="275"/>
      <c r="C57" s="484"/>
      <c r="D57" s="484"/>
      <c r="E57" s="487"/>
      <c r="F57" s="489"/>
      <c r="G57" s="479"/>
      <c r="H57" s="474"/>
      <c r="I57" s="476"/>
      <c r="J57" s="472"/>
    </row>
    <row r="58" spans="1:10" ht="240" customHeight="1" x14ac:dyDescent="0.25">
      <c r="A58" s="482"/>
      <c r="B58" s="275" t="s">
        <v>527</v>
      </c>
      <c r="C58" s="484"/>
      <c r="D58" s="484"/>
      <c r="E58" s="487"/>
      <c r="F58" s="489"/>
      <c r="G58" s="479"/>
      <c r="H58" s="474"/>
      <c r="I58" s="476"/>
      <c r="J58" s="472"/>
    </row>
    <row r="59" spans="1:10" x14ac:dyDescent="0.25">
      <c r="A59" s="482"/>
      <c r="B59" s="275"/>
      <c r="C59" s="484"/>
      <c r="D59" s="484"/>
      <c r="E59" s="487"/>
      <c r="F59" s="489"/>
      <c r="G59" s="479"/>
      <c r="H59" s="474"/>
      <c r="I59" s="476"/>
      <c r="J59" s="472"/>
    </row>
    <row r="60" spans="1:10" x14ac:dyDescent="0.25">
      <c r="A60" s="482"/>
      <c r="B60" s="275"/>
      <c r="C60" s="484"/>
      <c r="D60" s="484"/>
      <c r="E60" s="487"/>
      <c r="F60" s="489"/>
      <c r="G60" s="479"/>
      <c r="H60" s="474"/>
      <c r="I60" s="476"/>
      <c r="J60" s="472"/>
    </row>
    <row r="61" spans="1:10" x14ac:dyDescent="0.25">
      <c r="A61" s="482"/>
      <c r="B61" s="275"/>
      <c r="C61" s="484"/>
      <c r="D61" s="484"/>
      <c r="E61" s="487"/>
      <c r="F61" s="489"/>
      <c r="G61" s="479"/>
      <c r="H61" s="474"/>
      <c r="I61" s="476"/>
      <c r="J61" s="472"/>
    </row>
    <row r="62" spans="1:10" x14ac:dyDescent="0.25">
      <c r="A62" s="482"/>
      <c r="B62" s="275"/>
      <c r="C62" s="484"/>
      <c r="D62" s="484"/>
      <c r="E62" s="487"/>
      <c r="F62" s="489"/>
      <c r="G62" s="479"/>
      <c r="H62" s="474"/>
      <c r="I62" s="476"/>
      <c r="J62" s="472"/>
    </row>
    <row r="63" spans="1:10" ht="11.25" customHeight="1" thickBot="1" x14ac:dyDescent="0.3">
      <c r="A63" s="482"/>
      <c r="B63" s="275"/>
      <c r="C63" s="484"/>
      <c r="D63" s="484"/>
      <c r="E63" s="487"/>
      <c r="F63" s="489"/>
      <c r="G63" s="479"/>
      <c r="H63" s="474"/>
      <c r="I63" s="476"/>
      <c r="J63" s="472"/>
    </row>
    <row r="64" spans="1:10" ht="15.75" hidden="1" thickBot="1" x14ac:dyDescent="0.3">
      <c r="A64" s="482"/>
      <c r="B64" s="275" t="s">
        <v>526</v>
      </c>
      <c r="C64" s="484"/>
      <c r="D64" s="485"/>
      <c r="E64" s="487"/>
      <c r="F64" s="489"/>
      <c r="G64" s="480"/>
      <c r="H64" s="474"/>
      <c r="I64" s="477"/>
      <c r="J64" s="472"/>
    </row>
    <row r="65" spans="1:10" ht="52.5" x14ac:dyDescent="0.25">
      <c r="A65" s="504">
        <v>12</v>
      </c>
      <c r="B65" s="276" t="s">
        <v>141</v>
      </c>
      <c r="C65" s="504" t="s">
        <v>45</v>
      </c>
      <c r="D65" s="398"/>
      <c r="E65" s="424"/>
      <c r="F65" s="507"/>
      <c r="G65" s="468"/>
      <c r="H65" s="158"/>
      <c r="I65" s="498"/>
      <c r="J65" s="501"/>
    </row>
    <row r="66" spans="1:10" x14ac:dyDescent="0.25">
      <c r="A66" s="505"/>
      <c r="B66" s="277" t="s">
        <v>142</v>
      </c>
      <c r="C66" s="505"/>
      <c r="D66" s="399">
        <v>7</v>
      </c>
      <c r="E66" s="254"/>
      <c r="F66" s="508"/>
      <c r="G66" s="469"/>
      <c r="H66" s="160"/>
      <c r="I66" s="499"/>
      <c r="J66" s="502"/>
    </row>
    <row r="67" spans="1:10" x14ac:dyDescent="0.25">
      <c r="A67" s="505"/>
      <c r="B67" s="277" t="s">
        <v>143</v>
      </c>
      <c r="C67" s="505"/>
      <c r="D67" s="399">
        <v>8</v>
      </c>
      <c r="E67" s="254"/>
      <c r="F67" s="508"/>
      <c r="G67" s="469"/>
      <c r="H67" s="160"/>
      <c r="I67" s="499"/>
      <c r="J67" s="502"/>
    </row>
    <row r="68" spans="1:10" ht="15.75" thickBot="1" x14ac:dyDescent="0.3">
      <c r="A68" s="506"/>
      <c r="B68" s="401" t="s">
        <v>144</v>
      </c>
      <c r="C68" s="506"/>
      <c r="D68" s="400">
        <v>7</v>
      </c>
      <c r="E68" s="142"/>
      <c r="F68" s="509"/>
      <c r="G68" s="470"/>
      <c r="H68" s="159"/>
      <c r="I68" s="500"/>
      <c r="J68" s="503"/>
    </row>
    <row r="69" spans="1:10" ht="57" customHeight="1" thickBot="1" x14ac:dyDescent="0.3">
      <c r="A69" s="269">
        <v>13</v>
      </c>
      <c r="B69" s="270" t="s">
        <v>145</v>
      </c>
      <c r="C69" s="269" t="s">
        <v>45</v>
      </c>
      <c r="D69" s="269">
        <v>16</v>
      </c>
      <c r="E69" s="32"/>
      <c r="F69" s="92"/>
      <c r="G69" s="118"/>
      <c r="H69" s="118"/>
      <c r="I69" s="149"/>
      <c r="J69" s="33"/>
    </row>
    <row r="70" spans="1:10" ht="51.75" customHeight="1" thickBot="1" x14ac:dyDescent="0.3">
      <c r="A70" s="269">
        <v>14</v>
      </c>
      <c r="B70" s="270" t="s">
        <v>146</v>
      </c>
      <c r="C70" s="269" t="s">
        <v>45</v>
      </c>
      <c r="D70" s="269">
        <v>8</v>
      </c>
      <c r="E70" s="32"/>
      <c r="F70" s="91"/>
      <c r="G70" s="98"/>
      <c r="H70" s="97"/>
      <c r="I70" s="51"/>
      <c r="J70" s="13"/>
    </row>
    <row r="71" spans="1:10" ht="72.75" customHeight="1" thickBot="1" x14ac:dyDescent="0.3">
      <c r="A71" s="271">
        <v>15</v>
      </c>
      <c r="B71" s="272" t="s">
        <v>147</v>
      </c>
      <c r="C71" s="273" t="s">
        <v>45</v>
      </c>
      <c r="D71" s="273">
        <v>760</v>
      </c>
      <c r="E71" s="90"/>
      <c r="F71" s="93"/>
      <c r="G71" s="88"/>
      <c r="H71" s="97"/>
      <c r="I71" s="51"/>
      <c r="J71" s="13"/>
    </row>
    <row r="72" spans="1:10" ht="39" customHeight="1" thickBot="1" x14ac:dyDescent="0.3">
      <c r="A72" s="269">
        <v>16</v>
      </c>
      <c r="B72" s="270" t="s">
        <v>148</v>
      </c>
      <c r="C72" s="269" t="s">
        <v>45</v>
      </c>
      <c r="D72" s="269">
        <v>285</v>
      </c>
      <c r="E72" s="32"/>
      <c r="F72" s="93"/>
      <c r="G72" s="88"/>
      <c r="H72" s="97"/>
      <c r="I72" s="51"/>
      <c r="J72" s="13"/>
    </row>
    <row r="73" spans="1:10" ht="36.75" customHeight="1" thickBot="1" x14ac:dyDescent="0.3">
      <c r="A73" s="271">
        <v>17</v>
      </c>
      <c r="B73" s="272" t="s">
        <v>149</v>
      </c>
      <c r="C73" s="273" t="s">
        <v>45</v>
      </c>
      <c r="D73" s="273">
        <v>16</v>
      </c>
      <c r="E73" s="90"/>
      <c r="F73" s="94"/>
      <c r="G73" s="88"/>
      <c r="H73" s="97"/>
      <c r="I73" s="51"/>
      <c r="J73" s="13"/>
    </row>
    <row r="74" spans="1:10" ht="15.75" thickBot="1" x14ac:dyDescent="0.3">
      <c r="A74" s="271">
        <v>18</v>
      </c>
      <c r="B74" s="272" t="s">
        <v>150</v>
      </c>
      <c r="C74" s="273" t="s">
        <v>45</v>
      </c>
      <c r="D74" s="273">
        <v>140</v>
      </c>
      <c r="E74" s="13"/>
      <c r="F74" s="92"/>
      <c r="G74" s="88"/>
      <c r="H74" s="97"/>
      <c r="I74" s="51"/>
      <c r="J74" s="13"/>
    </row>
    <row r="75" spans="1:10" ht="15.75" thickBot="1" x14ac:dyDescent="0.3">
      <c r="A75" s="271">
        <v>19</v>
      </c>
      <c r="B75" s="272" t="s">
        <v>151</v>
      </c>
      <c r="C75" s="273" t="s">
        <v>45</v>
      </c>
      <c r="D75" s="273">
        <v>8</v>
      </c>
      <c r="E75" s="13"/>
      <c r="F75" s="89"/>
      <c r="G75" s="88"/>
      <c r="H75" s="97"/>
      <c r="I75" s="51"/>
      <c r="J75" s="13"/>
    </row>
    <row r="76" spans="1:10" ht="15.75" thickBot="1" x14ac:dyDescent="0.3">
      <c r="A76" s="245"/>
      <c r="B76" s="126"/>
      <c r="C76" s="245"/>
      <c r="D76" s="245"/>
      <c r="E76" s="490" t="s">
        <v>103</v>
      </c>
      <c r="F76" s="491"/>
      <c r="G76" s="27">
        <f>SUM(G5:G75)</f>
        <v>0</v>
      </c>
      <c r="H76" s="81">
        <f>SUM(H5:H75)</f>
        <v>0</v>
      </c>
      <c r="I76" s="31"/>
      <c r="J76" s="31"/>
    </row>
    <row r="77" spans="1:10" x14ac:dyDescent="0.25">
      <c r="A77" s="16"/>
    </row>
    <row r="78" spans="1:10" x14ac:dyDescent="0.25">
      <c r="A78" s="17" t="s">
        <v>79</v>
      </c>
    </row>
    <row r="79" spans="1:10" x14ac:dyDescent="0.25">
      <c r="A79" s="17" t="s">
        <v>80</v>
      </c>
    </row>
    <row r="80" spans="1:10" x14ac:dyDescent="0.25">
      <c r="A80" s="17" t="s">
        <v>81</v>
      </c>
    </row>
    <row r="83" spans="2:2" x14ac:dyDescent="0.25">
      <c r="B83" t="s">
        <v>581</v>
      </c>
    </row>
  </sheetData>
  <mergeCells count="82">
    <mergeCell ref="G7:G8"/>
    <mergeCell ref="H7:H8"/>
    <mergeCell ref="I7:I8"/>
    <mergeCell ref="J7:J8"/>
    <mergeCell ref="A9:A12"/>
    <mergeCell ref="C9:C12"/>
    <mergeCell ref="D9:D12"/>
    <mergeCell ref="E9:E12"/>
    <mergeCell ref="F9:F12"/>
    <mergeCell ref="G9:G12"/>
    <mergeCell ref="A7:A8"/>
    <mergeCell ref="B7:B8"/>
    <mergeCell ref="C7:C8"/>
    <mergeCell ref="D7:D8"/>
    <mergeCell ref="E7:E8"/>
    <mergeCell ref="F7:F8"/>
    <mergeCell ref="H9:H12"/>
    <mergeCell ref="I9:I12"/>
    <mergeCell ref="J9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J16:J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F18:F35"/>
    <mergeCell ref="A36:A46"/>
    <mergeCell ref="C36:C46"/>
    <mergeCell ref="D36:D46"/>
    <mergeCell ref="E36:E46"/>
    <mergeCell ref="F36:F46"/>
    <mergeCell ref="A18:A35"/>
    <mergeCell ref="C18:C35"/>
    <mergeCell ref="D18:D35"/>
    <mergeCell ref="E18:E35"/>
    <mergeCell ref="G18:G35"/>
    <mergeCell ref="H18:H35"/>
    <mergeCell ref="I18:I35"/>
    <mergeCell ref="J18:J35"/>
    <mergeCell ref="G36:G46"/>
    <mergeCell ref="H36:H46"/>
    <mergeCell ref="I36:I46"/>
    <mergeCell ref="E76:F76"/>
    <mergeCell ref="J36:J46"/>
    <mergeCell ref="A47:A52"/>
    <mergeCell ref="C47:C52"/>
    <mergeCell ref="D47:D52"/>
    <mergeCell ref="E47:E52"/>
    <mergeCell ref="F47:F52"/>
    <mergeCell ref="G47:G52"/>
    <mergeCell ref="H47:H52"/>
    <mergeCell ref="I47:I52"/>
    <mergeCell ref="J47:J52"/>
    <mergeCell ref="I65:I68"/>
    <mergeCell ref="J65:J68"/>
    <mergeCell ref="A65:A68"/>
    <mergeCell ref="C65:C68"/>
    <mergeCell ref="F65:F68"/>
    <mergeCell ref="A53:A64"/>
    <mergeCell ref="C53:C64"/>
    <mergeCell ref="D53:D64"/>
    <mergeCell ref="E53:E64"/>
    <mergeCell ref="F53:F64"/>
    <mergeCell ref="G65:G68"/>
    <mergeCell ref="J53:J64"/>
    <mergeCell ref="H53:H64"/>
    <mergeCell ref="I53:I64"/>
    <mergeCell ref="G53:G6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topLeftCell="A31" workbookViewId="0">
      <selection activeCell="H45" sqref="H45"/>
    </sheetView>
  </sheetViews>
  <sheetFormatPr defaultRowHeight="15" x14ac:dyDescent="0.25"/>
  <cols>
    <col min="2" max="2" width="34" customWidth="1"/>
  </cols>
  <sheetData>
    <row r="1" spans="1:10" x14ac:dyDescent="0.25">
      <c r="A1" s="17"/>
    </row>
    <row r="2" spans="1:10" ht="15.75" thickBot="1" x14ac:dyDescent="0.3">
      <c r="A2" s="1" t="s">
        <v>439</v>
      </c>
    </row>
    <row r="3" spans="1:10" ht="32.25" thickBot="1" x14ac:dyDescent="0.3">
      <c r="A3" s="18" t="s">
        <v>83</v>
      </c>
      <c r="B3" s="18" t="s">
        <v>2</v>
      </c>
      <c r="C3" s="18" t="s">
        <v>105</v>
      </c>
      <c r="D3" s="18" t="s">
        <v>84</v>
      </c>
      <c r="E3" s="18" t="s">
        <v>85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99">
        <v>6</v>
      </c>
      <c r="H4" s="99">
        <v>7</v>
      </c>
      <c r="I4" s="99">
        <v>8</v>
      </c>
      <c r="J4" s="4">
        <v>9</v>
      </c>
    </row>
    <row r="5" spans="1:10" ht="32.25" thickBot="1" x14ac:dyDescent="0.3">
      <c r="A5" s="28" t="s">
        <v>12</v>
      </c>
      <c r="B5" s="24" t="s">
        <v>582</v>
      </c>
      <c r="C5" s="28" t="s">
        <v>63</v>
      </c>
      <c r="D5" s="28">
        <v>8</v>
      </c>
      <c r="E5" s="29"/>
      <c r="F5" s="80"/>
      <c r="G5" s="101"/>
      <c r="H5" s="101"/>
      <c r="I5" s="100"/>
      <c r="J5" s="27"/>
    </row>
    <row r="6" spans="1:10" ht="32.25" thickBot="1" x14ac:dyDescent="0.3">
      <c r="A6" s="11" t="s">
        <v>14</v>
      </c>
      <c r="B6" s="7" t="s">
        <v>583</v>
      </c>
      <c r="C6" s="12" t="s">
        <v>13</v>
      </c>
      <c r="D6" s="12">
        <v>280</v>
      </c>
      <c r="E6" s="27"/>
      <c r="F6" s="80"/>
      <c r="G6" s="101"/>
      <c r="H6" s="101"/>
      <c r="I6" s="100"/>
      <c r="J6" s="27"/>
    </row>
    <row r="7" spans="1:10" ht="21.75" thickBot="1" x14ac:dyDescent="0.3">
      <c r="A7" s="11" t="s">
        <v>15</v>
      </c>
      <c r="B7" s="7" t="s">
        <v>154</v>
      </c>
      <c r="C7" s="12" t="s">
        <v>13</v>
      </c>
      <c r="D7" s="12">
        <v>8</v>
      </c>
      <c r="E7" s="27"/>
      <c r="F7" s="80"/>
      <c r="G7" s="101"/>
      <c r="H7" s="101"/>
      <c r="I7" s="100"/>
      <c r="J7" s="27"/>
    </row>
    <row r="8" spans="1:10" ht="21.75" thickBot="1" x14ac:dyDescent="0.3">
      <c r="A8" s="11" t="s">
        <v>155</v>
      </c>
      <c r="B8" s="7" t="s">
        <v>156</v>
      </c>
      <c r="C8" s="12" t="s">
        <v>13</v>
      </c>
      <c r="D8" s="12">
        <v>8</v>
      </c>
      <c r="E8" s="27"/>
      <c r="F8" s="80"/>
      <c r="G8" s="101"/>
      <c r="H8" s="101"/>
      <c r="I8" s="100"/>
      <c r="J8" s="27"/>
    </row>
    <row r="9" spans="1:10" ht="21.75" thickBot="1" x14ac:dyDescent="0.3">
      <c r="A9" s="11" t="s">
        <v>17</v>
      </c>
      <c r="B9" s="7" t="s">
        <v>438</v>
      </c>
      <c r="C9" s="12" t="s">
        <v>13</v>
      </c>
      <c r="D9" s="12">
        <v>79</v>
      </c>
      <c r="E9" s="27"/>
      <c r="F9" s="80"/>
      <c r="G9" s="101"/>
      <c r="H9" s="101"/>
      <c r="I9" s="100"/>
      <c r="J9" s="27"/>
    </row>
    <row r="10" spans="1:10" ht="32.25" thickBot="1" x14ac:dyDescent="0.3">
      <c r="A10" s="11" t="s">
        <v>18</v>
      </c>
      <c r="B10" s="7" t="s">
        <v>584</v>
      </c>
      <c r="C10" s="12" t="s">
        <v>13</v>
      </c>
      <c r="D10" s="12">
        <v>10</v>
      </c>
      <c r="E10" s="27"/>
      <c r="F10" s="80"/>
      <c r="G10" s="101"/>
      <c r="H10" s="101"/>
      <c r="I10" s="100"/>
      <c r="J10" s="27"/>
    </row>
    <row r="11" spans="1:10" ht="42.75" thickBot="1" x14ac:dyDescent="0.3">
      <c r="A11" s="11" t="s">
        <v>19</v>
      </c>
      <c r="B11" s="7" t="s">
        <v>585</v>
      </c>
      <c r="C11" s="12" t="s">
        <v>13</v>
      </c>
      <c r="D11" s="12">
        <v>60</v>
      </c>
      <c r="E11" s="27"/>
      <c r="F11" s="80"/>
      <c r="G11" s="101"/>
      <c r="H11" s="101"/>
      <c r="I11" s="100"/>
      <c r="J11" s="27"/>
    </row>
    <row r="12" spans="1:10" ht="42.75" thickBot="1" x14ac:dyDescent="0.3">
      <c r="A12" s="11" t="s">
        <v>20</v>
      </c>
      <c r="B12" s="7" t="s">
        <v>586</v>
      </c>
      <c r="C12" s="12" t="s">
        <v>13</v>
      </c>
      <c r="D12" s="12">
        <v>1300</v>
      </c>
      <c r="E12" s="27"/>
      <c r="F12" s="80"/>
      <c r="G12" s="101"/>
      <c r="H12" s="101"/>
      <c r="I12" s="100"/>
      <c r="J12" s="27"/>
    </row>
    <row r="13" spans="1:10" ht="32.25" thickBot="1" x14ac:dyDescent="0.3">
      <c r="A13" s="11" t="s">
        <v>21</v>
      </c>
      <c r="B13" s="7" t="s">
        <v>157</v>
      </c>
      <c r="C13" s="12" t="s">
        <v>45</v>
      </c>
      <c r="D13" s="12">
        <v>7400</v>
      </c>
      <c r="E13" s="27"/>
      <c r="F13" s="80"/>
      <c r="G13" s="101"/>
      <c r="H13" s="101"/>
      <c r="I13" s="100"/>
      <c r="J13" s="27"/>
    </row>
    <row r="14" spans="1:10" ht="32.25" thickBot="1" x14ac:dyDescent="0.3">
      <c r="A14" s="11" t="s">
        <v>22</v>
      </c>
      <c r="B14" s="7" t="s">
        <v>587</v>
      </c>
      <c r="C14" s="12" t="s">
        <v>96</v>
      </c>
      <c r="D14" s="12">
        <v>3000</v>
      </c>
      <c r="E14" s="27"/>
      <c r="F14" s="80"/>
      <c r="G14" s="101"/>
      <c r="H14" s="101"/>
      <c r="I14" s="100"/>
      <c r="J14" s="27"/>
    </row>
    <row r="15" spans="1:10" ht="42.75" thickBot="1" x14ac:dyDescent="0.3">
      <c r="A15" s="11" t="s">
        <v>23</v>
      </c>
      <c r="B15" s="7" t="s">
        <v>158</v>
      </c>
      <c r="C15" s="12" t="s">
        <v>332</v>
      </c>
      <c r="D15" s="12">
        <v>15</v>
      </c>
      <c r="E15" s="27"/>
      <c r="F15" s="80"/>
      <c r="G15" s="101"/>
      <c r="H15" s="101"/>
      <c r="I15" s="100"/>
      <c r="J15" s="27"/>
    </row>
    <row r="16" spans="1:10" ht="42.75" thickBot="1" x14ac:dyDescent="0.3">
      <c r="A16" s="11" t="s">
        <v>159</v>
      </c>
      <c r="B16" s="7" t="s">
        <v>160</v>
      </c>
      <c r="C16" s="12" t="s">
        <v>332</v>
      </c>
      <c r="D16" s="12">
        <v>205</v>
      </c>
      <c r="E16" s="27"/>
      <c r="F16" s="80"/>
      <c r="G16" s="101"/>
      <c r="H16" s="101"/>
      <c r="I16" s="100"/>
      <c r="J16" s="27"/>
    </row>
    <row r="17" spans="1:10" ht="42.75" thickBot="1" x14ac:dyDescent="0.3">
      <c r="A17" s="11" t="s">
        <v>25</v>
      </c>
      <c r="B17" s="7" t="s">
        <v>161</v>
      </c>
      <c r="C17" s="12" t="s">
        <v>332</v>
      </c>
      <c r="D17" s="12">
        <v>600</v>
      </c>
      <c r="E17" s="27"/>
      <c r="F17" s="80"/>
      <c r="G17" s="101"/>
      <c r="H17" s="101"/>
      <c r="I17" s="100"/>
      <c r="J17" s="27"/>
    </row>
    <row r="18" spans="1:10" ht="33" thickBot="1" x14ac:dyDescent="0.3">
      <c r="A18" s="11" t="s">
        <v>162</v>
      </c>
      <c r="B18" s="7" t="s">
        <v>163</v>
      </c>
      <c r="C18" s="12" t="s">
        <v>96</v>
      </c>
      <c r="D18" s="12">
        <v>150</v>
      </c>
      <c r="E18" s="27"/>
      <c r="F18" s="80"/>
      <c r="G18" s="101"/>
      <c r="H18" s="101"/>
      <c r="I18" s="100"/>
      <c r="J18" s="27"/>
    </row>
    <row r="19" spans="1:10" ht="33" thickBot="1" x14ac:dyDescent="0.3">
      <c r="A19" s="11" t="s">
        <v>27</v>
      </c>
      <c r="B19" s="7" t="s">
        <v>164</v>
      </c>
      <c r="C19" s="12" t="s">
        <v>45</v>
      </c>
      <c r="D19" s="12">
        <v>230</v>
      </c>
      <c r="E19" s="27"/>
      <c r="F19" s="80"/>
      <c r="G19" s="101"/>
      <c r="H19" s="101"/>
      <c r="I19" s="100"/>
      <c r="J19" s="27"/>
    </row>
    <row r="20" spans="1:10" ht="33" thickBot="1" x14ac:dyDescent="0.3">
      <c r="A20" s="11" t="s">
        <v>29</v>
      </c>
      <c r="B20" s="7" t="s">
        <v>165</v>
      </c>
      <c r="C20" s="12" t="s">
        <v>45</v>
      </c>
      <c r="D20" s="12">
        <v>230</v>
      </c>
      <c r="E20" s="27"/>
      <c r="F20" s="80"/>
      <c r="G20" s="101"/>
      <c r="H20" s="101"/>
      <c r="I20" s="100"/>
      <c r="J20" s="27"/>
    </row>
    <row r="21" spans="1:10" ht="33" thickBot="1" x14ac:dyDescent="0.3">
      <c r="A21" s="11" t="s">
        <v>166</v>
      </c>
      <c r="B21" s="7" t="s">
        <v>167</v>
      </c>
      <c r="C21" s="12" t="s">
        <v>45</v>
      </c>
      <c r="D21" s="12">
        <v>15</v>
      </c>
      <c r="E21" s="27"/>
      <c r="F21" s="80"/>
      <c r="G21" s="101"/>
      <c r="H21" s="101"/>
      <c r="I21" s="100"/>
      <c r="J21" s="27"/>
    </row>
    <row r="22" spans="1:10" ht="53.25" thickBot="1" x14ac:dyDescent="0.3">
      <c r="A22" s="11" t="s">
        <v>33</v>
      </c>
      <c r="B22" s="7" t="s">
        <v>168</v>
      </c>
      <c r="C22" s="12" t="s">
        <v>45</v>
      </c>
      <c r="D22" s="12">
        <v>1300</v>
      </c>
      <c r="E22" s="27"/>
      <c r="F22" s="80"/>
      <c r="G22" s="101"/>
      <c r="H22" s="101"/>
      <c r="I22" s="100"/>
      <c r="J22" s="27"/>
    </row>
    <row r="23" spans="1:10" ht="53.25" thickBot="1" x14ac:dyDescent="0.3">
      <c r="A23" s="11" t="s">
        <v>34</v>
      </c>
      <c r="B23" s="7" t="s">
        <v>169</v>
      </c>
      <c r="C23" s="12" t="s">
        <v>96</v>
      </c>
      <c r="D23" s="12">
        <v>1800</v>
      </c>
      <c r="E23" s="27"/>
      <c r="F23" s="80"/>
      <c r="G23" s="101"/>
      <c r="H23" s="101"/>
      <c r="I23" s="100"/>
      <c r="J23" s="27"/>
    </row>
    <row r="24" spans="1:10" ht="42.75" thickBot="1" x14ac:dyDescent="0.3">
      <c r="A24" s="11" t="s">
        <v>35</v>
      </c>
      <c r="B24" s="7" t="s">
        <v>170</v>
      </c>
      <c r="C24" s="12" t="s">
        <v>45</v>
      </c>
      <c r="D24" s="12">
        <v>3</v>
      </c>
      <c r="E24" s="27"/>
      <c r="F24" s="80"/>
      <c r="G24" s="101"/>
      <c r="H24" s="101"/>
      <c r="I24" s="100"/>
      <c r="J24" s="27"/>
    </row>
    <row r="25" spans="1:10" ht="42.75" thickBot="1" x14ac:dyDescent="0.3">
      <c r="A25" s="11" t="s">
        <v>36</v>
      </c>
      <c r="B25" s="7" t="s">
        <v>171</v>
      </c>
      <c r="C25" s="12" t="s">
        <v>96</v>
      </c>
      <c r="D25" s="12">
        <v>45</v>
      </c>
      <c r="E25" s="27"/>
      <c r="F25" s="80"/>
      <c r="G25" s="101"/>
      <c r="H25" s="101"/>
      <c r="I25" s="100"/>
      <c r="J25" s="27"/>
    </row>
    <row r="26" spans="1:10" ht="42.75" thickBot="1" x14ac:dyDescent="0.3">
      <c r="A26" s="11" t="s">
        <v>37</v>
      </c>
      <c r="B26" s="7" t="s">
        <v>172</v>
      </c>
      <c r="C26" s="12" t="s">
        <v>45</v>
      </c>
      <c r="D26" s="12">
        <v>60</v>
      </c>
      <c r="E26" s="27"/>
      <c r="F26" s="80"/>
      <c r="G26" s="101"/>
      <c r="H26" s="101"/>
      <c r="I26" s="100"/>
      <c r="J26" s="27"/>
    </row>
    <row r="27" spans="1:10" ht="42.75" thickBot="1" x14ac:dyDescent="0.3">
      <c r="A27" s="11" t="s">
        <v>38</v>
      </c>
      <c r="B27" s="7" t="s">
        <v>173</v>
      </c>
      <c r="C27" s="12" t="s">
        <v>45</v>
      </c>
      <c r="D27" s="12">
        <v>60</v>
      </c>
      <c r="E27" s="27"/>
      <c r="F27" s="80"/>
      <c r="G27" s="101"/>
      <c r="H27" s="101"/>
      <c r="I27" s="100"/>
      <c r="J27" s="27"/>
    </row>
    <row r="28" spans="1:10" ht="42.75" thickBot="1" x14ac:dyDescent="0.3">
      <c r="A28" s="11" t="s">
        <v>39</v>
      </c>
      <c r="B28" s="7" t="s">
        <v>174</v>
      </c>
      <c r="C28" s="12" t="s">
        <v>45</v>
      </c>
      <c r="D28" s="12">
        <v>8</v>
      </c>
      <c r="E28" s="27"/>
      <c r="F28" s="80"/>
      <c r="G28" s="101"/>
      <c r="H28" s="101"/>
      <c r="I28" s="100"/>
      <c r="J28" s="27"/>
    </row>
    <row r="29" spans="1:10" ht="53.25" thickBot="1" x14ac:dyDescent="0.3">
      <c r="A29" s="11" t="s">
        <v>40</v>
      </c>
      <c r="B29" s="7" t="s">
        <v>175</v>
      </c>
      <c r="C29" s="12" t="s">
        <v>45</v>
      </c>
      <c r="D29" s="12">
        <v>1740</v>
      </c>
      <c r="E29" s="27"/>
      <c r="F29" s="80"/>
      <c r="G29" s="101"/>
      <c r="H29" s="101"/>
      <c r="I29" s="100"/>
      <c r="J29" s="27"/>
    </row>
    <row r="30" spans="1:10" ht="53.25" thickBot="1" x14ac:dyDescent="0.3">
      <c r="A30" s="11" t="s">
        <v>42</v>
      </c>
      <c r="B30" s="7" t="s">
        <v>176</v>
      </c>
      <c r="C30" s="12" t="s">
        <v>45</v>
      </c>
      <c r="D30" s="12">
        <v>38</v>
      </c>
      <c r="E30" s="27"/>
      <c r="F30" s="80"/>
      <c r="G30" s="101"/>
      <c r="H30" s="101"/>
      <c r="I30" s="100"/>
      <c r="J30" s="27"/>
    </row>
    <row r="31" spans="1:10" ht="63.75" thickBot="1" x14ac:dyDescent="0.3">
      <c r="A31" s="11" t="s">
        <v>44</v>
      </c>
      <c r="B31" s="7" t="s">
        <v>177</v>
      </c>
      <c r="C31" s="12" t="s">
        <v>45</v>
      </c>
      <c r="D31" s="12">
        <v>38</v>
      </c>
      <c r="E31" s="27"/>
      <c r="F31" s="80"/>
      <c r="G31" s="101"/>
      <c r="H31" s="101"/>
      <c r="I31" s="100"/>
      <c r="J31" s="27"/>
    </row>
    <row r="32" spans="1:10" ht="53.25" thickBot="1" x14ac:dyDescent="0.3">
      <c r="A32" s="11" t="s">
        <v>46</v>
      </c>
      <c r="B32" s="7" t="s">
        <v>353</v>
      </c>
      <c r="C32" s="12" t="s">
        <v>45</v>
      </c>
      <c r="D32" s="12">
        <v>630</v>
      </c>
      <c r="E32" s="27"/>
      <c r="F32" s="80"/>
      <c r="G32" s="101"/>
      <c r="H32" s="101"/>
      <c r="I32" s="100"/>
      <c r="J32" s="27"/>
    </row>
    <row r="33" spans="1:10" ht="53.25" thickBot="1" x14ac:dyDescent="0.3">
      <c r="A33" s="11" t="s">
        <v>48</v>
      </c>
      <c r="B33" s="7" t="s">
        <v>178</v>
      </c>
      <c r="C33" s="12" t="s">
        <v>45</v>
      </c>
      <c r="D33" s="12">
        <v>38</v>
      </c>
      <c r="E33" s="27"/>
      <c r="F33" s="80"/>
      <c r="G33" s="101"/>
      <c r="H33" s="101"/>
      <c r="I33" s="100"/>
      <c r="J33" s="27"/>
    </row>
    <row r="34" spans="1:10" ht="84.75" thickBot="1" x14ac:dyDescent="0.3">
      <c r="A34" s="11" t="s">
        <v>50</v>
      </c>
      <c r="B34" s="7" t="s">
        <v>179</v>
      </c>
      <c r="C34" s="12" t="s">
        <v>45</v>
      </c>
      <c r="D34" s="12">
        <v>8</v>
      </c>
      <c r="E34" s="27"/>
      <c r="F34" s="80"/>
      <c r="G34" s="101"/>
      <c r="H34" s="101"/>
      <c r="I34" s="100"/>
      <c r="J34" s="27"/>
    </row>
    <row r="35" spans="1:10" ht="74.25" thickBot="1" x14ac:dyDescent="0.3">
      <c r="A35" s="11" t="s">
        <v>52</v>
      </c>
      <c r="B35" s="7" t="s">
        <v>375</v>
      </c>
      <c r="C35" s="12" t="s">
        <v>332</v>
      </c>
      <c r="D35" s="12">
        <v>15</v>
      </c>
      <c r="E35" s="27"/>
      <c r="F35" s="80"/>
      <c r="G35" s="101"/>
      <c r="H35" s="101"/>
      <c r="I35" s="100"/>
      <c r="J35" s="27"/>
    </row>
    <row r="36" spans="1:10" ht="74.25" thickBot="1" x14ac:dyDescent="0.3">
      <c r="A36" s="11" t="s">
        <v>53</v>
      </c>
      <c r="B36" s="7" t="s">
        <v>374</v>
      </c>
      <c r="C36" s="12" t="s">
        <v>332</v>
      </c>
      <c r="D36" s="12">
        <v>8</v>
      </c>
      <c r="E36" s="27"/>
      <c r="F36" s="80"/>
      <c r="G36" s="101"/>
      <c r="H36" s="101"/>
      <c r="I36" s="100"/>
      <c r="J36" s="27"/>
    </row>
    <row r="37" spans="1:10" ht="15.75" thickBot="1" x14ac:dyDescent="0.3">
      <c r="A37" s="11" t="s">
        <v>54</v>
      </c>
      <c r="B37" s="7" t="s">
        <v>180</v>
      </c>
      <c r="C37" s="12" t="s">
        <v>45</v>
      </c>
      <c r="D37" s="12">
        <v>980</v>
      </c>
      <c r="E37" s="27"/>
      <c r="F37" s="80"/>
      <c r="G37" s="101"/>
      <c r="H37" s="101"/>
      <c r="I37" s="100"/>
      <c r="J37" s="27"/>
    </row>
    <row r="38" spans="1:10" ht="53.25" thickBot="1" x14ac:dyDescent="0.3">
      <c r="A38" s="11">
        <v>34</v>
      </c>
      <c r="B38" s="7" t="s">
        <v>528</v>
      </c>
      <c r="C38" s="12" t="s">
        <v>45</v>
      </c>
      <c r="D38" s="12">
        <v>315</v>
      </c>
      <c r="E38" s="27"/>
      <c r="F38" s="80"/>
      <c r="G38" s="101"/>
      <c r="H38" s="101"/>
      <c r="I38" s="100"/>
      <c r="J38" s="27"/>
    </row>
    <row r="39" spans="1:10" ht="21.75" thickBot="1" x14ac:dyDescent="0.3">
      <c r="A39" s="11">
        <v>35</v>
      </c>
      <c r="B39" s="7" t="s">
        <v>181</v>
      </c>
      <c r="C39" s="12" t="s">
        <v>13</v>
      </c>
      <c r="D39" s="12">
        <v>3</v>
      </c>
      <c r="E39" s="27"/>
      <c r="F39" s="80"/>
      <c r="G39" s="101"/>
      <c r="H39" s="101"/>
      <c r="I39" s="100"/>
      <c r="J39" s="27"/>
    </row>
    <row r="40" spans="1:10" ht="15.75" thickBot="1" x14ac:dyDescent="0.3">
      <c r="A40" s="11">
        <v>36</v>
      </c>
      <c r="B40" s="7" t="s">
        <v>519</v>
      </c>
      <c r="C40" s="12" t="s">
        <v>13</v>
      </c>
      <c r="D40" s="12">
        <v>23</v>
      </c>
      <c r="E40" s="27"/>
      <c r="F40" s="80"/>
      <c r="G40" s="101"/>
      <c r="H40" s="101"/>
      <c r="I40" s="100"/>
      <c r="J40" s="27"/>
    </row>
    <row r="41" spans="1:10" ht="15.75" thickBot="1" x14ac:dyDescent="0.3">
      <c r="A41" s="490" t="s">
        <v>152</v>
      </c>
      <c r="B41" s="490"/>
      <c r="C41" s="490"/>
      <c r="D41" s="490"/>
      <c r="E41" s="490"/>
      <c r="F41" s="491"/>
      <c r="G41" s="85">
        <f>SUM(G5:G40)</f>
        <v>0</v>
      </c>
      <c r="H41" s="85">
        <f>SUM(H5:H40)</f>
        <v>0</v>
      </c>
      <c r="I41" s="9"/>
      <c r="J41" s="9"/>
    </row>
    <row r="42" spans="1:10" x14ac:dyDescent="0.25">
      <c r="A42" s="16"/>
    </row>
    <row r="43" spans="1:10" x14ac:dyDescent="0.25">
      <c r="A43" s="17" t="s">
        <v>79</v>
      </c>
    </row>
    <row r="44" spans="1:10" x14ac:dyDescent="0.25">
      <c r="A44" s="17" t="s">
        <v>80</v>
      </c>
    </row>
    <row r="45" spans="1:10" x14ac:dyDescent="0.25">
      <c r="A45" s="17" t="s">
        <v>81</v>
      </c>
    </row>
    <row r="47" spans="1:10" x14ac:dyDescent="0.25">
      <c r="B47" t="s">
        <v>580</v>
      </c>
    </row>
  </sheetData>
  <mergeCells count="1">
    <mergeCell ref="A41:F41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topLeftCell="A16" workbookViewId="0">
      <selection activeCell="D19" sqref="D19"/>
    </sheetView>
  </sheetViews>
  <sheetFormatPr defaultRowHeight="15" x14ac:dyDescent="0.25"/>
  <cols>
    <col min="1" max="1" width="6.5703125" customWidth="1"/>
    <col min="2" max="2" width="39.7109375" customWidth="1"/>
  </cols>
  <sheetData>
    <row r="1" spans="1:10" ht="15.75" thickBot="1" x14ac:dyDescent="0.3">
      <c r="A1" s="1" t="s">
        <v>153</v>
      </c>
    </row>
    <row r="2" spans="1:10" ht="32.25" thickBot="1" x14ac:dyDescent="0.3">
      <c r="A2" s="18" t="s">
        <v>83</v>
      </c>
      <c r="B2" s="18" t="s">
        <v>2</v>
      </c>
      <c r="C2" s="18" t="s">
        <v>105</v>
      </c>
      <c r="D2" s="18" t="s">
        <v>84</v>
      </c>
      <c r="E2" s="18" t="s">
        <v>140</v>
      </c>
      <c r="F2" s="18" t="s">
        <v>6</v>
      </c>
      <c r="G2" s="18" t="s">
        <v>7</v>
      </c>
      <c r="H2" s="18" t="s">
        <v>8</v>
      </c>
      <c r="I2" s="18" t="s">
        <v>9</v>
      </c>
      <c r="J2" s="2" t="s">
        <v>10</v>
      </c>
    </row>
    <row r="3" spans="1:10" ht="15.75" thickBot="1" x14ac:dyDescent="0.3">
      <c r="A3" s="19" t="s">
        <v>11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4">
        <v>9</v>
      </c>
    </row>
    <row r="4" spans="1:10" ht="189.75" thickBot="1" x14ac:dyDescent="0.3">
      <c r="A4" s="11" t="s">
        <v>12</v>
      </c>
      <c r="B4" s="7" t="s">
        <v>182</v>
      </c>
      <c r="C4" s="12" t="s">
        <v>45</v>
      </c>
      <c r="D4" s="12">
        <v>15</v>
      </c>
      <c r="E4" s="105"/>
      <c r="F4" s="106"/>
      <c r="G4" s="107"/>
      <c r="H4" s="107"/>
      <c r="I4" s="34"/>
      <c r="J4" s="34"/>
    </row>
    <row r="5" spans="1:10" ht="84.75" thickBot="1" x14ac:dyDescent="0.3">
      <c r="A5" s="28" t="s">
        <v>14</v>
      </c>
      <c r="B5" s="24" t="s">
        <v>183</v>
      </c>
      <c r="C5" s="28" t="s">
        <v>45</v>
      </c>
      <c r="D5" s="28">
        <v>16</v>
      </c>
      <c r="E5" s="74"/>
      <c r="F5" s="104"/>
      <c r="G5" s="107"/>
      <c r="H5" s="107"/>
      <c r="I5" s="35"/>
      <c r="J5" s="36"/>
    </row>
    <row r="6" spans="1:10" ht="42.75" thickBot="1" x14ac:dyDescent="0.3">
      <c r="A6" s="28" t="s">
        <v>15</v>
      </c>
      <c r="B6" s="24" t="s">
        <v>184</v>
      </c>
      <c r="C6" s="28" t="s">
        <v>96</v>
      </c>
      <c r="D6" s="28">
        <v>12650</v>
      </c>
      <c r="E6" s="74"/>
      <c r="F6" s="104"/>
      <c r="G6" s="107"/>
      <c r="H6" s="107"/>
      <c r="I6" s="35"/>
      <c r="J6" s="36"/>
    </row>
    <row r="7" spans="1:10" ht="147.75" thickBot="1" x14ac:dyDescent="0.3">
      <c r="A7" s="28" t="s">
        <v>16</v>
      </c>
      <c r="B7" s="24" t="s">
        <v>185</v>
      </c>
      <c r="C7" s="28" t="s">
        <v>45</v>
      </c>
      <c r="D7" s="28">
        <v>8</v>
      </c>
      <c r="E7" s="74"/>
      <c r="F7" s="104"/>
      <c r="G7" s="107"/>
      <c r="H7" s="107"/>
      <c r="I7" s="35"/>
      <c r="J7" s="36"/>
    </row>
    <row r="8" spans="1:10" ht="84.75" thickBot="1" x14ac:dyDescent="0.3">
      <c r="A8" s="457" t="s">
        <v>17</v>
      </c>
      <c r="B8" s="6" t="s">
        <v>186</v>
      </c>
      <c r="C8" s="457" t="s">
        <v>45</v>
      </c>
      <c r="D8" s="513">
        <v>16</v>
      </c>
      <c r="E8" s="515"/>
      <c r="F8" s="516"/>
      <c r="G8" s="519"/>
      <c r="H8" s="511"/>
      <c r="I8" s="450"/>
      <c r="J8" s="450"/>
    </row>
    <row r="9" spans="1:10" ht="15.75" thickBot="1" x14ac:dyDescent="0.3">
      <c r="A9" s="458"/>
      <c r="B9" s="7" t="s">
        <v>187</v>
      </c>
      <c r="C9" s="458"/>
      <c r="D9" s="514"/>
      <c r="E9" s="515"/>
      <c r="F9" s="515"/>
      <c r="G9" s="520"/>
      <c r="H9" s="512"/>
      <c r="I9" s="451"/>
      <c r="J9" s="451"/>
    </row>
    <row r="10" spans="1:10" ht="95.25" thickBot="1" x14ac:dyDescent="0.3">
      <c r="A10" s="28" t="s">
        <v>18</v>
      </c>
      <c r="B10" s="24" t="s">
        <v>188</v>
      </c>
      <c r="C10" s="28" t="s">
        <v>45</v>
      </c>
      <c r="D10" s="28">
        <v>31</v>
      </c>
      <c r="E10" s="74"/>
      <c r="F10" s="104"/>
      <c r="G10" s="109"/>
      <c r="H10" s="110"/>
      <c r="I10" s="35"/>
      <c r="J10" s="36"/>
    </row>
    <row r="11" spans="1:10" ht="21.75" thickBot="1" x14ac:dyDescent="0.3">
      <c r="A11" s="11" t="s">
        <v>19</v>
      </c>
      <c r="B11" s="7" t="s">
        <v>189</v>
      </c>
      <c r="C11" s="12" t="s">
        <v>45</v>
      </c>
      <c r="D11" s="102">
        <v>79</v>
      </c>
      <c r="E11" s="74"/>
      <c r="F11" s="104"/>
      <c r="G11" s="109"/>
      <c r="H11" s="280"/>
      <c r="I11" s="34"/>
      <c r="J11" s="34"/>
    </row>
    <row r="12" spans="1:10" ht="168.75" thickBot="1" x14ac:dyDescent="0.3">
      <c r="A12" s="28" t="s">
        <v>20</v>
      </c>
      <c r="B12" s="24" t="s">
        <v>190</v>
      </c>
      <c r="C12" s="28" t="s">
        <v>45</v>
      </c>
      <c r="D12" s="28">
        <v>8</v>
      </c>
      <c r="E12" s="74"/>
      <c r="F12" s="104"/>
      <c r="G12" s="109"/>
      <c r="H12" s="108"/>
      <c r="I12" s="35"/>
      <c r="J12" s="36"/>
    </row>
    <row r="13" spans="1:10" ht="147.75" thickBot="1" x14ac:dyDescent="0.3">
      <c r="A13" s="28" t="s">
        <v>21</v>
      </c>
      <c r="B13" s="24" t="s">
        <v>191</v>
      </c>
      <c r="C13" s="28" t="s">
        <v>45</v>
      </c>
      <c r="D13" s="28">
        <v>158</v>
      </c>
      <c r="E13" s="74"/>
      <c r="F13" s="104"/>
      <c r="G13" s="109"/>
      <c r="H13" s="108"/>
      <c r="I13" s="35"/>
      <c r="J13" s="36"/>
    </row>
    <row r="14" spans="1:10" ht="63.75" thickBot="1" x14ac:dyDescent="0.3">
      <c r="A14" s="28" t="s">
        <v>22</v>
      </c>
      <c r="B14" s="24" t="s">
        <v>192</v>
      </c>
      <c r="C14" s="28" t="s">
        <v>45</v>
      </c>
      <c r="D14" s="28">
        <v>630</v>
      </c>
      <c r="E14" s="74"/>
      <c r="F14" s="104"/>
      <c r="G14" s="109"/>
      <c r="H14" s="110"/>
      <c r="I14" s="103"/>
      <c r="J14" s="36"/>
    </row>
    <row r="15" spans="1:10" ht="95.25" thickBot="1" x14ac:dyDescent="0.3">
      <c r="A15" s="11" t="s">
        <v>23</v>
      </c>
      <c r="B15" s="7" t="s">
        <v>193</v>
      </c>
      <c r="C15" s="12" t="s">
        <v>45</v>
      </c>
      <c r="D15" s="102">
        <v>155</v>
      </c>
      <c r="E15" s="74"/>
      <c r="F15" s="104"/>
      <c r="G15" s="109"/>
      <c r="H15" s="111"/>
      <c r="I15" s="74"/>
      <c r="J15" s="34"/>
    </row>
    <row r="16" spans="1:10" ht="74.25" thickBot="1" x14ac:dyDescent="0.3">
      <c r="A16" s="11" t="s">
        <v>24</v>
      </c>
      <c r="B16" s="6" t="s">
        <v>194</v>
      </c>
      <c r="C16" s="8" t="s">
        <v>45</v>
      </c>
      <c r="D16" s="102">
        <v>237</v>
      </c>
      <c r="E16" s="74"/>
      <c r="F16" s="104"/>
      <c r="G16" s="109"/>
      <c r="H16" s="111"/>
      <c r="I16" s="74"/>
      <c r="J16" s="34"/>
    </row>
    <row r="17" spans="1:10" ht="74.25" thickBot="1" x14ac:dyDescent="0.3">
      <c r="A17" s="20">
        <v>13</v>
      </c>
      <c r="B17" s="300" t="s">
        <v>531</v>
      </c>
      <c r="C17" s="49" t="s">
        <v>13</v>
      </c>
      <c r="D17" s="123">
        <v>3</v>
      </c>
      <c r="E17" s="74"/>
      <c r="F17" s="104"/>
      <c r="G17" s="391"/>
      <c r="H17" s="111"/>
      <c r="I17" s="74"/>
      <c r="J17" s="105"/>
    </row>
    <row r="18" spans="1:10" ht="15.75" thickBot="1" x14ac:dyDescent="0.3">
      <c r="A18" s="20"/>
      <c r="B18" s="248" t="s">
        <v>529</v>
      </c>
      <c r="C18" s="49" t="s">
        <v>13</v>
      </c>
      <c r="D18" s="49">
        <v>3</v>
      </c>
      <c r="E18" s="74"/>
      <c r="F18" s="104"/>
      <c r="G18" s="111"/>
      <c r="H18" s="111"/>
      <c r="I18" s="74"/>
      <c r="J18" s="74"/>
    </row>
    <row r="19" spans="1:10" ht="15.75" thickBot="1" x14ac:dyDescent="0.3">
      <c r="A19" s="20"/>
      <c r="B19" s="395" t="s">
        <v>530</v>
      </c>
      <c r="C19" s="49" t="s">
        <v>13</v>
      </c>
      <c r="D19" s="49">
        <v>3</v>
      </c>
      <c r="E19" s="74"/>
      <c r="F19" s="104"/>
      <c r="G19" s="111"/>
      <c r="H19" s="111"/>
      <c r="I19" s="74"/>
      <c r="J19" s="74"/>
    </row>
    <row r="20" spans="1:10" ht="105.75" thickBot="1" x14ac:dyDescent="0.3">
      <c r="A20" s="20">
        <v>14</v>
      </c>
      <c r="B20" s="300" t="s">
        <v>532</v>
      </c>
      <c r="C20" s="123" t="s">
        <v>13</v>
      </c>
      <c r="D20" s="49">
        <v>4</v>
      </c>
      <c r="E20" s="74"/>
      <c r="F20" s="104"/>
      <c r="G20" s="391"/>
      <c r="H20" s="111"/>
      <c r="I20" s="74"/>
      <c r="J20" s="105"/>
    </row>
    <row r="21" spans="1:10" ht="15.75" thickBot="1" x14ac:dyDescent="0.3">
      <c r="A21" s="20"/>
      <c r="B21" s="395" t="s">
        <v>533</v>
      </c>
      <c r="C21" s="49" t="s">
        <v>13</v>
      </c>
      <c r="D21" s="123">
        <v>4</v>
      </c>
      <c r="E21" s="74"/>
      <c r="F21" s="104"/>
      <c r="G21" s="111"/>
      <c r="H21" s="111"/>
      <c r="I21" s="74"/>
      <c r="J21" s="74"/>
    </row>
    <row r="22" spans="1:10" ht="84.75" thickBot="1" x14ac:dyDescent="0.3">
      <c r="A22" s="457">
        <v>15</v>
      </c>
      <c r="B22" s="21" t="s">
        <v>195</v>
      </c>
      <c r="C22" s="464" t="s">
        <v>45</v>
      </c>
      <c r="D22" s="513">
        <v>47</v>
      </c>
      <c r="E22" s="515"/>
      <c r="F22" s="516"/>
      <c r="G22" s="517"/>
      <c r="H22" s="518"/>
      <c r="I22" s="515"/>
      <c r="J22" s="521"/>
    </row>
    <row r="23" spans="1:10" ht="15.75" thickBot="1" x14ac:dyDescent="0.3">
      <c r="A23" s="458"/>
      <c r="B23" s="24" t="s">
        <v>196</v>
      </c>
      <c r="C23" s="458"/>
      <c r="D23" s="514"/>
      <c r="E23" s="515"/>
      <c r="F23" s="515"/>
      <c r="G23" s="517"/>
      <c r="H23" s="518"/>
      <c r="I23" s="515"/>
      <c r="J23" s="522"/>
    </row>
    <row r="24" spans="1:10" ht="15.75" thickBot="1" x14ac:dyDescent="0.3">
      <c r="A24" s="490" t="s">
        <v>152</v>
      </c>
      <c r="B24" s="490"/>
      <c r="C24" s="490"/>
      <c r="D24" s="490"/>
      <c r="E24" s="490"/>
      <c r="F24" s="491"/>
      <c r="G24" s="85">
        <f>SUM(G4:G23)</f>
        <v>0</v>
      </c>
      <c r="H24" s="85">
        <f>SUM(H4:H23)</f>
        <v>0</v>
      </c>
      <c r="I24" s="9"/>
      <c r="J24" s="9"/>
    </row>
    <row r="25" spans="1:10" x14ac:dyDescent="0.25">
      <c r="A25" s="37"/>
    </row>
    <row r="26" spans="1:10" x14ac:dyDescent="0.25">
      <c r="A26" s="17" t="s">
        <v>79</v>
      </c>
    </row>
    <row r="27" spans="1:10" x14ac:dyDescent="0.25">
      <c r="A27" s="17" t="s">
        <v>80</v>
      </c>
    </row>
    <row r="28" spans="1:10" x14ac:dyDescent="0.25">
      <c r="A28" s="17" t="s">
        <v>81</v>
      </c>
    </row>
  </sheetData>
  <mergeCells count="19">
    <mergeCell ref="G8:G9"/>
    <mergeCell ref="I22:I23"/>
    <mergeCell ref="J22:J23"/>
    <mergeCell ref="A24:F24"/>
    <mergeCell ref="H8:H9"/>
    <mergeCell ref="I8:I9"/>
    <mergeCell ref="J8:J9"/>
    <mergeCell ref="A22:A23"/>
    <mergeCell ref="C22:C23"/>
    <mergeCell ref="D22:D23"/>
    <mergeCell ref="E22:E23"/>
    <mergeCell ref="F22:F23"/>
    <mergeCell ref="G22:G23"/>
    <mergeCell ref="H22:H23"/>
    <mergeCell ref="A8:A9"/>
    <mergeCell ref="C8:C9"/>
    <mergeCell ref="D8:D9"/>
    <mergeCell ref="E8:E9"/>
    <mergeCell ref="F8:F9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8"/>
  <sheetViews>
    <sheetView topLeftCell="A13" workbookViewId="0">
      <selection activeCell="H27" sqref="H27"/>
    </sheetView>
  </sheetViews>
  <sheetFormatPr defaultRowHeight="15" x14ac:dyDescent="0.25"/>
  <cols>
    <col min="1" max="1" width="6.85546875" customWidth="1"/>
    <col min="2" max="2" width="37" customWidth="1"/>
  </cols>
  <sheetData>
    <row r="1" spans="1:10" s="14" customFormat="1" ht="23.25" customHeight="1" x14ac:dyDescent="0.15">
      <c r="A1" s="48" t="s">
        <v>440</v>
      </c>
    </row>
    <row r="2" spans="1:10" s="14" customFormat="1" ht="48" customHeight="1" x14ac:dyDescent="0.15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39" t="s">
        <v>7</v>
      </c>
      <c r="H2" s="39" t="s">
        <v>8</v>
      </c>
      <c r="I2" s="39" t="s">
        <v>9</v>
      </c>
      <c r="J2" s="45" t="s">
        <v>10</v>
      </c>
    </row>
    <row r="3" spans="1:10" s="14" customFormat="1" ht="10.5" x14ac:dyDescent="0.15">
      <c r="A3" s="45" t="s">
        <v>11</v>
      </c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5">
        <v>7</v>
      </c>
      <c r="I3" s="45">
        <v>8</v>
      </c>
      <c r="J3" s="45">
        <v>9</v>
      </c>
    </row>
    <row r="4" spans="1:10" s="14" customFormat="1" ht="73.5" x14ac:dyDescent="0.15">
      <c r="A4" s="46" t="s">
        <v>12</v>
      </c>
      <c r="B4" s="41" t="s">
        <v>339</v>
      </c>
      <c r="C4" s="46" t="s">
        <v>13</v>
      </c>
      <c r="D4" s="46">
        <v>790</v>
      </c>
      <c r="E4" s="47"/>
      <c r="F4" s="176"/>
      <c r="G4" s="178"/>
      <c r="H4" s="178"/>
      <c r="I4" s="47"/>
      <c r="J4" s="47"/>
    </row>
    <row r="5" spans="1:10" s="14" customFormat="1" ht="73.5" x14ac:dyDescent="0.15">
      <c r="A5" s="46" t="s">
        <v>14</v>
      </c>
      <c r="B5" s="41" t="s">
        <v>340</v>
      </c>
      <c r="C5" s="46" t="s">
        <v>341</v>
      </c>
      <c r="D5" s="46">
        <v>8</v>
      </c>
      <c r="E5" s="47"/>
      <c r="F5" s="176"/>
      <c r="G5" s="178"/>
      <c r="H5" s="178"/>
      <c r="I5" s="47"/>
      <c r="J5" s="47"/>
    </row>
    <row r="6" spans="1:10" s="14" customFormat="1" ht="73.5" x14ac:dyDescent="0.15">
      <c r="A6" s="162" t="s">
        <v>15</v>
      </c>
      <c r="B6" s="163" t="s">
        <v>342</v>
      </c>
      <c r="C6" s="162" t="s">
        <v>45</v>
      </c>
      <c r="D6" s="162">
        <v>8</v>
      </c>
      <c r="E6" s="164"/>
      <c r="F6" s="281"/>
      <c r="G6" s="282"/>
      <c r="H6" s="282"/>
      <c r="I6" s="164"/>
      <c r="J6" s="164"/>
    </row>
    <row r="7" spans="1:10" s="14" customFormat="1" ht="63" x14ac:dyDescent="0.15">
      <c r="A7" s="170" t="s">
        <v>16</v>
      </c>
      <c r="B7" s="290" t="s">
        <v>450</v>
      </c>
      <c r="C7" s="170"/>
      <c r="D7" s="291"/>
      <c r="E7" s="172"/>
      <c r="F7" s="527"/>
      <c r="G7" s="179"/>
      <c r="H7" s="292"/>
      <c r="I7" s="172"/>
      <c r="J7" s="293"/>
    </row>
    <row r="8" spans="1:10" s="14" customFormat="1" ht="10.5" x14ac:dyDescent="0.15">
      <c r="A8" s="171"/>
      <c r="B8" s="288" t="s">
        <v>451</v>
      </c>
      <c r="C8" s="171" t="s">
        <v>332</v>
      </c>
      <c r="D8" s="287">
        <v>150</v>
      </c>
      <c r="E8" s="173"/>
      <c r="F8" s="528"/>
      <c r="G8" s="177"/>
      <c r="H8" s="289"/>
      <c r="I8" s="173"/>
      <c r="J8" s="294"/>
    </row>
    <row r="9" spans="1:10" s="14" customFormat="1" ht="10.5" x14ac:dyDescent="0.15">
      <c r="A9" s="168"/>
      <c r="B9" s="295" t="s">
        <v>452</v>
      </c>
      <c r="C9" s="168"/>
      <c r="D9" s="296">
        <v>75</v>
      </c>
      <c r="E9" s="169"/>
      <c r="F9" s="529"/>
      <c r="G9" s="180"/>
      <c r="H9" s="297"/>
      <c r="I9" s="169"/>
      <c r="J9" s="298"/>
    </row>
    <row r="10" spans="1:10" s="14" customFormat="1" ht="73.5" x14ac:dyDescent="0.15">
      <c r="A10" s="283" t="s">
        <v>17</v>
      </c>
      <c r="B10" s="202" t="s">
        <v>343</v>
      </c>
      <c r="C10" s="283" t="s">
        <v>45</v>
      </c>
      <c r="D10" s="283">
        <v>125</v>
      </c>
      <c r="E10" s="284"/>
      <c r="F10" s="285"/>
      <c r="G10" s="286"/>
      <c r="H10" s="286"/>
      <c r="I10" s="284"/>
      <c r="J10" s="284"/>
    </row>
    <row r="11" spans="1:10" s="14" customFormat="1" ht="121.5" customHeight="1" x14ac:dyDescent="0.15">
      <c r="A11" s="524" t="s">
        <v>18</v>
      </c>
      <c r="B11" s="166" t="s">
        <v>376</v>
      </c>
      <c r="C11" s="170" t="s">
        <v>45</v>
      </c>
      <c r="D11" s="174"/>
      <c r="E11" s="172"/>
      <c r="F11" s="525"/>
      <c r="G11" s="179"/>
      <c r="H11" s="179"/>
      <c r="I11" s="172"/>
      <c r="J11" s="172"/>
    </row>
    <row r="12" spans="1:10" s="14" customFormat="1" ht="17.100000000000001" customHeight="1" x14ac:dyDescent="0.15">
      <c r="A12" s="524"/>
      <c r="B12" s="167" t="s">
        <v>378</v>
      </c>
      <c r="C12" s="171"/>
      <c r="D12" s="175">
        <v>31</v>
      </c>
      <c r="E12" s="173"/>
      <c r="F12" s="526"/>
      <c r="G12" s="177"/>
      <c r="H12" s="177"/>
      <c r="I12" s="173"/>
      <c r="J12" s="173"/>
    </row>
    <row r="13" spans="1:10" s="14" customFormat="1" ht="17.100000000000001" customHeight="1" x14ac:dyDescent="0.15">
      <c r="A13" s="524"/>
      <c r="B13" s="167" t="s">
        <v>379</v>
      </c>
      <c r="C13" s="171"/>
      <c r="D13" s="175">
        <v>95</v>
      </c>
      <c r="E13" s="173"/>
      <c r="F13" s="526"/>
      <c r="G13" s="177"/>
      <c r="H13" s="177"/>
      <c r="I13" s="173"/>
      <c r="J13" s="173"/>
    </row>
    <row r="14" spans="1:10" s="14" customFormat="1" ht="17.100000000000001" customHeight="1" x14ac:dyDescent="0.15">
      <c r="A14" s="524"/>
      <c r="B14" s="167" t="s">
        <v>380</v>
      </c>
      <c r="C14" s="171"/>
      <c r="D14" s="175">
        <v>79</v>
      </c>
      <c r="E14" s="173"/>
      <c r="F14" s="526"/>
      <c r="G14" s="177"/>
      <c r="H14" s="177"/>
      <c r="I14" s="173"/>
      <c r="J14" s="173"/>
    </row>
    <row r="15" spans="1:10" s="14" customFormat="1" ht="17.100000000000001" customHeight="1" x14ac:dyDescent="0.15">
      <c r="A15" s="524"/>
      <c r="B15" s="167" t="s">
        <v>381</v>
      </c>
      <c r="C15" s="171"/>
      <c r="D15" s="175">
        <v>31</v>
      </c>
      <c r="E15" s="173"/>
      <c r="F15" s="526"/>
      <c r="G15" s="177"/>
      <c r="H15" s="177"/>
      <c r="I15" s="173"/>
      <c r="J15" s="173"/>
    </row>
    <row r="16" spans="1:10" s="14" customFormat="1" ht="17.100000000000001" customHeight="1" thickBot="1" x14ac:dyDescent="0.2">
      <c r="A16" s="524"/>
      <c r="B16" s="167" t="s">
        <v>377</v>
      </c>
      <c r="C16" s="171"/>
      <c r="D16" s="175"/>
      <c r="E16" s="173"/>
      <c r="F16" s="526"/>
      <c r="G16" s="177"/>
      <c r="H16" s="177"/>
      <c r="I16" s="173"/>
      <c r="J16" s="173"/>
    </row>
    <row r="17" spans="1:10" ht="95.25" thickBot="1" x14ac:dyDescent="0.3">
      <c r="A17" s="370">
        <v>7</v>
      </c>
      <c r="B17" s="373" t="s">
        <v>472</v>
      </c>
      <c r="C17" s="374" t="s">
        <v>332</v>
      </c>
      <c r="D17" s="374">
        <v>16</v>
      </c>
      <c r="E17" s="358"/>
      <c r="F17" s="375"/>
      <c r="G17" s="358"/>
      <c r="H17" s="376"/>
      <c r="I17" s="377"/>
      <c r="J17" s="377"/>
    </row>
    <row r="18" spans="1:10" ht="84" x14ac:dyDescent="0.25">
      <c r="A18" s="20">
        <v>8</v>
      </c>
      <c r="B18" s="373" t="s">
        <v>473</v>
      </c>
      <c r="C18" s="374" t="s">
        <v>332</v>
      </c>
      <c r="D18" s="374">
        <v>16</v>
      </c>
      <c r="E18" s="358"/>
      <c r="F18" s="378"/>
      <c r="G18" s="358"/>
      <c r="H18" s="376"/>
      <c r="I18" s="150"/>
      <c r="J18" s="150"/>
    </row>
    <row r="19" spans="1:10" ht="189" x14ac:dyDescent="0.25">
      <c r="A19" s="530">
        <v>9</v>
      </c>
      <c r="B19" s="247" t="s">
        <v>474</v>
      </c>
      <c r="C19" s="531" t="s">
        <v>332</v>
      </c>
      <c r="D19" s="354"/>
      <c r="E19" s="237"/>
      <c r="F19" s="371"/>
      <c r="G19" s="372"/>
      <c r="H19" s="239"/>
      <c r="I19" s="237"/>
      <c r="J19" s="237"/>
    </row>
    <row r="20" spans="1:10" x14ac:dyDescent="0.25">
      <c r="A20" s="531"/>
      <c r="B20" s="247" t="s">
        <v>475</v>
      </c>
      <c r="C20" s="531"/>
      <c r="D20" s="354">
        <v>8</v>
      </c>
      <c r="E20" s="237"/>
      <c r="F20" s="308"/>
      <c r="G20" s="352"/>
      <c r="H20" s="353"/>
      <c r="I20" s="237"/>
      <c r="J20" s="237"/>
    </row>
    <row r="21" spans="1:10" x14ac:dyDescent="0.25">
      <c r="A21" s="531"/>
      <c r="B21" s="247" t="s">
        <v>476</v>
      </c>
      <c r="C21" s="531"/>
      <c r="D21" s="354">
        <v>8</v>
      </c>
      <c r="E21" s="237"/>
      <c r="F21" s="308"/>
      <c r="G21" s="358"/>
      <c r="H21" s="353"/>
      <c r="I21" s="237"/>
      <c r="J21" s="237"/>
    </row>
    <row r="22" spans="1:10" ht="15.75" thickBot="1" x14ac:dyDescent="0.3">
      <c r="A22" s="532"/>
      <c r="B22" s="355" t="s">
        <v>477</v>
      </c>
      <c r="C22" s="532"/>
      <c r="D22" s="356">
        <v>8</v>
      </c>
      <c r="E22" s="238"/>
      <c r="F22" s="357"/>
      <c r="G22" s="352"/>
      <c r="H22" s="353"/>
      <c r="I22" s="238"/>
      <c r="J22" s="238"/>
    </row>
    <row r="23" spans="1:10" ht="15.75" thickBot="1" x14ac:dyDescent="0.3">
      <c r="A23" s="245"/>
      <c r="B23" s="246"/>
      <c r="C23" s="245"/>
      <c r="D23" s="523" t="s">
        <v>103</v>
      </c>
      <c r="E23" s="523"/>
      <c r="F23" s="523"/>
      <c r="G23" s="359">
        <f>SUM(G4:G22)</f>
        <v>0</v>
      </c>
      <c r="H23" s="87">
        <f>SUM(H4:H22)</f>
        <v>0</v>
      </c>
      <c r="I23" s="126"/>
      <c r="J23" s="126"/>
    </row>
    <row r="24" spans="1:10" x14ac:dyDescent="0.25">
      <c r="A24" s="37"/>
    </row>
    <row r="25" spans="1:10" x14ac:dyDescent="0.25">
      <c r="A25" s="17" t="s">
        <v>79</v>
      </c>
    </row>
    <row r="26" spans="1:10" x14ac:dyDescent="0.25">
      <c r="A26" s="17"/>
    </row>
    <row r="27" spans="1:10" x14ac:dyDescent="0.25">
      <c r="A27" s="17" t="s">
        <v>80</v>
      </c>
    </row>
    <row r="28" spans="1:10" x14ac:dyDescent="0.25">
      <c r="A28" s="17" t="s">
        <v>81</v>
      </c>
    </row>
  </sheetData>
  <mergeCells count="6">
    <mergeCell ref="D23:F23"/>
    <mergeCell ref="A11:A16"/>
    <mergeCell ref="F11:F16"/>
    <mergeCell ref="F7:F9"/>
    <mergeCell ref="A19:A22"/>
    <mergeCell ref="C19:C22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8"/>
  <sheetViews>
    <sheetView topLeftCell="A49" workbookViewId="0">
      <selection activeCell="J60" sqref="J60"/>
    </sheetView>
  </sheetViews>
  <sheetFormatPr defaultRowHeight="15" x14ac:dyDescent="0.25"/>
  <cols>
    <col min="2" max="2" width="36.140625" customWidth="1"/>
  </cols>
  <sheetData>
    <row r="1" spans="1:10" x14ac:dyDescent="0.25">
      <c r="A1" s="16"/>
    </row>
    <row r="2" spans="1:10" ht="15.75" thickBot="1" x14ac:dyDescent="0.3">
      <c r="A2" s="1" t="s">
        <v>483</v>
      </c>
    </row>
    <row r="3" spans="1:10" ht="32.25" thickBot="1" x14ac:dyDescent="0.3">
      <c r="A3" s="18" t="s">
        <v>83</v>
      </c>
      <c r="B3" s="18" t="s">
        <v>2</v>
      </c>
      <c r="C3" s="18" t="s">
        <v>3</v>
      </c>
      <c r="D3" s="18" t="s">
        <v>84</v>
      </c>
      <c r="E3" s="18" t="s">
        <v>85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4">
        <v>9</v>
      </c>
    </row>
    <row r="5" spans="1:10" ht="91.5" customHeight="1" x14ac:dyDescent="0.25">
      <c r="A5" s="457" t="s">
        <v>12</v>
      </c>
      <c r="B5" s="60" t="s">
        <v>406</v>
      </c>
      <c r="C5" s="61"/>
      <c r="D5" s="61"/>
      <c r="E5" s="450"/>
      <c r="F5" s="461"/>
      <c r="G5" s="554"/>
      <c r="H5" s="543"/>
      <c r="I5" s="455"/>
      <c r="J5" s="455"/>
    </row>
    <row r="6" spans="1:10" x14ac:dyDescent="0.25">
      <c r="A6" s="464"/>
      <c r="B6" s="21" t="s">
        <v>199</v>
      </c>
      <c r="C6" s="20"/>
      <c r="D6" s="20"/>
      <c r="E6" s="467"/>
      <c r="F6" s="463"/>
      <c r="G6" s="555"/>
      <c r="H6" s="544"/>
      <c r="I6" s="463"/>
      <c r="J6" s="463"/>
    </row>
    <row r="7" spans="1:10" x14ac:dyDescent="0.25">
      <c r="A7" s="464"/>
      <c r="B7" s="21" t="s">
        <v>200</v>
      </c>
      <c r="C7" s="20" t="s">
        <v>332</v>
      </c>
      <c r="D7" s="20">
        <v>12</v>
      </c>
      <c r="E7" s="25"/>
      <c r="F7" s="463"/>
      <c r="G7" s="555"/>
      <c r="H7" s="544"/>
      <c r="I7" s="463"/>
      <c r="J7" s="463"/>
    </row>
    <row r="8" spans="1:10" x14ac:dyDescent="0.25">
      <c r="A8" s="464"/>
      <c r="B8" s="21" t="s">
        <v>201</v>
      </c>
      <c r="C8" s="20" t="s">
        <v>332</v>
      </c>
      <c r="D8" s="20">
        <v>17</v>
      </c>
      <c r="E8" s="25"/>
      <c r="F8" s="463"/>
      <c r="G8" s="25"/>
      <c r="H8" s="96"/>
      <c r="I8" s="463"/>
      <c r="J8" s="463"/>
    </row>
    <row r="9" spans="1:10" x14ac:dyDescent="0.25">
      <c r="A9" s="464"/>
      <c r="B9" s="21" t="s">
        <v>202</v>
      </c>
      <c r="C9" s="20" t="s">
        <v>332</v>
      </c>
      <c r="D9" s="20">
        <v>16</v>
      </c>
      <c r="E9" s="25"/>
      <c r="F9" s="463"/>
      <c r="G9" s="25"/>
      <c r="H9" s="96"/>
      <c r="I9" s="463"/>
      <c r="J9" s="463"/>
    </row>
    <row r="10" spans="1:10" ht="18" customHeight="1" thickBot="1" x14ac:dyDescent="0.3">
      <c r="A10" s="534"/>
      <c r="B10" s="62" t="s">
        <v>203</v>
      </c>
      <c r="C10" s="63" t="s">
        <v>332</v>
      </c>
      <c r="D10" s="63">
        <v>16</v>
      </c>
      <c r="E10" s="59"/>
      <c r="F10" s="549"/>
      <c r="G10" s="59"/>
      <c r="H10" s="115"/>
      <c r="I10" s="549"/>
      <c r="J10" s="549"/>
    </row>
    <row r="11" spans="1:10" ht="86.25" customHeight="1" thickBot="1" x14ac:dyDescent="0.3">
      <c r="A11" s="11" t="s">
        <v>14</v>
      </c>
      <c r="B11" s="7" t="s">
        <v>424</v>
      </c>
      <c r="C11" s="12" t="s">
        <v>45</v>
      </c>
      <c r="D11" s="12">
        <v>16</v>
      </c>
      <c r="E11" s="13"/>
      <c r="F11" s="83"/>
      <c r="G11" s="85"/>
      <c r="H11" s="85"/>
      <c r="I11" s="13"/>
      <c r="J11" s="13"/>
    </row>
    <row r="12" spans="1:10" ht="84.75" thickBot="1" x14ac:dyDescent="0.3">
      <c r="A12" s="11" t="s">
        <v>15</v>
      </c>
      <c r="B12" s="7" t="s">
        <v>423</v>
      </c>
      <c r="C12" s="12" t="s">
        <v>45</v>
      </c>
      <c r="D12" s="12">
        <v>16</v>
      </c>
      <c r="E12" s="10"/>
      <c r="F12" s="114"/>
      <c r="G12" s="85"/>
      <c r="H12" s="85"/>
      <c r="I12" s="13"/>
      <c r="J12" s="13"/>
    </row>
    <row r="13" spans="1:10" ht="74.25" thickBot="1" x14ac:dyDescent="0.3">
      <c r="A13" s="28" t="s">
        <v>16</v>
      </c>
      <c r="B13" s="24" t="s">
        <v>204</v>
      </c>
      <c r="C13" s="28" t="s">
        <v>45</v>
      </c>
      <c r="D13" s="28">
        <v>16</v>
      </c>
      <c r="E13" s="51"/>
      <c r="F13" s="93"/>
      <c r="G13" s="85"/>
      <c r="H13" s="85"/>
      <c r="I13" s="32"/>
      <c r="J13" s="33"/>
    </row>
    <row r="14" spans="1:10" ht="74.25" thickBot="1" x14ac:dyDescent="0.3">
      <c r="A14" s="11" t="s">
        <v>17</v>
      </c>
      <c r="B14" s="6" t="s">
        <v>205</v>
      </c>
      <c r="C14" s="8" t="s">
        <v>45</v>
      </c>
      <c r="D14" s="8">
        <v>16</v>
      </c>
      <c r="E14" s="10"/>
      <c r="F14" s="114"/>
      <c r="G14" s="251"/>
      <c r="H14" s="251"/>
      <c r="I14" s="10"/>
      <c r="J14" s="13"/>
    </row>
    <row r="15" spans="1:10" ht="94.5" x14ac:dyDescent="0.25">
      <c r="A15" s="513" t="s">
        <v>18</v>
      </c>
      <c r="B15" s="249" t="s">
        <v>407</v>
      </c>
      <c r="C15" s="539" t="s">
        <v>45</v>
      </c>
      <c r="D15" s="253"/>
      <c r="E15" s="552"/>
      <c r="F15" s="547"/>
      <c r="G15" s="158"/>
      <c r="H15" s="158"/>
      <c r="I15" s="550"/>
      <c r="J15" s="545"/>
    </row>
    <row r="16" spans="1:10" x14ac:dyDescent="0.25">
      <c r="A16" s="538"/>
      <c r="B16" s="250" t="s">
        <v>408</v>
      </c>
      <c r="C16" s="540"/>
      <c r="D16" s="143">
        <v>79</v>
      </c>
      <c r="E16" s="553"/>
      <c r="F16" s="502"/>
      <c r="G16" s="160"/>
      <c r="H16" s="160"/>
      <c r="I16" s="551"/>
      <c r="J16" s="546"/>
    </row>
    <row r="17" spans="1:10" x14ac:dyDescent="0.25">
      <c r="A17" s="538"/>
      <c r="B17" s="250" t="s">
        <v>409</v>
      </c>
      <c r="C17" s="540"/>
      <c r="D17" s="143">
        <v>16</v>
      </c>
      <c r="E17" s="254"/>
      <c r="F17" s="502"/>
      <c r="G17" s="160"/>
      <c r="H17" s="160"/>
      <c r="I17" s="551"/>
      <c r="J17" s="546"/>
    </row>
    <row r="18" spans="1:10" x14ac:dyDescent="0.25">
      <c r="A18" s="538"/>
      <c r="B18" s="250" t="s">
        <v>410</v>
      </c>
      <c r="C18" s="540"/>
      <c r="D18" s="143">
        <v>16</v>
      </c>
      <c r="E18" s="254"/>
      <c r="F18" s="502"/>
      <c r="G18" s="160"/>
      <c r="H18" s="160"/>
      <c r="I18" s="551"/>
      <c r="J18" s="546"/>
    </row>
    <row r="19" spans="1:10" x14ac:dyDescent="0.25">
      <c r="A19" s="20"/>
      <c r="B19" s="250" t="s">
        <v>411</v>
      </c>
      <c r="C19" s="143"/>
      <c r="D19" s="143">
        <v>16</v>
      </c>
      <c r="E19" s="254"/>
      <c r="F19" s="254"/>
      <c r="G19" s="160"/>
      <c r="H19" s="160"/>
      <c r="I19" s="256"/>
      <c r="J19" s="10"/>
    </row>
    <row r="20" spans="1:10" ht="15.75" thickBot="1" x14ac:dyDescent="0.3">
      <c r="A20" s="20"/>
      <c r="B20" s="252" t="s">
        <v>412</v>
      </c>
      <c r="C20" s="141"/>
      <c r="D20" s="141">
        <v>8</v>
      </c>
      <c r="E20" s="142"/>
      <c r="F20" s="142"/>
      <c r="G20" s="159"/>
      <c r="H20" s="159"/>
      <c r="I20" s="257"/>
      <c r="J20" s="10"/>
    </row>
    <row r="21" spans="1:10" ht="84" x14ac:dyDescent="0.25">
      <c r="A21" s="457" t="s">
        <v>19</v>
      </c>
      <c r="B21" s="52" t="s">
        <v>413</v>
      </c>
      <c r="C21" s="533" t="s">
        <v>45</v>
      </c>
      <c r="D21" s="258"/>
      <c r="E21" s="260"/>
      <c r="F21" s="547"/>
      <c r="G21" s="262"/>
      <c r="H21" s="261"/>
      <c r="I21" s="501"/>
      <c r="J21" s="545"/>
    </row>
    <row r="22" spans="1:10" x14ac:dyDescent="0.25">
      <c r="A22" s="464"/>
      <c r="B22" s="54" t="s">
        <v>206</v>
      </c>
      <c r="C22" s="464"/>
      <c r="D22" s="123">
        <v>16</v>
      </c>
      <c r="E22" s="254"/>
      <c r="F22" s="502"/>
      <c r="G22" s="160"/>
      <c r="H22" s="160"/>
      <c r="I22" s="502"/>
      <c r="J22" s="546"/>
    </row>
    <row r="23" spans="1:10" x14ac:dyDescent="0.25">
      <c r="A23" s="464"/>
      <c r="B23" s="54" t="s">
        <v>207</v>
      </c>
      <c r="C23" s="464"/>
      <c r="D23" s="247">
        <v>8</v>
      </c>
      <c r="E23" s="254"/>
      <c r="F23" s="502"/>
      <c r="G23" s="160"/>
      <c r="H23" s="160"/>
      <c r="I23" s="502"/>
      <c r="J23" s="546"/>
    </row>
    <row r="24" spans="1:10" x14ac:dyDescent="0.25">
      <c r="A24" s="464"/>
      <c r="B24" s="54" t="s">
        <v>414</v>
      </c>
      <c r="C24" s="464"/>
      <c r="D24" s="247">
        <v>8</v>
      </c>
      <c r="E24" s="254"/>
      <c r="F24" s="502"/>
      <c r="G24" s="160"/>
      <c r="H24" s="160"/>
      <c r="I24" s="502"/>
      <c r="J24" s="546"/>
    </row>
    <row r="25" spans="1:10" ht="15.75" thickBot="1" x14ac:dyDescent="0.3">
      <c r="A25" s="464"/>
      <c r="B25" s="56" t="s">
        <v>415</v>
      </c>
      <c r="C25" s="534"/>
      <c r="D25" s="259">
        <v>8</v>
      </c>
      <c r="E25" s="142"/>
      <c r="F25" s="503"/>
      <c r="G25" s="159"/>
      <c r="H25" s="159"/>
      <c r="I25" s="503"/>
      <c r="J25" s="546"/>
    </row>
    <row r="26" spans="1:10" ht="73.5" x14ac:dyDescent="0.25">
      <c r="A26" s="457" t="s">
        <v>20</v>
      </c>
      <c r="B26" s="52" t="s">
        <v>416</v>
      </c>
      <c r="C26" s="533" t="s">
        <v>45</v>
      </c>
      <c r="D26" s="258"/>
      <c r="E26" s="260"/>
      <c r="F26" s="547"/>
      <c r="G26" s="262"/>
      <c r="H26" s="261"/>
      <c r="I26" s="501"/>
      <c r="J26" s="545"/>
    </row>
    <row r="27" spans="1:10" x14ac:dyDescent="0.25">
      <c r="A27" s="464"/>
      <c r="B27" s="54" t="s">
        <v>417</v>
      </c>
      <c r="C27" s="464"/>
      <c r="D27" s="264">
        <v>16</v>
      </c>
      <c r="E27" s="265"/>
      <c r="F27" s="548"/>
      <c r="G27" s="266"/>
      <c r="H27" s="267"/>
      <c r="I27" s="502"/>
      <c r="J27" s="546"/>
    </row>
    <row r="28" spans="1:10" x14ac:dyDescent="0.25">
      <c r="A28" s="464"/>
      <c r="B28" s="54" t="s">
        <v>206</v>
      </c>
      <c r="C28" s="464"/>
      <c r="D28" s="123">
        <v>16</v>
      </c>
      <c r="E28" s="254"/>
      <c r="F28" s="502"/>
      <c r="G28" s="160"/>
      <c r="H28" s="160"/>
      <c r="I28" s="502"/>
      <c r="J28" s="546"/>
    </row>
    <row r="29" spans="1:10" x14ac:dyDescent="0.25">
      <c r="A29" s="464"/>
      <c r="B29" s="54" t="s">
        <v>207</v>
      </c>
      <c r="C29" s="464"/>
      <c r="D29" s="247">
        <v>8</v>
      </c>
      <c r="E29" s="254"/>
      <c r="F29" s="502"/>
      <c r="G29" s="160"/>
      <c r="H29" s="160"/>
      <c r="I29" s="502"/>
      <c r="J29" s="546"/>
    </row>
    <row r="30" spans="1:10" x14ac:dyDescent="0.25">
      <c r="A30" s="464"/>
      <c r="B30" s="54" t="s">
        <v>414</v>
      </c>
      <c r="C30" s="464"/>
      <c r="D30" s="247">
        <v>8</v>
      </c>
      <c r="E30" s="254"/>
      <c r="F30" s="502"/>
      <c r="G30" s="160"/>
      <c r="H30" s="160"/>
      <c r="I30" s="502"/>
      <c r="J30" s="546"/>
    </row>
    <row r="31" spans="1:10" ht="15.75" thickBot="1" x14ac:dyDescent="0.3">
      <c r="A31" s="464"/>
      <c r="B31" s="56" t="s">
        <v>415</v>
      </c>
      <c r="C31" s="534"/>
      <c r="D31" s="259">
        <v>8</v>
      </c>
      <c r="E31" s="142"/>
      <c r="F31" s="503"/>
      <c r="G31" s="159"/>
      <c r="H31" s="159"/>
      <c r="I31" s="503"/>
      <c r="J31" s="546"/>
    </row>
    <row r="32" spans="1:10" ht="84" x14ac:dyDescent="0.25">
      <c r="A32" s="457" t="s">
        <v>21</v>
      </c>
      <c r="B32" s="52" t="s">
        <v>418</v>
      </c>
      <c r="C32" s="533" t="s">
        <v>45</v>
      </c>
      <c r="D32" s="64"/>
      <c r="E32" s="112"/>
      <c r="F32" s="535"/>
      <c r="G32" s="117"/>
      <c r="H32" s="255"/>
      <c r="I32" s="463"/>
      <c r="J32" s="455"/>
    </row>
    <row r="33" spans="1:10" x14ac:dyDescent="0.25">
      <c r="A33" s="464"/>
      <c r="B33" s="54" t="s">
        <v>419</v>
      </c>
      <c r="C33" s="464"/>
      <c r="D33" s="263">
        <v>16</v>
      </c>
      <c r="E33" s="112"/>
      <c r="F33" s="535"/>
      <c r="G33" s="117"/>
      <c r="H33" s="255"/>
      <c r="I33" s="463"/>
      <c r="J33" s="463"/>
    </row>
    <row r="34" spans="1:10" x14ac:dyDescent="0.25">
      <c r="A34" s="464"/>
      <c r="B34" s="54" t="s">
        <v>420</v>
      </c>
      <c r="C34" s="464"/>
      <c r="D34" s="263">
        <v>8</v>
      </c>
      <c r="E34" s="112"/>
      <c r="F34" s="535"/>
      <c r="G34" s="117"/>
      <c r="H34" s="255"/>
      <c r="I34" s="463"/>
      <c r="J34" s="463"/>
    </row>
    <row r="35" spans="1:10" x14ac:dyDescent="0.25">
      <c r="A35" s="464"/>
      <c r="B35" s="54" t="s">
        <v>421</v>
      </c>
      <c r="C35" s="464"/>
      <c r="D35" s="8">
        <v>47</v>
      </c>
      <c r="E35" s="25"/>
      <c r="F35" s="463"/>
      <c r="G35" s="96"/>
      <c r="H35" s="96"/>
      <c r="I35" s="463"/>
      <c r="J35" s="463"/>
    </row>
    <row r="36" spans="1:10" ht="15.75" thickBot="1" x14ac:dyDescent="0.3">
      <c r="A36" s="464"/>
      <c r="B36" s="56" t="s">
        <v>422</v>
      </c>
      <c r="C36" s="534"/>
      <c r="D36" s="58">
        <v>8</v>
      </c>
      <c r="E36" s="25"/>
      <c r="F36" s="463"/>
      <c r="G36" s="96"/>
      <c r="H36" s="96"/>
      <c r="I36" s="463"/>
      <c r="J36" s="463"/>
    </row>
    <row r="37" spans="1:10" ht="31.5" x14ac:dyDescent="0.25">
      <c r="A37" s="457" t="s">
        <v>22</v>
      </c>
      <c r="B37" s="52" t="s">
        <v>208</v>
      </c>
      <c r="C37" s="533" t="s">
        <v>45</v>
      </c>
      <c r="D37" s="55"/>
      <c r="E37" s="38"/>
      <c r="F37" s="461"/>
      <c r="G37" s="95"/>
      <c r="H37" s="543"/>
      <c r="I37" s="455"/>
      <c r="J37" s="455"/>
    </row>
    <row r="38" spans="1:10" x14ac:dyDescent="0.25">
      <c r="A38" s="464"/>
      <c r="B38" s="54" t="s">
        <v>209</v>
      </c>
      <c r="C38" s="464"/>
      <c r="D38" s="8">
        <v>16</v>
      </c>
      <c r="E38" s="25"/>
      <c r="F38" s="463"/>
      <c r="G38" s="96"/>
      <c r="H38" s="544"/>
      <c r="I38" s="463"/>
      <c r="J38" s="463"/>
    </row>
    <row r="39" spans="1:10" x14ac:dyDescent="0.25">
      <c r="A39" s="464"/>
      <c r="B39" s="54" t="s">
        <v>210</v>
      </c>
      <c r="C39" s="464"/>
      <c r="D39" s="8">
        <v>16</v>
      </c>
      <c r="E39" s="25"/>
      <c r="F39" s="463"/>
      <c r="G39" s="96"/>
      <c r="H39" s="96"/>
      <c r="I39" s="463"/>
      <c r="J39" s="463"/>
    </row>
    <row r="40" spans="1:10" x14ac:dyDescent="0.25">
      <c r="A40" s="464"/>
      <c r="B40" s="54" t="s">
        <v>211</v>
      </c>
      <c r="C40" s="464"/>
      <c r="D40" s="8">
        <v>16</v>
      </c>
      <c r="E40" s="25"/>
      <c r="F40" s="463"/>
      <c r="G40" s="96"/>
      <c r="H40" s="96"/>
      <c r="I40" s="463"/>
      <c r="J40" s="463"/>
    </row>
    <row r="41" spans="1:10" ht="15.75" thickBot="1" x14ac:dyDescent="0.3">
      <c r="A41" s="464"/>
      <c r="B41" s="56" t="s">
        <v>212</v>
      </c>
      <c r="C41" s="534"/>
      <c r="D41" s="58">
        <v>16</v>
      </c>
      <c r="E41" s="25"/>
      <c r="F41" s="463"/>
      <c r="G41" s="96"/>
      <c r="H41" s="96"/>
      <c r="I41" s="463"/>
      <c r="J41" s="463"/>
    </row>
    <row r="42" spans="1:10" ht="84" x14ac:dyDescent="0.25">
      <c r="A42" s="457" t="s">
        <v>23</v>
      </c>
      <c r="B42" s="52" t="s">
        <v>213</v>
      </c>
      <c r="C42" s="533" t="s">
        <v>45</v>
      </c>
      <c r="D42" s="55"/>
      <c r="E42" s="38"/>
      <c r="F42" s="461"/>
      <c r="G42" s="543"/>
      <c r="H42" s="543"/>
      <c r="I42" s="455"/>
      <c r="J42" s="455"/>
    </row>
    <row r="43" spans="1:10" x14ac:dyDescent="0.25">
      <c r="A43" s="464"/>
      <c r="B43" s="54" t="s">
        <v>199</v>
      </c>
      <c r="C43" s="464"/>
      <c r="D43" s="8"/>
      <c r="E43" s="25"/>
      <c r="F43" s="463"/>
      <c r="G43" s="544"/>
      <c r="H43" s="544"/>
      <c r="I43" s="463"/>
      <c r="J43" s="463"/>
    </row>
    <row r="44" spans="1:10" x14ac:dyDescent="0.25">
      <c r="A44" s="464"/>
      <c r="B44" s="54" t="s">
        <v>214</v>
      </c>
      <c r="C44" s="464"/>
      <c r="D44" s="6">
        <v>190</v>
      </c>
      <c r="E44" s="25"/>
      <c r="F44" s="463"/>
      <c r="G44" s="96"/>
      <c r="H44" s="96"/>
      <c r="I44" s="463"/>
      <c r="J44" s="463"/>
    </row>
    <row r="45" spans="1:10" ht="15.75" thickBot="1" x14ac:dyDescent="0.3">
      <c r="A45" s="464"/>
      <c r="B45" s="56" t="s">
        <v>210</v>
      </c>
      <c r="C45" s="534"/>
      <c r="D45" s="58">
        <v>16</v>
      </c>
      <c r="E45" s="25"/>
      <c r="F45" s="463"/>
      <c r="G45" s="96"/>
      <c r="H45" s="96"/>
      <c r="I45" s="463"/>
      <c r="J45" s="463"/>
    </row>
    <row r="46" spans="1:10" ht="73.5" x14ac:dyDescent="0.25">
      <c r="A46" s="457" t="s">
        <v>24</v>
      </c>
      <c r="B46" s="52" t="s">
        <v>215</v>
      </c>
      <c r="C46" s="533" t="s">
        <v>45</v>
      </c>
      <c r="D46" s="55"/>
      <c r="E46" s="38"/>
      <c r="F46" s="461"/>
      <c r="G46" s="543"/>
      <c r="H46" s="543"/>
      <c r="I46" s="455"/>
      <c r="J46" s="455"/>
    </row>
    <row r="47" spans="1:10" x14ac:dyDescent="0.25">
      <c r="A47" s="464"/>
      <c r="B47" s="54" t="s">
        <v>216</v>
      </c>
      <c r="C47" s="464"/>
      <c r="D47" s="8">
        <v>79</v>
      </c>
      <c r="E47" s="25"/>
      <c r="F47" s="463"/>
      <c r="G47" s="544"/>
      <c r="H47" s="544"/>
      <c r="I47" s="463"/>
      <c r="J47" s="463"/>
    </row>
    <row r="48" spans="1:10" x14ac:dyDescent="0.25">
      <c r="A48" s="464"/>
      <c r="B48" s="54" t="s">
        <v>214</v>
      </c>
      <c r="C48" s="464"/>
      <c r="D48" s="8">
        <v>600</v>
      </c>
      <c r="E48" s="25"/>
      <c r="F48" s="463"/>
      <c r="G48" s="96"/>
      <c r="H48" s="96"/>
      <c r="I48" s="463"/>
      <c r="J48" s="463"/>
    </row>
    <row r="49" spans="1:10" ht="15.75" thickBot="1" x14ac:dyDescent="0.3">
      <c r="A49" s="464"/>
      <c r="B49" s="56" t="s">
        <v>210</v>
      </c>
      <c r="C49" s="534"/>
      <c r="D49" s="58">
        <v>220</v>
      </c>
      <c r="E49" s="25"/>
      <c r="F49" s="463"/>
      <c r="G49" s="96"/>
      <c r="H49" s="96"/>
      <c r="I49" s="463"/>
      <c r="J49" s="463"/>
    </row>
    <row r="50" spans="1:10" ht="99.75" customHeight="1" x14ac:dyDescent="0.25">
      <c r="A50" s="457" t="s">
        <v>25</v>
      </c>
      <c r="B50" s="6" t="s">
        <v>354</v>
      </c>
      <c r="C50" s="464" t="s">
        <v>96</v>
      </c>
      <c r="D50" s="65">
        <v>16</v>
      </c>
      <c r="E50" s="113"/>
      <c r="F50" s="461"/>
      <c r="G50" s="116"/>
      <c r="H50" s="116"/>
      <c r="I50" s="455"/>
      <c r="J50" s="455"/>
    </row>
    <row r="51" spans="1:10" x14ac:dyDescent="0.25">
      <c r="A51" s="464"/>
      <c r="B51" s="6" t="s">
        <v>355</v>
      </c>
      <c r="C51" s="464"/>
      <c r="D51" s="8">
        <v>8</v>
      </c>
      <c r="E51" s="25"/>
      <c r="F51" s="463"/>
      <c r="G51" s="117"/>
      <c r="H51" s="96"/>
      <c r="I51" s="463"/>
      <c r="J51" s="463"/>
    </row>
    <row r="52" spans="1:10" x14ac:dyDescent="0.25">
      <c r="A52" s="464"/>
      <c r="B52" s="6" t="s">
        <v>425</v>
      </c>
      <c r="C52" s="464"/>
      <c r="D52" s="8">
        <v>8</v>
      </c>
      <c r="E52" s="25"/>
      <c r="F52" s="463"/>
      <c r="G52" s="117"/>
      <c r="H52" s="96"/>
      <c r="I52" s="463"/>
      <c r="J52" s="463"/>
    </row>
    <row r="53" spans="1:10" ht="15.75" thickBot="1" x14ac:dyDescent="0.3">
      <c r="A53" s="464"/>
      <c r="B53" s="6" t="s">
        <v>426</v>
      </c>
      <c r="C53" s="464"/>
      <c r="D53" s="8">
        <v>8</v>
      </c>
      <c r="E53" s="25"/>
      <c r="F53" s="463"/>
      <c r="G53" s="117"/>
      <c r="H53" s="96"/>
      <c r="I53" s="463"/>
      <c r="J53" s="463"/>
    </row>
    <row r="54" spans="1:10" ht="60" customHeight="1" x14ac:dyDescent="0.25">
      <c r="A54" s="513" t="s">
        <v>26</v>
      </c>
      <c r="B54" s="300" t="s">
        <v>453</v>
      </c>
      <c r="C54" s="539" t="s">
        <v>96</v>
      </c>
      <c r="D54" s="302"/>
      <c r="E54" s="301"/>
      <c r="F54" s="461"/>
      <c r="G54" s="116"/>
      <c r="H54" s="116"/>
      <c r="I54" s="455"/>
      <c r="J54" s="455"/>
    </row>
    <row r="55" spans="1:10" x14ac:dyDescent="0.25">
      <c r="A55" s="538"/>
      <c r="B55" s="248" t="s">
        <v>427</v>
      </c>
      <c r="C55" s="540"/>
      <c r="D55" s="143">
        <v>16</v>
      </c>
      <c r="E55" s="10"/>
      <c r="F55" s="463"/>
      <c r="G55" s="117"/>
      <c r="H55" s="96"/>
      <c r="I55" s="463"/>
      <c r="J55" s="463"/>
    </row>
    <row r="56" spans="1:10" ht="15.75" thickBot="1" x14ac:dyDescent="0.3">
      <c r="A56" s="538"/>
      <c r="B56" s="248" t="s">
        <v>197</v>
      </c>
      <c r="C56" s="540"/>
      <c r="D56" s="143">
        <v>16</v>
      </c>
      <c r="E56" s="10"/>
      <c r="F56" s="463"/>
      <c r="G56" s="117"/>
      <c r="H56" s="96"/>
      <c r="I56" s="463"/>
      <c r="J56" s="463"/>
    </row>
    <row r="57" spans="1:10" ht="69" customHeight="1" x14ac:dyDescent="0.25">
      <c r="A57" s="541" t="s">
        <v>29</v>
      </c>
      <c r="B57" s="300" t="s">
        <v>428</v>
      </c>
      <c r="C57" s="253" t="s">
        <v>45</v>
      </c>
      <c r="D57" s="253"/>
      <c r="E57" s="427"/>
      <c r="F57" s="507"/>
      <c r="G57" s="429"/>
      <c r="H57" s="158"/>
      <c r="I57" s="427"/>
      <c r="J57" s="424"/>
    </row>
    <row r="58" spans="1:10" ht="15" customHeight="1" thickBot="1" x14ac:dyDescent="0.3">
      <c r="A58" s="542"/>
      <c r="B58" s="395" t="s">
        <v>429</v>
      </c>
      <c r="C58" s="141"/>
      <c r="D58" s="141">
        <v>16</v>
      </c>
      <c r="E58" s="428"/>
      <c r="F58" s="509"/>
      <c r="G58" s="430"/>
      <c r="H58" s="159"/>
      <c r="I58" s="428"/>
      <c r="J58" s="142"/>
    </row>
    <row r="59" spans="1:10" ht="21.75" thickBot="1" x14ac:dyDescent="0.3">
      <c r="A59" s="390">
        <v>17</v>
      </c>
      <c r="B59" s="431" t="s">
        <v>534</v>
      </c>
      <c r="C59" s="49" t="s">
        <v>45</v>
      </c>
      <c r="D59" s="259">
        <v>3</v>
      </c>
      <c r="E59" s="51"/>
      <c r="F59" s="432"/>
      <c r="G59" s="433"/>
      <c r="H59" s="434"/>
      <c r="I59" s="51"/>
      <c r="J59" s="425"/>
    </row>
    <row r="60" spans="1:10" ht="63.75" thickBot="1" x14ac:dyDescent="0.3">
      <c r="A60" s="303">
        <v>18</v>
      </c>
      <c r="B60" s="435" t="s">
        <v>217</v>
      </c>
      <c r="C60" s="49" t="s">
        <v>45</v>
      </c>
      <c r="D60" s="380">
        <v>16</v>
      </c>
      <c r="E60" s="51"/>
      <c r="F60" s="436"/>
      <c r="G60" s="88"/>
      <c r="H60" s="426"/>
      <c r="I60" s="51"/>
      <c r="J60" s="437"/>
    </row>
    <row r="61" spans="1:10" ht="15.75" thickBot="1" x14ac:dyDescent="0.3">
      <c r="A61" s="31"/>
      <c r="B61" s="9"/>
      <c r="C61" s="9"/>
      <c r="D61" s="9"/>
      <c r="E61" s="536" t="s">
        <v>103</v>
      </c>
      <c r="F61" s="537"/>
      <c r="G61" s="85">
        <f>SUM(G5:G60)</f>
        <v>0</v>
      </c>
      <c r="H61" s="85">
        <f>SUM(H5:H60)</f>
        <v>0</v>
      </c>
      <c r="I61" s="9"/>
      <c r="J61" s="9"/>
    </row>
    <row r="62" spans="1:10" x14ac:dyDescent="0.25">
      <c r="A62" s="17"/>
    </row>
    <row r="63" spans="1:10" x14ac:dyDescent="0.25">
      <c r="A63" s="17" t="s">
        <v>79</v>
      </c>
    </row>
    <row r="64" spans="1:10" x14ac:dyDescent="0.25">
      <c r="A64" s="17" t="s">
        <v>80</v>
      </c>
    </row>
    <row r="65" spans="1:1" x14ac:dyDescent="0.25">
      <c r="A65" s="17" t="s">
        <v>81</v>
      </c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</sheetData>
  <mergeCells count="61">
    <mergeCell ref="J5:J10"/>
    <mergeCell ref="A15:A18"/>
    <mergeCell ref="C15:C18"/>
    <mergeCell ref="F15:F18"/>
    <mergeCell ref="I15:I18"/>
    <mergeCell ref="J15:J18"/>
    <mergeCell ref="A5:A10"/>
    <mergeCell ref="F5:F10"/>
    <mergeCell ref="I5:I10"/>
    <mergeCell ref="E5:E6"/>
    <mergeCell ref="E15:E16"/>
    <mergeCell ref="G5:G7"/>
    <mergeCell ref="H5:H7"/>
    <mergeCell ref="I21:I25"/>
    <mergeCell ref="J21:J25"/>
    <mergeCell ref="A37:A41"/>
    <mergeCell ref="C37:C41"/>
    <mergeCell ref="F37:F41"/>
    <mergeCell ref="I37:I41"/>
    <mergeCell ref="J37:J41"/>
    <mergeCell ref="A21:A25"/>
    <mergeCell ref="C21:C25"/>
    <mergeCell ref="F21:F25"/>
    <mergeCell ref="H37:H38"/>
    <mergeCell ref="A26:A31"/>
    <mergeCell ref="C26:C31"/>
    <mergeCell ref="F26:F31"/>
    <mergeCell ref="I26:I31"/>
    <mergeCell ref="J26:J31"/>
    <mergeCell ref="I42:I45"/>
    <mergeCell ref="J42:J45"/>
    <mergeCell ref="A46:A49"/>
    <mergeCell ref="C46:C49"/>
    <mergeCell ref="F46:F49"/>
    <mergeCell ref="I46:I49"/>
    <mergeCell ref="J46:J49"/>
    <mergeCell ref="A42:A45"/>
    <mergeCell ref="C42:C45"/>
    <mergeCell ref="F42:F45"/>
    <mergeCell ref="H42:H43"/>
    <mergeCell ref="H46:H47"/>
    <mergeCell ref="G42:G43"/>
    <mergeCell ref="G46:G47"/>
    <mergeCell ref="I50:I53"/>
    <mergeCell ref="J50:J53"/>
    <mergeCell ref="E61:F61"/>
    <mergeCell ref="A50:A53"/>
    <mergeCell ref="C50:C53"/>
    <mergeCell ref="F50:F53"/>
    <mergeCell ref="A54:A56"/>
    <mergeCell ref="C54:C56"/>
    <mergeCell ref="F54:F56"/>
    <mergeCell ref="I54:I56"/>
    <mergeCell ref="J54:J56"/>
    <mergeCell ref="A57:A58"/>
    <mergeCell ref="F57:F58"/>
    <mergeCell ref="A32:A36"/>
    <mergeCell ref="C32:C36"/>
    <mergeCell ref="F32:F36"/>
    <mergeCell ref="I32:I36"/>
    <mergeCell ref="J32:J36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4"/>
  <sheetViews>
    <sheetView topLeftCell="A36" workbookViewId="0">
      <selection activeCell="J36" sqref="J36"/>
    </sheetView>
  </sheetViews>
  <sheetFormatPr defaultRowHeight="15" x14ac:dyDescent="0.25"/>
  <cols>
    <col min="2" max="2" width="35.85546875" customWidth="1"/>
  </cols>
  <sheetData>
    <row r="1" spans="1:10" x14ac:dyDescent="0.25">
      <c r="A1" s="1" t="s">
        <v>198</v>
      </c>
    </row>
    <row r="2" spans="1:10" ht="15.75" thickBot="1" x14ac:dyDescent="0.3">
      <c r="A2" s="16"/>
    </row>
    <row r="3" spans="1:10" ht="32.25" thickBot="1" x14ac:dyDescent="0.3">
      <c r="A3" s="18" t="s">
        <v>1</v>
      </c>
      <c r="B3" s="18" t="s">
        <v>2</v>
      </c>
      <c r="C3" s="18" t="s">
        <v>3</v>
      </c>
      <c r="D3" s="18" t="s">
        <v>84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4">
        <v>9</v>
      </c>
    </row>
    <row r="5" spans="1:10" ht="63.75" thickBot="1" x14ac:dyDescent="0.3">
      <c r="A5" s="28" t="s">
        <v>12</v>
      </c>
      <c r="B5" s="24" t="s">
        <v>351</v>
      </c>
      <c r="C5" s="28" t="s">
        <v>219</v>
      </c>
      <c r="D5" s="28">
        <v>3</v>
      </c>
      <c r="E5" s="32"/>
      <c r="F5" s="92"/>
      <c r="G5" s="118"/>
      <c r="H5" s="118"/>
      <c r="I5" s="32"/>
      <c r="J5" s="33"/>
    </row>
    <row r="6" spans="1:10" ht="123" customHeight="1" thickBot="1" x14ac:dyDescent="0.3">
      <c r="A6" s="28" t="s">
        <v>14</v>
      </c>
      <c r="B6" s="24" t="s">
        <v>220</v>
      </c>
      <c r="C6" s="28" t="s">
        <v>219</v>
      </c>
      <c r="D6" s="28">
        <v>125</v>
      </c>
      <c r="E6" s="32"/>
      <c r="F6" s="92"/>
      <c r="G6" s="118"/>
      <c r="H6" s="118"/>
      <c r="I6" s="32"/>
      <c r="J6" s="33"/>
    </row>
    <row r="7" spans="1:10" x14ac:dyDescent="0.25">
      <c r="A7" s="457" t="s">
        <v>15</v>
      </c>
      <c r="B7" s="21" t="s">
        <v>221</v>
      </c>
      <c r="C7" s="457" t="s">
        <v>219</v>
      </c>
      <c r="D7" s="457">
        <v>8</v>
      </c>
      <c r="E7" s="455"/>
      <c r="F7" s="461"/>
      <c r="G7" s="448"/>
      <c r="H7" s="448"/>
      <c r="I7" s="455"/>
      <c r="J7" s="455"/>
    </row>
    <row r="8" spans="1:10" ht="21" x14ac:dyDescent="0.25">
      <c r="A8" s="464"/>
      <c r="B8" s="21" t="s">
        <v>222</v>
      </c>
      <c r="C8" s="464"/>
      <c r="D8" s="464"/>
      <c r="E8" s="463"/>
      <c r="F8" s="463"/>
      <c r="G8" s="462"/>
      <c r="H8" s="462"/>
      <c r="I8" s="463"/>
      <c r="J8" s="463"/>
    </row>
    <row r="9" spans="1:10" x14ac:dyDescent="0.25">
      <c r="A9" s="464"/>
      <c r="B9" s="21" t="s">
        <v>223</v>
      </c>
      <c r="C9" s="464"/>
      <c r="D9" s="464"/>
      <c r="E9" s="463"/>
      <c r="F9" s="463"/>
      <c r="G9" s="462"/>
      <c r="H9" s="462"/>
      <c r="I9" s="463"/>
      <c r="J9" s="463"/>
    </row>
    <row r="10" spans="1:10" x14ac:dyDescent="0.25">
      <c r="A10" s="464"/>
      <c r="B10" s="21" t="s">
        <v>224</v>
      </c>
      <c r="C10" s="464"/>
      <c r="D10" s="464"/>
      <c r="E10" s="463"/>
      <c r="F10" s="463"/>
      <c r="G10" s="462"/>
      <c r="H10" s="462"/>
      <c r="I10" s="463"/>
      <c r="J10" s="463"/>
    </row>
    <row r="11" spans="1:10" ht="21" x14ac:dyDescent="0.25">
      <c r="A11" s="464"/>
      <c r="B11" s="21" t="s">
        <v>225</v>
      </c>
      <c r="C11" s="464"/>
      <c r="D11" s="464"/>
      <c r="E11" s="463"/>
      <c r="F11" s="463"/>
      <c r="G11" s="462"/>
      <c r="H11" s="462"/>
      <c r="I11" s="463"/>
      <c r="J11" s="463"/>
    </row>
    <row r="12" spans="1:10" x14ac:dyDescent="0.25">
      <c r="A12" s="464"/>
      <c r="B12" s="21" t="s">
        <v>226</v>
      </c>
      <c r="C12" s="464"/>
      <c r="D12" s="464"/>
      <c r="E12" s="463"/>
      <c r="F12" s="463"/>
      <c r="G12" s="462"/>
      <c r="H12" s="462"/>
      <c r="I12" s="463"/>
      <c r="J12" s="463"/>
    </row>
    <row r="13" spans="1:10" x14ac:dyDescent="0.25">
      <c r="A13" s="464"/>
      <c r="B13" s="21" t="s">
        <v>227</v>
      </c>
      <c r="C13" s="464"/>
      <c r="D13" s="464"/>
      <c r="E13" s="463"/>
      <c r="F13" s="463"/>
      <c r="G13" s="462"/>
      <c r="H13" s="462"/>
      <c r="I13" s="463"/>
      <c r="J13" s="463"/>
    </row>
    <row r="14" spans="1:10" ht="15.75" thickBot="1" x14ac:dyDescent="0.3">
      <c r="A14" s="458"/>
      <c r="B14" s="24" t="s">
        <v>228</v>
      </c>
      <c r="C14" s="458"/>
      <c r="D14" s="458"/>
      <c r="E14" s="456"/>
      <c r="F14" s="456"/>
      <c r="G14" s="449"/>
      <c r="H14" s="449"/>
      <c r="I14" s="456"/>
      <c r="J14" s="456"/>
    </row>
    <row r="15" spans="1:10" x14ac:dyDescent="0.25">
      <c r="A15" s="457" t="s">
        <v>16</v>
      </c>
      <c r="B15" s="21" t="s">
        <v>229</v>
      </c>
      <c r="C15" s="457" t="s">
        <v>219</v>
      </c>
      <c r="D15" s="457">
        <v>230</v>
      </c>
      <c r="E15" s="455"/>
      <c r="F15" s="461"/>
      <c r="G15" s="556"/>
      <c r="H15" s="448"/>
      <c r="I15" s="455"/>
      <c r="J15" s="455"/>
    </row>
    <row r="16" spans="1:10" ht="21" x14ac:dyDescent="0.25">
      <c r="A16" s="464"/>
      <c r="B16" s="21" t="s">
        <v>230</v>
      </c>
      <c r="C16" s="464"/>
      <c r="D16" s="464"/>
      <c r="E16" s="463"/>
      <c r="F16" s="463"/>
      <c r="G16" s="557"/>
      <c r="H16" s="462"/>
      <c r="I16" s="463"/>
      <c r="J16" s="463"/>
    </row>
    <row r="17" spans="1:10" x14ac:dyDescent="0.25">
      <c r="A17" s="464"/>
      <c r="B17" s="21" t="s">
        <v>231</v>
      </c>
      <c r="C17" s="464"/>
      <c r="D17" s="464"/>
      <c r="E17" s="463"/>
      <c r="F17" s="463"/>
      <c r="G17" s="557"/>
      <c r="H17" s="462"/>
      <c r="I17" s="463"/>
      <c r="J17" s="463"/>
    </row>
    <row r="18" spans="1:10" ht="21" x14ac:dyDescent="0.25">
      <c r="A18" s="464"/>
      <c r="B18" s="21" t="s">
        <v>232</v>
      </c>
      <c r="C18" s="464"/>
      <c r="D18" s="464"/>
      <c r="E18" s="463"/>
      <c r="F18" s="463"/>
      <c r="G18" s="557"/>
      <c r="H18" s="462"/>
      <c r="I18" s="463"/>
      <c r="J18" s="463"/>
    </row>
    <row r="19" spans="1:10" x14ac:dyDescent="0.25">
      <c r="A19" s="464"/>
      <c r="B19" s="21" t="s">
        <v>233</v>
      </c>
      <c r="C19" s="464"/>
      <c r="D19" s="464"/>
      <c r="E19" s="463"/>
      <c r="F19" s="463"/>
      <c r="G19" s="557"/>
      <c r="H19" s="462"/>
      <c r="I19" s="463"/>
      <c r="J19" s="463"/>
    </row>
    <row r="20" spans="1:10" ht="15.75" thickBot="1" x14ac:dyDescent="0.3">
      <c r="A20" s="464"/>
      <c r="B20" s="21" t="s">
        <v>234</v>
      </c>
      <c r="C20" s="464"/>
      <c r="D20" s="464"/>
      <c r="E20" s="463"/>
      <c r="F20" s="463"/>
      <c r="G20" s="557"/>
      <c r="H20" s="462"/>
      <c r="I20" s="463"/>
      <c r="J20" s="463"/>
    </row>
    <row r="21" spans="1:10" ht="53.25" thickBot="1" x14ac:dyDescent="0.3">
      <c r="A21" s="49" t="s">
        <v>17</v>
      </c>
      <c r="B21" s="50" t="s">
        <v>520</v>
      </c>
      <c r="C21" s="49" t="s">
        <v>219</v>
      </c>
      <c r="D21" s="305">
        <v>410</v>
      </c>
      <c r="E21" s="51"/>
      <c r="F21" s="306"/>
      <c r="G21" s="88"/>
      <c r="H21" s="307"/>
      <c r="I21" s="51"/>
      <c r="J21" s="394"/>
    </row>
    <row r="22" spans="1:10" ht="15.75" thickBot="1" x14ac:dyDescent="0.3">
      <c r="A22" s="28" t="s">
        <v>18</v>
      </c>
      <c r="B22" s="24" t="s">
        <v>235</v>
      </c>
      <c r="C22" s="28" t="s">
        <v>45</v>
      </c>
      <c r="D22" s="28">
        <v>158</v>
      </c>
      <c r="E22" s="32"/>
      <c r="F22" s="151"/>
      <c r="G22" s="85"/>
      <c r="H22" s="85"/>
      <c r="I22" s="32"/>
      <c r="J22" s="33"/>
    </row>
    <row r="23" spans="1:10" ht="15.75" thickBot="1" x14ac:dyDescent="0.3">
      <c r="A23" s="28" t="s">
        <v>19</v>
      </c>
      <c r="B23" s="24" t="s">
        <v>236</v>
      </c>
      <c r="C23" s="28" t="s">
        <v>45</v>
      </c>
      <c r="D23" s="28">
        <v>16</v>
      </c>
      <c r="E23" s="32"/>
      <c r="F23" s="93"/>
      <c r="G23" s="85"/>
      <c r="H23" s="85"/>
      <c r="I23" s="32"/>
      <c r="J23" s="33"/>
    </row>
    <row r="24" spans="1:10" ht="15.75" thickBot="1" x14ac:dyDescent="0.3">
      <c r="A24" s="28" t="s">
        <v>20</v>
      </c>
      <c r="B24" s="24" t="s">
        <v>237</v>
      </c>
      <c r="C24" s="28" t="s">
        <v>45</v>
      </c>
      <c r="D24" s="28">
        <v>380</v>
      </c>
      <c r="E24" s="32"/>
      <c r="F24" s="93"/>
      <c r="G24" s="85"/>
      <c r="H24" s="85"/>
      <c r="I24" s="32"/>
      <c r="J24" s="33"/>
    </row>
    <row r="25" spans="1:10" ht="15.75" thickBot="1" x14ac:dyDescent="0.3">
      <c r="A25" s="11" t="s">
        <v>21</v>
      </c>
      <c r="B25" s="7" t="s">
        <v>238</v>
      </c>
      <c r="C25" s="12" t="s">
        <v>45</v>
      </c>
      <c r="D25" s="12">
        <v>285</v>
      </c>
      <c r="E25" s="13"/>
      <c r="F25" s="83"/>
      <c r="G25" s="85"/>
      <c r="H25" s="85"/>
      <c r="I25" s="13"/>
      <c r="J25" s="13"/>
    </row>
    <row r="26" spans="1:10" x14ac:dyDescent="0.25">
      <c r="A26" s="457" t="s">
        <v>22</v>
      </c>
      <c r="B26" s="6" t="s">
        <v>239</v>
      </c>
      <c r="C26" s="457" t="s">
        <v>219</v>
      </c>
      <c r="D26" s="457">
        <v>55</v>
      </c>
      <c r="E26" s="455"/>
      <c r="F26" s="461"/>
      <c r="G26" s="448"/>
      <c r="H26" s="448"/>
      <c r="I26" s="455"/>
      <c r="J26" s="455"/>
    </row>
    <row r="27" spans="1:10" ht="21" x14ac:dyDescent="0.25">
      <c r="A27" s="464"/>
      <c r="B27" s="6" t="s">
        <v>240</v>
      </c>
      <c r="C27" s="464"/>
      <c r="D27" s="464"/>
      <c r="E27" s="463"/>
      <c r="F27" s="463"/>
      <c r="G27" s="462"/>
      <c r="H27" s="462"/>
      <c r="I27" s="463"/>
      <c r="J27" s="463"/>
    </row>
    <row r="28" spans="1:10" x14ac:dyDescent="0.25">
      <c r="A28" s="464"/>
      <c r="B28" s="6" t="s">
        <v>241</v>
      </c>
      <c r="C28" s="464"/>
      <c r="D28" s="464"/>
      <c r="E28" s="463"/>
      <c r="F28" s="463"/>
      <c r="G28" s="462"/>
      <c r="H28" s="462"/>
      <c r="I28" s="463"/>
      <c r="J28" s="463"/>
    </row>
    <row r="29" spans="1:10" x14ac:dyDescent="0.25">
      <c r="A29" s="464"/>
      <c r="B29" s="6" t="s">
        <v>242</v>
      </c>
      <c r="C29" s="464"/>
      <c r="D29" s="464"/>
      <c r="E29" s="463"/>
      <c r="F29" s="463"/>
      <c r="G29" s="462"/>
      <c r="H29" s="462"/>
      <c r="I29" s="463"/>
      <c r="J29" s="463"/>
    </row>
    <row r="30" spans="1:10" x14ac:dyDescent="0.25">
      <c r="A30" s="464"/>
      <c r="B30" s="6" t="s">
        <v>243</v>
      </c>
      <c r="C30" s="464"/>
      <c r="D30" s="464"/>
      <c r="E30" s="463"/>
      <c r="F30" s="463"/>
      <c r="G30" s="462"/>
      <c r="H30" s="462"/>
      <c r="I30" s="463"/>
      <c r="J30" s="463"/>
    </row>
    <row r="31" spans="1:10" ht="15.75" thickBot="1" x14ac:dyDescent="0.3">
      <c r="A31" s="458"/>
      <c r="B31" s="7" t="s">
        <v>244</v>
      </c>
      <c r="C31" s="458"/>
      <c r="D31" s="458"/>
      <c r="E31" s="456"/>
      <c r="F31" s="456"/>
      <c r="G31" s="449"/>
      <c r="H31" s="449"/>
      <c r="I31" s="456"/>
      <c r="J31" s="456"/>
    </row>
    <row r="32" spans="1:10" ht="39.75" customHeight="1" thickBot="1" x14ac:dyDescent="0.3">
      <c r="A32" s="28" t="s">
        <v>23</v>
      </c>
      <c r="B32" s="24" t="s">
        <v>371</v>
      </c>
      <c r="C32" s="28" t="s">
        <v>45</v>
      </c>
      <c r="D32" s="28">
        <v>410</v>
      </c>
      <c r="E32" s="32"/>
      <c r="F32" s="92"/>
      <c r="G32" s="118"/>
      <c r="H32" s="118"/>
      <c r="I32" s="32"/>
      <c r="J32" s="33"/>
    </row>
    <row r="33" spans="1:10" ht="15.75" thickBot="1" x14ac:dyDescent="0.3">
      <c r="A33" s="28" t="s">
        <v>24</v>
      </c>
      <c r="B33" s="24" t="s">
        <v>245</v>
      </c>
      <c r="C33" s="28" t="s">
        <v>45</v>
      </c>
      <c r="D33" s="28">
        <v>16</v>
      </c>
      <c r="E33" s="32"/>
      <c r="F33" s="92"/>
      <c r="G33" s="118"/>
      <c r="H33" s="98"/>
      <c r="I33" s="32"/>
      <c r="J33" s="33"/>
    </row>
    <row r="34" spans="1:10" ht="15.75" thickBot="1" x14ac:dyDescent="0.3">
      <c r="A34" s="11" t="s">
        <v>25</v>
      </c>
      <c r="B34" s="7" t="s">
        <v>352</v>
      </c>
      <c r="C34" s="12" t="s">
        <v>45</v>
      </c>
      <c r="D34" s="12">
        <v>16</v>
      </c>
      <c r="E34" s="13"/>
      <c r="F34" s="83"/>
      <c r="G34" s="118"/>
      <c r="H34" s="88"/>
      <c r="I34" s="13"/>
      <c r="J34" s="13"/>
    </row>
    <row r="35" spans="1:10" ht="263.25" thickBot="1" x14ac:dyDescent="0.3">
      <c r="A35" s="20">
        <v>14</v>
      </c>
      <c r="B35" s="21" t="s">
        <v>373</v>
      </c>
      <c r="C35" s="20" t="s">
        <v>45</v>
      </c>
      <c r="D35" s="20">
        <v>3800</v>
      </c>
      <c r="E35" s="149"/>
      <c r="F35" s="156"/>
      <c r="G35" s="157"/>
      <c r="H35" s="158"/>
      <c r="I35" s="9"/>
      <c r="J35" s="25"/>
    </row>
    <row r="36" spans="1:10" ht="263.25" thickBot="1" x14ac:dyDescent="0.3">
      <c r="A36" s="438">
        <v>15</v>
      </c>
      <c r="B36" s="50" t="s">
        <v>392</v>
      </c>
      <c r="C36" s="305" t="s">
        <v>45</v>
      </c>
      <c r="D36" s="49">
        <v>158</v>
      </c>
      <c r="E36" s="440"/>
      <c r="F36" s="93"/>
      <c r="G36" s="307"/>
      <c r="H36" s="88"/>
      <c r="I36" s="440"/>
      <c r="J36" s="51"/>
    </row>
    <row r="37" spans="1:10" ht="84.75" thickBot="1" x14ac:dyDescent="0.3">
      <c r="A37" s="49">
        <v>16</v>
      </c>
      <c r="B37" s="304" t="s">
        <v>267</v>
      </c>
      <c r="C37" s="49" t="s">
        <v>219</v>
      </c>
      <c r="D37" s="439">
        <v>6300</v>
      </c>
      <c r="E37" s="51"/>
      <c r="F37" s="441"/>
      <c r="G37" s="88"/>
      <c r="H37" s="442"/>
      <c r="I37" s="51"/>
      <c r="J37" s="51"/>
    </row>
    <row r="38" spans="1:10" ht="15.75" thickBot="1" x14ac:dyDescent="0.3">
      <c r="A38" s="31"/>
      <c r="B38" s="9"/>
      <c r="C38" s="31"/>
      <c r="D38" s="31"/>
      <c r="E38" s="490" t="s">
        <v>103</v>
      </c>
      <c r="F38" s="491"/>
      <c r="G38" s="85">
        <f>SUM(G5:G37)</f>
        <v>0</v>
      </c>
      <c r="H38" s="85">
        <f>SUM(H5:H37)</f>
        <v>0</v>
      </c>
      <c r="I38" s="9"/>
      <c r="J38" s="9"/>
    </row>
    <row r="39" spans="1:10" x14ac:dyDescent="0.25">
      <c r="A39" s="37" t="s">
        <v>444</v>
      </c>
      <c r="H39" s="119"/>
    </row>
    <row r="40" spans="1:10" x14ac:dyDescent="0.25">
      <c r="A40" s="37" t="s">
        <v>443</v>
      </c>
      <c r="H40" s="119"/>
    </row>
    <row r="41" spans="1:10" x14ac:dyDescent="0.25">
      <c r="A41" s="37"/>
      <c r="H41" s="119"/>
    </row>
    <row r="42" spans="1:10" x14ac:dyDescent="0.25">
      <c r="A42" s="37" t="s">
        <v>445</v>
      </c>
      <c r="H42" s="119"/>
    </row>
    <row r="43" spans="1:10" x14ac:dyDescent="0.25">
      <c r="A43" s="37" t="s">
        <v>446</v>
      </c>
      <c r="H43" s="119"/>
    </row>
    <row r="44" spans="1:10" x14ac:dyDescent="0.25">
      <c r="A44" s="37"/>
      <c r="H44" s="119"/>
    </row>
    <row r="45" spans="1:10" x14ac:dyDescent="0.25">
      <c r="A45" s="37" t="s">
        <v>447</v>
      </c>
      <c r="H45" s="119"/>
    </row>
    <row r="46" spans="1:10" x14ac:dyDescent="0.25">
      <c r="A46" s="37" t="s">
        <v>448</v>
      </c>
      <c r="H46" s="119"/>
    </row>
    <row r="47" spans="1:10" x14ac:dyDescent="0.25">
      <c r="A47" s="37"/>
      <c r="H47" s="119"/>
    </row>
    <row r="48" spans="1:10" x14ac:dyDescent="0.25">
      <c r="A48" s="17" t="s">
        <v>79</v>
      </c>
      <c r="H48" s="119"/>
    </row>
    <row r="49" spans="1:2" x14ac:dyDescent="0.25">
      <c r="A49" s="17" t="s">
        <v>80</v>
      </c>
    </row>
    <row r="50" spans="1:2" x14ac:dyDescent="0.25">
      <c r="A50" s="17" t="s">
        <v>81</v>
      </c>
    </row>
    <row r="54" spans="1:2" x14ac:dyDescent="0.25">
      <c r="B54" t="s">
        <v>580</v>
      </c>
    </row>
  </sheetData>
  <mergeCells count="28">
    <mergeCell ref="H7:H14"/>
    <mergeCell ref="I7:I14"/>
    <mergeCell ref="J7:J14"/>
    <mergeCell ref="A15:A20"/>
    <mergeCell ref="C15:C20"/>
    <mergeCell ref="D15:D20"/>
    <mergeCell ref="E15:E20"/>
    <mergeCell ref="F15:F20"/>
    <mergeCell ref="G15:G20"/>
    <mergeCell ref="H15:H20"/>
    <mergeCell ref="A7:A14"/>
    <mergeCell ref="C7:C14"/>
    <mergeCell ref="D7:D14"/>
    <mergeCell ref="E7:E14"/>
    <mergeCell ref="F7:F14"/>
    <mergeCell ref="G7:G14"/>
    <mergeCell ref="E38:F38"/>
    <mergeCell ref="J26:J31"/>
    <mergeCell ref="I15:I20"/>
    <mergeCell ref="J15:J20"/>
    <mergeCell ref="A26:A31"/>
    <mergeCell ref="C26:C31"/>
    <mergeCell ref="D26:D31"/>
    <mergeCell ref="E26:E31"/>
    <mergeCell ref="F26:F31"/>
    <mergeCell ref="G26:G31"/>
    <mergeCell ref="H26:H31"/>
    <mergeCell ref="I26:I31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6"/>
  <sheetViews>
    <sheetView topLeftCell="A22" workbookViewId="0">
      <selection activeCell="J39" sqref="J39"/>
    </sheetView>
  </sheetViews>
  <sheetFormatPr defaultRowHeight="15" x14ac:dyDescent="0.25"/>
  <cols>
    <col min="2" max="2" width="35.85546875" customWidth="1"/>
    <col min="8" max="8" width="10.140625" bestFit="1" customWidth="1"/>
  </cols>
  <sheetData>
    <row r="1" spans="1:10" x14ac:dyDescent="0.25">
      <c r="A1" s="1" t="s">
        <v>218</v>
      </c>
    </row>
    <row r="2" spans="1:10" ht="15.75" thickBot="1" x14ac:dyDescent="0.3">
      <c r="A2" s="16"/>
    </row>
    <row r="3" spans="1:10" ht="32.25" thickBot="1" x14ac:dyDescent="0.3">
      <c r="A3" s="18" t="s">
        <v>1</v>
      </c>
      <c r="B3" s="18" t="s">
        <v>2</v>
      </c>
      <c r="C3" s="18" t="s">
        <v>3</v>
      </c>
      <c r="D3" s="18" t="s">
        <v>84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4">
        <v>9</v>
      </c>
    </row>
    <row r="5" spans="1:10" ht="39.75" customHeight="1" thickBot="1" x14ac:dyDescent="0.3">
      <c r="A5" s="20">
        <v>1</v>
      </c>
      <c r="B5" s="21" t="s">
        <v>252</v>
      </c>
      <c r="C5" s="20" t="s">
        <v>251</v>
      </c>
      <c r="D5" s="20">
        <v>315</v>
      </c>
      <c r="E5" s="149"/>
      <c r="F5" s="92"/>
      <c r="G5" s="32"/>
      <c r="H5" s="118"/>
      <c r="I5" s="32"/>
      <c r="J5" s="33"/>
    </row>
    <row r="6" spans="1:10" ht="114.75" customHeight="1" thickBot="1" x14ac:dyDescent="0.3">
      <c r="A6" s="49">
        <v>2</v>
      </c>
      <c r="B6" s="279" t="s">
        <v>372</v>
      </c>
      <c r="C6" s="49" t="s">
        <v>45</v>
      </c>
      <c r="D6" s="49">
        <v>3160</v>
      </c>
      <c r="E6" s="51"/>
      <c r="F6" s="268"/>
      <c r="G6" s="149"/>
      <c r="H6" s="98"/>
      <c r="I6" s="149"/>
      <c r="J6" s="25"/>
    </row>
    <row r="7" spans="1:10" ht="52.5" x14ac:dyDescent="0.25">
      <c r="A7" s="464">
        <v>3</v>
      </c>
      <c r="B7" s="21" t="s">
        <v>253</v>
      </c>
      <c r="C7" s="20"/>
      <c r="D7" s="20"/>
      <c r="E7" s="25"/>
      <c r="F7" s="461"/>
      <c r="G7" s="38"/>
      <c r="H7" s="95"/>
      <c r="I7" s="455"/>
      <c r="J7" s="455"/>
    </row>
    <row r="8" spans="1:10" ht="21" x14ac:dyDescent="0.25">
      <c r="A8" s="464"/>
      <c r="B8" s="21" t="s">
        <v>344</v>
      </c>
      <c r="C8" s="20" t="s">
        <v>13</v>
      </c>
      <c r="D8" s="20">
        <v>3</v>
      </c>
      <c r="E8" s="25"/>
      <c r="F8" s="463"/>
      <c r="G8" s="25"/>
      <c r="H8" s="96"/>
      <c r="I8" s="463"/>
      <c r="J8" s="463"/>
    </row>
    <row r="9" spans="1:10" x14ac:dyDescent="0.25">
      <c r="A9" s="464"/>
      <c r="B9" s="21" t="s">
        <v>488</v>
      </c>
      <c r="C9" s="20"/>
      <c r="D9" s="20"/>
      <c r="E9" s="25"/>
      <c r="F9" s="463"/>
      <c r="G9" s="25"/>
      <c r="H9" s="96"/>
      <c r="I9" s="463"/>
      <c r="J9" s="463"/>
    </row>
    <row r="10" spans="1:10" ht="31.5" x14ac:dyDescent="0.25">
      <c r="A10" s="464"/>
      <c r="B10" s="21" t="s">
        <v>489</v>
      </c>
      <c r="C10" s="20" t="s">
        <v>13</v>
      </c>
      <c r="D10" s="20">
        <v>3</v>
      </c>
      <c r="E10" s="25"/>
      <c r="F10" s="463"/>
      <c r="G10" s="25"/>
      <c r="H10" s="96"/>
      <c r="I10" s="463"/>
      <c r="J10" s="463"/>
    </row>
    <row r="11" spans="1:10" ht="31.5" x14ac:dyDescent="0.25">
      <c r="A11" s="464"/>
      <c r="B11" s="21" t="s">
        <v>490</v>
      </c>
      <c r="C11" s="20" t="s">
        <v>13</v>
      </c>
      <c r="D11" s="20">
        <v>158</v>
      </c>
      <c r="E11" s="25"/>
      <c r="F11" s="463"/>
      <c r="G11" s="25"/>
      <c r="H11" s="96"/>
      <c r="I11" s="463"/>
      <c r="J11" s="463"/>
    </row>
    <row r="12" spans="1:10" ht="31.5" x14ac:dyDescent="0.25">
      <c r="A12" s="464"/>
      <c r="B12" s="21" t="s">
        <v>491</v>
      </c>
      <c r="C12" s="66" t="s">
        <v>13</v>
      </c>
      <c r="D12" s="20">
        <v>980</v>
      </c>
      <c r="E12" s="25"/>
      <c r="F12" s="463"/>
      <c r="G12" s="25"/>
      <c r="H12" s="96"/>
      <c r="I12" s="463"/>
      <c r="J12" s="463"/>
    </row>
    <row r="13" spans="1:10" ht="31.5" x14ac:dyDescent="0.25">
      <c r="A13" s="464"/>
      <c r="B13" s="21" t="s">
        <v>492</v>
      </c>
      <c r="C13" s="20" t="s">
        <v>13</v>
      </c>
      <c r="D13" s="20">
        <v>3</v>
      </c>
      <c r="E13" s="25"/>
      <c r="F13" s="463"/>
      <c r="G13" s="25"/>
      <c r="H13" s="96"/>
      <c r="I13" s="463"/>
      <c r="J13" s="463"/>
    </row>
    <row r="14" spans="1:10" ht="39.75" customHeight="1" thickBot="1" x14ac:dyDescent="0.3">
      <c r="A14" s="464"/>
      <c r="B14" s="62" t="s">
        <v>493</v>
      </c>
      <c r="C14" s="63" t="s">
        <v>13</v>
      </c>
      <c r="D14" s="57">
        <v>110</v>
      </c>
      <c r="E14" s="25"/>
      <c r="F14" s="463"/>
      <c r="G14" s="25"/>
      <c r="H14" s="96"/>
      <c r="I14" s="463"/>
      <c r="J14" s="463"/>
    </row>
    <row r="15" spans="1:10" ht="74.25" thickBot="1" x14ac:dyDescent="0.3">
      <c r="A15" s="457">
        <v>4</v>
      </c>
      <c r="B15" s="6" t="s">
        <v>254</v>
      </c>
      <c r="C15" s="6"/>
      <c r="D15" s="6"/>
      <c r="E15" s="455"/>
      <c r="F15" s="558"/>
      <c r="G15" s="560"/>
      <c r="H15" s="561"/>
      <c r="I15" s="545"/>
      <c r="J15" s="455"/>
    </row>
    <row r="16" spans="1:10" ht="32.25" thickBot="1" x14ac:dyDescent="0.3">
      <c r="A16" s="458"/>
      <c r="B16" s="7" t="s">
        <v>487</v>
      </c>
      <c r="C16" s="12" t="s">
        <v>13</v>
      </c>
      <c r="D16" s="12">
        <v>63</v>
      </c>
      <c r="E16" s="456"/>
      <c r="F16" s="559"/>
      <c r="G16" s="560"/>
      <c r="H16" s="561"/>
      <c r="I16" s="562"/>
      <c r="J16" s="456"/>
    </row>
    <row r="17" spans="1:10" ht="32.25" thickBot="1" x14ac:dyDescent="0.3">
      <c r="A17" s="28">
        <v>5</v>
      </c>
      <c r="B17" s="24" t="s">
        <v>486</v>
      </c>
      <c r="C17" s="28" t="s">
        <v>13</v>
      </c>
      <c r="D17" s="28">
        <v>8</v>
      </c>
      <c r="E17" s="32"/>
      <c r="F17" s="92"/>
      <c r="G17" s="120"/>
      <c r="H17" s="88"/>
      <c r="I17" s="90"/>
      <c r="J17" s="33"/>
    </row>
    <row r="18" spans="1:10" ht="21.75" thickBot="1" x14ac:dyDescent="0.3">
      <c r="A18" s="28">
        <v>6</v>
      </c>
      <c r="B18" s="24" t="s">
        <v>255</v>
      </c>
      <c r="C18" s="28" t="s">
        <v>13</v>
      </c>
      <c r="D18" s="28">
        <v>126</v>
      </c>
      <c r="E18" s="32"/>
      <c r="F18" s="92"/>
      <c r="G18" s="120"/>
      <c r="H18" s="88"/>
      <c r="I18" s="90"/>
      <c r="J18" s="33"/>
    </row>
    <row r="19" spans="1:10" ht="21.75" thickBot="1" x14ac:dyDescent="0.3">
      <c r="A19" s="11">
        <v>7</v>
      </c>
      <c r="B19" s="7" t="s">
        <v>256</v>
      </c>
      <c r="C19" s="12" t="s">
        <v>13</v>
      </c>
      <c r="D19" s="12">
        <v>395</v>
      </c>
      <c r="E19" s="13"/>
      <c r="F19" s="92"/>
      <c r="G19" s="120"/>
      <c r="H19" s="88"/>
      <c r="I19" s="13"/>
      <c r="J19" s="13"/>
    </row>
    <row r="20" spans="1:10" ht="33" thickBot="1" x14ac:dyDescent="0.3">
      <c r="A20" s="28">
        <v>8</v>
      </c>
      <c r="B20" s="24" t="s">
        <v>484</v>
      </c>
      <c r="C20" s="28" t="s">
        <v>13</v>
      </c>
      <c r="D20" s="28">
        <v>24</v>
      </c>
      <c r="E20" s="32"/>
      <c r="F20" s="92"/>
      <c r="G20" s="120"/>
      <c r="H20" s="88"/>
      <c r="I20" s="90"/>
      <c r="J20" s="33"/>
    </row>
    <row r="21" spans="1:10" ht="33" thickBot="1" x14ac:dyDescent="0.3">
      <c r="A21" s="11">
        <v>9</v>
      </c>
      <c r="B21" s="7" t="s">
        <v>485</v>
      </c>
      <c r="C21" s="12" t="s">
        <v>13</v>
      </c>
      <c r="D21" s="12">
        <v>4</v>
      </c>
      <c r="E21" s="13"/>
      <c r="F21" s="92"/>
      <c r="G21" s="120"/>
      <c r="H21" s="88"/>
      <c r="I21" s="13"/>
      <c r="J21" s="13"/>
    </row>
    <row r="22" spans="1:10" ht="33" thickBot="1" x14ac:dyDescent="0.3">
      <c r="A22" s="11">
        <v>10</v>
      </c>
      <c r="B22" s="7" t="s">
        <v>494</v>
      </c>
      <c r="C22" s="12" t="s">
        <v>13</v>
      </c>
      <c r="D22" s="12">
        <v>2</v>
      </c>
      <c r="E22" s="13"/>
      <c r="F22" s="92"/>
      <c r="G22" s="120"/>
      <c r="H22" s="88"/>
      <c r="I22" s="13"/>
      <c r="J22" s="13"/>
    </row>
    <row r="23" spans="1:10" ht="22.5" thickBot="1" x14ac:dyDescent="0.3">
      <c r="A23" s="11">
        <v>11</v>
      </c>
      <c r="B23" s="7" t="s">
        <v>495</v>
      </c>
      <c r="C23" s="12" t="s">
        <v>13</v>
      </c>
      <c r="D23" s="12">
        <v>158</v>
      </c>
      <c r="E23" s="13"/>
      <c r="F23" s="92"/>
      <c r="G23" s="120"/>
      <c r="H23" s="88"/>
      <c r="I23" s="13"/>
      <c r="J23" s="13"/>
    </row>
    <row r="24" spans="1:10" ht="21.75" thickBot="1" x14ac:dyDescent="0.3">
      <c r="A24" s="11">
        <v>12</v>
      </c>
      <c r="B24" s="7" t="s">
        <v>257</v>
      </c>
      <c r="C24" s="12" t="s">
        <v>13</v>
      </c>
      <c r="D24" s="12">
        <v>190</v>
      </c>
      <c r="E24" s="13"/>
      <c r="F24" s="92"/>
      <c r="G24" s="120"/>
      <c r="H24" s="88"/>
      <c r="I24" s="13"/>
      <c r="J24" s="13"/>
    </row>
    <row r="25" spans="1:10" ht="53.25" thickBot="1" x14ac:dyDescent="0.3">
      <c r="A25" s="11">
        <v>13</v>
      </c>
      <c r="B25" s="7" t="s">
        <v>258</v>
      </c>
      <c r="C25" s="12" t="s">
        <v>13</v>
      </c>
      <c r="D25" s="12">
        <v>332</v>
      </c>
      <c r="E25" s="13"/>
      <c r="F25" s="92"/>
      <c r="G25" s="120"/>
      <c r="H25" s="88"/>
      <c r="I25" s="13"/>
      <c r="J25" s="13"/>
    </row>
    <row r="26" spans="1:10" ht="53.25" thickBot="1" x14ac:dyDescent="0.3">
      <c r="A26" s="11">
        <v>14</v>
      </c>
      <c r="B26" s="7" t="s">
        <v>259</v>
      </c>
      <c r="C26" s="12" t="s">
        <v>13</v>
      </c>
      <c r="D26" s="12">
        <v>695</v>
      </c>
      <c r="E26" s="13"/>
      <c r="F26" s="92"/>
      <c r="G26" s="120"/>
      <c r="H26" s="88"/>
      <c r="I26" s="13"/>
      <c r="J26" s="13"/>
    </row>
    <row r="27" spans="1:10" ht="53.25" thickBot="1" x14ac:dyDescent="0.3">
      <c r="A27" s="11">
        <v>15</v>
      </c>
      <c r="B27" s="7" t="s">
        <v>260</v>
      </c>
      <c r="C27" s="12" t="s">
        <v>13</v>
      </c>
      <c r="D27" s="12">
        <v>5</v>
      </c>
      <c r="E27" s="13"/>
      <c r="F27" s="92"/>
      <c r="G27" s="120"/>
      <c r="H27" s="88"/>
      <c r="I27" s="13"/>
      <c r="J27" s="13"/>
    </row>
    <row r="28" spans="1:10" ht="53.25" thickBot="1" x14ac:dyDescent="0.3">
      <c r="A28" s="11">
        <v>16</v>
      </c>
      <c r="B28" s="7" t="s">
        <v>261</v>
      </c>
      <c r="C28" s="12" t="s">
        <v>13</v>
      </c>
      <c r="D28" s="12">
        <v>4</v>
      </c>
      <c r="E28" s="13"/>
      <c r="F28" s="92"/>
      <c r="G28" s="120"/>
      <c r="H28" s="88"/>
      <c r="I28" s="13"/>
      <c r="J28" s="13"/>
    </row>
    <row r="29" spans="1:10" ht="15.75" thickBot="1" x14ac:dyDescent="0.3">
      <c r="A29" s="11">
        <v>17</v>
      </c>
      <c r="B29" s="7" t="s">
        <v>496</v>
      </c>
      <c r="C29" s="12" t="s">
        <v>13</v>
      </c>
      <c r="D29" s="12">
        <v>5</v>
      </c>
      <c r="E29" s="13"/>
      <c r="F29" s="92"/>
      <c r="G29" s="120"/>
      <c r="H29" s="88"/>
      <c r="I29" s="13"/>
      <c r="J29" s="13"/>
    </row>
    <row r="30" spans="1:10" ht="15.75" thickBot="1" x14ac:dyDescent="0.3">
      <c r="A30" s="11">
        <v>18</v>
      </c>
      <c r="B30" s="7" t="s">
        <v>497</v>
      </c>
      <c r="C30" s="12" t="s">
        <v>13</v>
      </c>
      <c r="D30" s="12">
        <v>4</v>
      </c>
      <c r="E30" s="13"/>
      <c r="F30" s="92"/>
      <c r="G30" s="120"/>
      <c r="H30" s="88"/>
      <c r="I30" s="13"/>
      <c r="J30" s="13"/>
    </row>
    <row r="31" spans="1:10" ht="15.75" thickBot="1" x14ac:dyDescent="0.3">
      <c r="A31" s="11">
        <v>19</v>
      </c>
      <c r="B31" s="7" t="s">
        <v>498</v>
      </c>
      <c r="C31" s="12" t="s">
        <v>13</v>
      </c>
      <c r="D31" s="12">
        <v>2</v>
      </c>
      <c r="E31" s="13"/>
      <c r="F31" s="92"/>
      <c r="G31" s="120"/>
      <c r="H31" s="88"/>
      <c r="I31" s="13"/>
      <c r="J31" s="13"/>
    </row>
    <row r="32" spans="1:10" ht="15.75" thickBot="1" x14ac:dyDescent="0.3">
      <c r="A32" s="11">
        <v>20</v>
      </c>
      <c r="B32" s="7" t="s">
        <v>499</v>
      </c>
      <c r="C32" s="12" t="s">
        <v>13</v>
      </c>
      <c r="D32" s="12">
        <v>2</v>
      </c>
      <c r="E32" s="13"/>
      <c r="F32" s="92"/>
      <c r="G32" s="120"/>
      <c r="H32" s="88"/>
      <c r="I32" s="13"/>
      <c r="J32" s="13"/>
    </row>
    <row r="33" spans="1:10" ht="21.75" thickBot="1" x14ac:dyDescent="0.3">
      <c r="A33" s="11">
        <v>21</v>
      </c>
      <c r="B33" s="7" t="s">
        <v>262</v>
      </c>
      <c r="C33" s="12" t="s">
        <v>45</v>
      </c>
      <c r="D33" s="12">
        <v>47</v>
      </c>
      <c r="E33" s="13"/>
      <c r="F33" s="92"/>
      <c r="G33" s="120"/>
      <c r="H33" s="88"/>
      <c r="I33" s="13"/>
      <c r="J33" s="13"/>
    </row>
    <row r="34" spans="1:10" ht="21.75" thickBot="1" x14ac:dyDescent="0.3">
      <c r="A34" s="11">
        <v>22</v>
      </c>
      <c r="B34" s="7" t="s">
        <v>263</v>
      </c>
      <c r="C34" s="12" t="s">
        <v>45</v>
      </c>
      <c r="D34" s="12">
        <v>240</v>
      </c>
      <c r="E34" s="13"/>
      <c r="F34" s="92"/>
      <c r="G34" s="120"/>
      <c r="H34" s="88"/>
      <c r="I34" s="13"/>
      <c r="J34" s="13"/>
    </row>
    <row r="35" spans="1:10" ht="21.75" thickBot="1" x14ac:dyDescent="0.3">
      <c r="A35" s="11">
        <v>23</v>
      </c>
      <c r="B35" s="7" t="s">
        <v>264</v>
      </c>
      <c r="C35" s="12" t="s">
        <v>45</v>
      </c>
      <c r="D35" s="12">
        <v>47</v>
      </c>
      <c r="E35" s="13"/>
      <c r="F35" s="92"/>
      <c r="G35" s="120"/>
      <c r="H35" s="88"/>
      <c r="I35" s="13"/>
      <c r="J35" s="13"/>
    </row>
    <row r="36" spans="1:10" ht="21.75" thickBot="1" x14ac:dyDescent="0.3">
      <c r="A36" s="11">
        <v>24</v>
      </c>
      <c r="B36" s="7" t="s">
        <v>265</v>
      </c>
      <c r="C36" s="12" t="s">
        <v>45</v>
      </c>
      <c r="D36" s="12">
        <v>47</v>
      </c>
      <c r="E36" s="13"/>
      <c r="F36" s="92"/>
      <c r="G36" s="120"/>
      <c r="H36" s="88"/>
      <c r="I36" s="13"/>
      <c r="J36" s="13"/>
    </row>
    <row r="37" spans="1:10" ht="21.75" thickBot="1" x14ac:dyDescent="0.3">
      <c r="A37" s="11">
        <v>25</v>
      </c>
      <c r="B37" s="7" t="s">
        <v>266</v>
      </c>
      <c r="C37" s="12" t="s">
        <v>45</v>
      </c>
      <c r="D37" s="12">
        <v>47</v>
      </c>
      <c r="E37" s="13"/>
      <c r="F37" s="92"/>
      <c r="G37" s="120"/>
      <c r="H37" s="88"/>
      <c r="I37" s="13"/>
      <c r="J37" s="13"/>
    </row>
    <row r="38" spans="1:10" ht="15.75" thickBot="1" x14ac:dyDescent="0.3">
      <c r="A38" s="31"/>
      <c r="B38" s="9"/>
      <c r="C38" s="31"/>
      <c r="D38" s="31"/>
      <c r="E38" s="490" t="s">
        <v>103</v>
      </c>
      <c r="F38" s="491"/>
      <c r="G38" s="90">
        <f>SUM(G5:G37)</f>
        <v>0</v>
      </c>
      <c r="H38" s="88">
        <f>SUM(H5:H37)</f>
        <v>0</v>
      </c>
      <c r="I38" s="9"/>
      <c r="J38" s="9"/>
    </row>
    <row r="39" spans="1:10" x14ac:dyDescent="0.25">
      <c r="A39" s="31"/>
      <c r="B39" s="9"/>
      <c r="C39" s="31"/>
      <c r="D39" s="31"/>
      <c r="E39" s="15"/>
      <c r="F39" s="15"/>
      <c r="G39" s="9"/>
      <c r="H39" s="161"/>
      <c r="I39" s="9"/>
      <c r="J39" s="9"/>
    </row>
    <row r="40" spans="1:10" x14ac:dyDescent="0.25">
      <c r="A40" s="37"/>
    </row>
    <row r="41" spans="1:10" x14ac:dyDescent="0.25">
      <c r="A41" s="17" t="s">
        <v>79</v>
      </c>
    </row>
    <row r="42" spans="1:10" x14ac:dyDescent="0.25">
      <c r="A42" s="17" t="s">
        <v>80</v>
      </c>
    </row>
    <row r="43" spans="1:10" x14ac:dyDescent="0.25">
      <c r="A43" s="17" t="s">
        <v>81</v>
      </c>
    </row>
    <row r="44" spans="1:10" x14ac:dyDescent="0.25">
      <c r="A44" s="17"/>
    </row>
    <row r="45" spans="1:10" x14ac:dyDescent="0.25">
      <c r="A45" s="17"/>
    </row>
    <row r="46" spans="1:10" x14ac:dyDescent="0.25">
      <c r="B46" t="s">
        <v>580</v>
      </c>
    </row>
  </sheetData>
  <mergeCells count="12">
    <mergeCell ref="E38:F38"/>
    <mergeCell ref="J7:J14"/>
    <mergeCell ref="A15:A16"/>
    <mergeCell ref="E15:E16"/>
    <mergeCell ref="F15:F16"/>
    <mergeCell ref="G15:G16"/>
    <mergeCell ref="H15:H16"/>
    <mergeCell ref="I15:I16"/>
    <mergeCell ref="J15:J16"/>
    <mergeCell ref="A7:A14"/>
    <mergeCell ref="F7:F14"/>
    <mergeCell ref="I7:I1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1</vt:i4>
      </vt:variant>
    </vt:vector>
  </HeadingPairs>
  <TitlesOfParts>
    <vt:vector size="1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  <vt:lpstr>Arkusz15</vt:lpstr>
      <vt:lpstr>Arkusz16</vt:lpstr>
      <vt:lpstr>Arkusz17</vt:lpstr>
      <vt:lpstr>Arkusz18</vt:lpstr>
      <vt:lpstr>Arkusz14!_Hlk19792336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Płociak - Zaranko</dc:creator>
  <cp:lastModifiedBy>Monika Wróblewska</cp:lastModifiedBy>
  <cp:lastPrinted>2021-10-22T09:04:12Z</cp:lastPrinted>
  <dcterms:created xsi:type="dcterms:W3CDTF">2020-10-05T10:09:08Z</dcterms:created>
  <dcterms:modified xsi:type="dcterms:W3CDTF">2023-02-09T10:07:07Z</dcterms:modified>
</cp:coreProperties>
</file>