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JAKUB\1) 2024\Przetargi\ZP_10_2024_Artykuły biurowe\"/>
    </mc:Choice>
  </mc:AlternateContent>
  <bookViews>
    <workbookView xWindow="0" yWindow="0" windowWidth="28800" windowHeight="11400"/>
  </bookViews>
  <sheets>
    <sheet name="Biurowe" sheetId="1" r:id="rId1"/>
    <sheet name="Pakier ksero" sheetId="5" r:id="rId2"/>
    <sheet name="Płyty" sheetId="4" r:id="rId3"/>
    <sheet name="Baterie" sheetId="3" r:id="rId4"/>
  </sheets>
  <definedNames>
    <definedName name="_xlnm.Print_Area" localSheetId="0">Biurowe!$A$1:$J$244</definedName>
  </definedNames>
  <calcPr calcId="162913"/>
</workbook>
</file>

<file path=xl/calcChain.xml><?xml version="1.0" encoding="utf-8"?>
<calcChain xmlns="http://schemas.openxmlformats.org/spreadsheetml/2006/main">
  <c r="G13" i="1" l="1"/>
  <c r="G243" i="1" s="1"/>
  <c r="F11" i="4"/>
  <c r="H11" i="4" s="1"/>
  <c r="F12" i="4"/>
  <c r="H12" i="4" s="1"/>
  <c r="F13" i="4"/>
  <c r="H13" i="4"/>
  <c r="F14" i="4"/>
  <c r="H14" i="4" s="1"/>
  <c r="F15" i="4"/>
  <c r="H15" i="4"/>
  <c r="F16" i="4"/>
  <c r="H16" i="4" s="1"/>
  <c r="F17" i="4"/>
  <c r="H17" i="4"/>
  <c r="F18" i="4"/>
  <c r="H18" i="4" s="1"/>
  <c r="F19" i="4"/>
  <c r="H19" i="4"/>
  <c r="H26" i="3"/>
  <c r="J26" i="3" s="1"/>
  <c r="G26" i="3"/>
  <c r="G25" i="3"/>
  <c r="H25" i="3"/>
  <c r="J25" i="3" s="1"/>
  <c r="G53" i="1" l="1"/>
  <c r="I53" i="1" s="1"/>
  <c r="G204" i="1"/>
  <c r="I204" i="1" s="1"/>
  <c r="G202" i="1"/>
  <c r="I202" i="1"/>
  <c r="G38" i="1"/>
  <c r="I38" i="1" s="1"/>
  <c r="G31" i="1"/>
  <c r="I31" i="1" s="1"/>
  <c r="G28" i="1" l="1"/>
  <c r="G27" i="1"/>
  <c r="G23" i="5" l="1"/>
  <c r="I23" i="5" s="1"/>
  <c r="G22" i="5"/>
  <c r="I22" i="5" s="1"/>
  <c r="G21" i="5"/>
  <c r="I21" i="5" s="1"/>
  <c r="G20" i="5"/>
  <c r="I20" i="5" s="1"/>
  <c r="G19" i="5"/>
  <c r="I19" i="5" s="1"/>
  <c r="G18" i="5"/>
  <c r="I18" i="5" s="1"/>
  <c r="G17" i="5"/>
  <c r="I17" i="5" s="1"/>
  <c r="G16" i="5"/>
  <c r="I16" i="5" s="1"/>
  <c r="G15" i="5"/>
  <c r="I15" i="5" s="1"/>
  <c r="G14" i="5"/>
  <c r="I14" i="5" s="1"/>
  <c r="G13" i="5"/>
  <c r="I13" i="5" s="1"/>
  <c r="I24" i="5" l="1"/>
  <c r="G24" i="5"/>
  <c r="H31" i="3" l="1"/>
  <c r="F20" i="4"/>
  <c r="F21" i="4"/>
  <c r="F22" i="4"/>
  <c r="G14" i="1"/>
  <c r="G15" i="1"/>
  <c r="G16" i="1"/>
  <c r="G17" i="1"/>
  <c r="G18" i="1"/>
  <c r="G19" i="1"/>
  <c r="G20" i="1"/>
  <c r="G21" i="1"/>
  <c r="G22" i="1"/>
  <c r="G23" i="1"/>
  <c r="G24" i="1"/>
  <c r="G25" i="1"/>
  <c r="G26" i="1"/>
  <c r="G29" i="1"/>
  <c r="G30" i="1"/>
  <c r="G32" i="1"/>
  <c r="G33" i="1"/>
  <c r="G34" i="1"/>
  <c r="G35" i="1"/>
  <c r="G36" i="1"/>
  <c r="G37" i="1"/>
  <c r="G39" i="1"/>
  <c r="G40" i="1"/>
  <c r="G41" i="1"/>
  <c r="G42" i="1"/>
  <c r="G43" i="1"/>
  <c r="G44" i="1"/>
  <c r="G45" i="1"/>
  <c r="G46" i="1"/>
  <c r="G47" i="1"/>
  <c r="G48" i="1"/>
  <c r="G49" i="1"/>
  <c r="G50" i="1"/>
  <c r="G51" i="1"/>
  <c r="G52"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3"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H32" i="3" l="1"/>
  <c r="J32" i="3" s="1"/>
  <c r="G32" i="3"/>
  <c r="J31" i="3"/>
  <c r="G31" i="3"/>
  <c r="H30" i="3"/>
  <c r="J30" i="3" s="1"/>
  <c r="G30" i="3"/>
  <c r="H29" i="3"/>
  <c r="J29" i="3" s="1"/>
  <c r="G29" i="3"/>
  <c r="H28" i="3"/>
  <c r="J28" i="3" s="1"/>
  <c r="G28" i="3"/>
  <c r="H27" i="3"/>
  <c r="J27" i="3" s="1"/>
  <c r="G27" i="3"/>
  <c r="H24" i="3"/>
  <c r="J24" i="3" s="1"/>
  <c r="G24" i="3"/>
  <c r="H23" i="3"/>
  <c r="J23" i="3" s="1"/>
  <c r="G23" i="3"/>
  <c r="H22" i="3"/>
  <c r="J22" i="3" s="1"/>
  <c r="G22" i="3"/>
  <c r="H21" i="3"/>
  <c r="J21" i="3" s="1"/>
  <c r="G21" i="3"/>
  <c r="H20" i="3"/>
  <c r="G20" i="3"/>
  <c r="H19" i="3"/>
  <c r="J19" i="3" s="1"/>
  <c r="G19" i="3"/>
  <c r="H18" i="3"/>
  <c r="J18" i="3" s="1"/>
  <c r="G18" i="3"/>
  <c r="H17" i="3"/>
  <c r="J17" i="3" s="1"/>
  <c r="G17" i="3"/>
  <c r="H16" i="3"/>
  <c r="J16" i="3" s="1"/>
  <c r="G16" i="3"/>
  <c r="H15" i="3"/>
  <c r="J15" i="3" s="1"/>
  <c r="G15" i="3"/>
  <c r="H14" i="3"/>
  <c r="J14" i="3" s="1"/>
  <c r="G14" i="3"/>
  <c r="H33" i="3" l="1"/>
  <c r="J20" i="3"/>
  <c r="J33" i="3" s="1"/>
  <c r="H22" i="4" l="1"/>
  <c r="H21" i="4"/>
  <c r="H20" i="4"/>
  <c r="H23" i="4" l="1"/>
  <c r="F23" i="4"/>
  <c r="I242" i="1" l="1"/>
  <c r="I110" i="1"/>
  <c r="I217" i="1" l="1"/>
  <c r="I117" i="1" l="1"/>
  <c r="I135" i="1"/>
  <c r="I121" i="1"/>
  <c r="I208" i="1"/>
  <c r="I207" i="1"/>
  <c r="I54" i="1"/>
  <c r="I66" i="1" l="1"/>
  <c r="I18" i="1"/>
  <c r="I14" i="1" l="1"/>
  <c r="I13" i="1"/>
  <c r="I243" i="1" s="1"/>
  <c r="I15" i="1"/>
  <c r="I179" i="1"/>
  <c r="I49" i="1"/>
  <c r="I164" i="1" l="1"/>
  <c r="I193" i="1" l="1"/>
  <c r="I103" i="1" l="1"/>
  <c r="I224" i="1"/>
  <c r="I172" i="1"/>
  <c r="I170" i="1"/>
  <c r="I169" i="1"/>
  <c r="I29" i="1"/>
  <c r="I28" i="1"/>
  <c r="I165" i="1"/>
  <c r="I69" i="1"/>
  <c r="I216" i="1"/>
  <c r="I241" i="1" l="1"/>
  <c r="I22" i="1"/>
  <c r="I64" i="1"/>
  <c r="I71" i="1"/>
  <c r="I97" i="1"/>
  <c r="I17" i="1"/>
  <c r="I19" i="1"/>
  <c r="I20" i="1"/>
  <c r="I21" i="1"/>
  <c r="I23" i="1"/>
  <c r="I24" i="1"/>
  <c r="I25" i="1"/>
  <c r="I26" i="1"/>
  <c r="I27" i="1"/>
  <c r="I32" i="1"/>
  <c r="I33" i="1"/>
  <c r="I34" i="1"/>
  <c r="I37" i="1"/>
  <c r="I39" i="1"/>
  <c r="I47" i="1"/>
  <c r="I48" i="1"/>
  <c r="I50" i="1"/>
  <c r="I51" i="1"/>
  <c r="I52" i="1"/>
  <c r="I59" i="1"/>
  <c r="I60" i="1"/>
  <c r="I61" i="1"/>
  <c r="I62" i="1"/>
  <c r="I63" i="1"/>
  <c r="I65" i="1"/>
  <c r="I67" i="1"/>
  <c r="I68" i="1"/>
  <c r="I70" i="1"/>
  <c r="I72" i="1"/>
  <c r="I73" i="1"/>
  <c r="I74" i="1"/>
  <c r="I76" i="1"/>
  <c r="I77" i="1"/>
  <c r="I80" i="1"/>
  <c r="I81" i="1"/>
  <c r="I83" i="1"/>
  <c r="I84" i="1"/>
  <c r="I85" i="1"/>
  <c r="I88" i="1"/>
  <c r="I91" i="1"/>
  <c r="I92" i="1"/>
  <c r="I93" i="1"/>
  <c r="I94" i="1"/>
  <c r="I95" i="1"/>
  <c r="I96" i="1"/>
  <c r="I98" i="1"/>
  <c r="I99" i="1"/>
  <c r="I100" i="1"/>
  <c r="I102" i="1"/>
  <c r="I107" i="1"/>
  <c r="I108" i="1"/>
  <c r="I111" i="1"/>
  <c r="I112" i="1"/>
  <c r="I114" i="1"/>
  <c r="I115" i="1"/>
  <c r="I123" i="1"/>
  <c r="I122" i="1"/>
  <c r="I119" i="1"/>
  <c r="I124" i="1"/>
  <c r="I125" i="1"/>
  <c r="I126" i="1"/>
  <c r="I127" i="1"/>
  <c r="I128" i="1"/>
  <c r="I129" i="1"/>
  <c r="I130" i="1"/>
  <c r="I131" i="1"/>
  <c r="I133" i="1"/>
  <c r="I136" i="1"/>
  <c r="I139" i="1"/>
  <c r="I140" i="1"/>
  <c r="I141" i="1"/>
  <c r="I142" i="1"/>
  <c r="I143" i="1"/>
  <c r="I149" i="1"/>
  <c r="I150" i="1"/>
  <c r="I154" i="1"/>
  <c r="I156" i="1"/>
  <c r="I157" i="1"/>
  <c r="I160" i="1"/>
  <c r="I162" i="1"/>
  <c r="I161" i="1"/>
  <c r="I163" i="1"/>
  <c r="I166" i="1"/>
  <c r="I178" i="1"/>
  <c r="I180" i="1"/>
  <c r="I184" i="1"/>
  <c r="I185" i="1"/>
  <c r="I186" i="1"/>
  <c r="I187" i="1"/>
  <c r="I188" i="1"/>
  <c r="I189" i="1"/>
  <c r="I195" i="1"/>
  <c r="I194" i="1"/>
  <c r="I199" i="1"/>
  <c r="I201" i="1"/>
  <c r="I205" i="1"/>
  <c r="I206" i="1"/>
  <c r="I210" i="1"/>
  <c r="I211" i="1"/>
  <c r="I212" i="1"/>
  <c r="I214" i="1"/>
  <c r="I215" i="1"/>
  <c r="I218" i="1"/>
  <c r="I219" i="1"/>
  <c r="I220" i="1"/>
  <c r="I221" i="1"/>
  <c r="I222" i="1"/>
  <c r="I223" i="1"/>
  <c r="I227" i="1"/>
  <c r="I229" i="1"/>
  <c r="I230" i="1"/>
  <c r="I234" i="1"/>
  <c r="I237" i="1"/>
  <c r="I238" i="1"/>
  <c r="I239" i="1"/>
  <c r="I16" i="1"/>
  <c r="I240" i="1" l="1"/>
  <c r="I235" i="1"/>
  <c r="I233" i="1"/>
  <c r="I232" i="1"/>
  <c r="I231" i="1"/>
  <c r="I228" i="1"/>
  <c r="I226" i="1"/>
  <c r="I225" i="1"/>
  <c r="I213" i="1"/>
  <c r="I209" i="1"/>
  <c r="I203" i="1"/>
  <c r="I198" i="1"/>
  <c r="I197" i="1"/>
  <c r="I192" i="1"/>
  <c r="I191" i="1"/>
  <c r="I190" i="1"/>
  <c r="I183" i="1"/>
  <c r="I182" i="1"/>
  <c r="I181" i="1"/>
  <c r="I177" i="1"/>
  <c r="I176" i="1"/>
  <c r="I175" i="1"/>
  <c r="I174" i="1"/>
  <c r="I173" i="1"/>
  <c r="I200" i="1" l="1"/>
  <c r="I236" i="1"/>
  <c r="I196" i="1"/>
  <c r="I171" i="1"/>
  <c r="I158" i="1"/>
  <c r="I155" i="1"/>
  <c r="I153" i="1"/>
  <c r="I148" i="1"/>
  <c r="I147" i="1"/>
  <c r="I144" i="1"/>
  <c r="I134" i="1"/>
  <c r="I120" i="1"/>
  <c r="I118" i="1"/>
  <c r="I116" i="1"/>
  <c r="I109" i="1"/>
  <c r="I106" i="1"/>
  <c r="I105" i="1"/>
  <c r="I104" i="1"/>
  <c r="I101" i="1"/>
  <c r="I82" i="1"/>
  <c r="I75" i="1"/>
  <c r="I58" i="1"/>
  <c r="I57" i="1"/>
  <c r="I56" i="1"/>
  <c r="I55" i="1"/>
  <c r="I45" i="1"/>
  <c r="I44" i="1"/>
  <c r="I41" i="1"/>
  <c r="I40" i="1"/>
  <c r="I152" i="1" l="1"/>
  <c r="I35" i="1"/>
  <c r="I36" i="1"/>
  <c r="I146" i="1"/>
  <c r="I138" i="1"/>
  <c r="I89" i="1"/>
  <c r="I113" i="1"/>
  <c r="I159" i="1"/>
  <c r="I137" i="1"/>
  <c r="I42" i="1"/>
  <c r="I90" i="1"/>
  <c r="I43" i="1"/>
  <c r="I145" i="1"/>
  <c r="I167" i="1"/>
  <c r="I46" i="1"/>
  <c r="I168" i="1"/>
  <c r="I86" i="1"/>
  <c r="I87" i="1"/>
  <c r="I78" i="1"/>
  <c r="I79" i="1"/>
  <c r="I132" i="1"/>
  <c r="I151" i="1"/>
  <c r="I30" i="1" l="1"/>
</calcChain>
</file>

<file path=xl/sharedStrings.xml><?xml version="1.0" encoding="utf-8"?>
<sst xmlns="http://schemas.openxmlformats.org/spreadsheetml/2006/main" count="887" uniqueCount="343">
  <si>
    <t>Lp.</t>
  </si>
  <si>
    <t>Jm</t>
  </si>
  <si>
    <t>Wartość netto</t>
  </si>
  <si>
    <t>Wartość brutto</t>
  </si>
  <si>
    <t>1.</t>
  </si>
  <si>
    <t>szt.</t>
  </si>
  <si>
    <t>2.</t>
  </si>
  <si>
    <t>3.</t>
  </si>
  <si>
    <t>4.</t>
  </si>
  <si>
    <t>bl.</t>
  </si>
  <si>
    <t>5.</t>
  </si>
  <si>
    <t>op.</t>
  </si>
  <si>
    <t>6.</t>
  </si>
  <si>
    <t>8.</t>
  </si>
  <si>
    <t>9.</t>
  </si>
  <si>
    <t>10.</t>
  </si>
  <si>
    <t>11.</t>
  </si>
  <si>
    <t>ryza</t>
  </si>
  <si>
    <t>Papier pakowy brąz</t>
  </si>
  <si>
    <t>kg</t>
  </si>
  <si>
    <t>Skoroszyt tekturowy zwykły z zawieszką oczkową</t>
  </si>
  <si>
    <t xml:space="preserve">op. </t>
  </si>
  <si>
    <t>Temperówka metalowa z jednym otworem</t>
  </si>
  <si>
    <t>Zeszyt A-5 32 w kratkę</t>
  </si>
  <si>
    <t>Cena jednost. netto</t>
  </si>
  <si>
    <t>Pakiet 1</t>
  </si>
  <si>
    <t>Pakiet 2</t>
  </si>
  <si>
    <t xml:space="preserve">Skoroszyt tekturowy zwykły biały bez napisów </t>
  </si>
  <si>
    <t xml:space="preserve">Skoroszyt tekturowy zwykły z zawieszką hakową </t>
  </si>
  <si>
    <t>wartość całkowita (słownie złotych) brutto ………………………………………………………………</t>
  </si>
  <si>
    <t>7.</t>
  </si>
  <si>
    <t xml:space="preserve">ryza </t>
  </si>
  <si>
    <t>Datownik samotuszujący, mini ( dzień/miesiąc/rok)</t>
  </si>
  <si>
    <t>Ołówek automatyczny z gumką HB (0,5 mm)</t>
  </si>
  <si>
    <t>Podajnik do taśmy klejącej 24 mm z metalowym ostrzem do odcinania i antypoślizgową podstawką</t>
  </si>
  <si>
    <t>Skorowidz A-5 /96 kartek w kratkę, twarda oprawa, zszyte kartki z indeksem alfabetycznym.</t>
  </si>
  <si>
    <t>Zakreślacz (Ink Jet Safe) nie przebijający kartek, do wszystkich rodzjów papieru (np.śliskiego) - różne kolory min.6</t>
  </si>
  <si>
    <t xml:space="preserve">Zeszyt A-4 96 k w kratkę twarda oprawa </t>
  </si>
  <si>
    <t xml:space="preserve">Kalkurator biurowy, podwójna pamięć, zaokrąglanie wyników, obliczanie marży, klawisz cofania, plastikowa obudowa </t>
  </si>
  <si>
    <t>Okładki do bindowania - A4 przezroczyste,   (op.100 szt.)</t>
  </si>
  <si>
    <t>op</t>
  </si>
  <si>
    <t>Teczka harmonijkowa A 4 z przegródkami do segregowania dokumentów w formacie A4;wewnątrz 6 przekładek oraz indeks umożliwiający opisanie zawartości; zamykane na gumkę</t>
  </si>
  <si>
    <t>Teczka skrzydłowa A 4 typu FCK, wykonana z twardej sztywnej tektury grubości 2mm, powlekana polipropylenem, zamykana na gumkę lub rzep. Grubość teczki minimum 2 cm</t>
  </si>
  <si>
    <t>Koperta C5 NK (162x229) zaklejana na mokro, biała,          (op.50 szt.)</t>
  </si>
  <si>
    <t>Koszulka B-4 z klapką (op.25 szt.)</t>
  </si>
  <si>
    <t xml:space="preserve">Podkład konferencyjny z klipsem  A-5 </t>
  </si>
  <si>
    <t>Podkład konferencyjny z klipsem  A-5 (zamykany ) z kieszonką i uchwytem na długopis</t>
  </si>
  <si>
    <t>Grzbiety do bindownicy - 19 (op.100 szt) białe</t>
  </si>
  <si>
    <t>Grzbiety do bindownicy - 10 (op.100 szt) białe</t>
  </si>
  <si>
    <t>Grzbiety do bindownicy - 8 (op.100 szt) białe</t>
  </si>
  <si>
    <t>Grzbiety do bindownicy - 12,5 (op.100 szt) białe</t>
  </si>
  <si>
    <t>Grzbiety do bindownicy - 25 (op.100 szt) białe</t>
  </si>
  <si>
    <t>Grzbiety do bindownicy - 51 (op.100 szt) białe</t>
  </si>
  <si>
    <t>Identyfikator osobisty z klipem i agrafką 59x92 z przezroczystego tworzywa w kompl. kartonik (op.50 szt)</t>
  </si>
  <si>
    <t>Identyfikator osobisty z taśmą 59x92 z przezroczystego tworzywa w kompl. kartonik (op.50 szt)</t>
  </si>
  <si>
    <t>Kalka maszynowa A4 (op.100 ark.)</t>
  </si>
  <si>
    <t>Kalka ołówkowa A4 (op.50 ark.)</t>
  </si>
  <si>
    <t>Klej guma arabska 50 ml w butelce z gumowym zakończeniem</t>
  </si>
  <si>
    <t>Koperta B-5  (176x250),z zakładka b/klejową ,brąz (op.50 szt.)</t>
  </si>
  <si>
    <t>Koperta z folią bąbelkową HK wymiar zewn. 120*175mm A/11</t>
  </si>
  <si>
    <t>Koperta z folią bąbelkową HK wymiar zewn. 170*225mm C/13</t>
  </si>
  <si>
    <t>Koperta z folią bąbelkową HK  wymiar zewn. 240*350mm F/16</t>
  </si>
  <si>
    <t>Koperta z folią bąbelkową HK wymiar zewn. 290*370mm H/18</t>
  </si>
  <si>
    <t>Koperta z folią bąbelkową HK wymiar zewn. 370*480mm K/20</t>
  </si>
  <si>
    <t>Koperta B-4 SK (250x353) biała, (op.50 szt.)</t>
  </si>
  <si>
    <t>Okładki do bindowania - A4 skóropodobna, rózne kolory  (op.100 szt.)</t>
  </si>
  <si>
    <t>Przekładki 1/3 A4 do segregatora ,kolor (op.100 szt)</t>
  </si>
  <si>
    <t>Taśma do metkownicy 26 x 12 mm, prosta biała</t>
  </si>
  <si>
    <t xml:space="preserve">Zeszyt A-4 192 k w kratkę twarda oprawa </t>
  </si>
  <si>
    <t>Okładka na zeszyt A4</t>
  </si>
  <si>
    <t>Okładka na zeszyt A5</t>
  </si>
  <si>
    <t>Koperta C-4 HK (229x324) biała , z paskiem  (op.50 szt.)</t>
  </si>
  <si>
    <t>Papier przebitkowy A-4</t>
  </si>
  <si>
    <t>Papier przebitkowy A-3</t>
  </si>
  <si>
    <t>Wkład do długopisu zwykły  z  cienką końcówką</t>
  </si>
  <si>
    <t>Wkład do długopisu zwykły z  grubą końcówką</t>
  </si>
  <si>
    <t>Koperta B-4 HK (250x353) brąz, z paskiem, ,(op.50szt.)</t>
  </si>
  <si>
    <t>Koperta B-4 HK  (250x353) biała, z paskiem, ,(op.50szt.)</t>
  </si>
  <si>
    <t>Marker permamentny typu 300 EDDING,
niezmywalny wyposażony w szybkoschnący tusz odporny na działanie światła i wody bez dodatku toluenu i ksylenu, możliwość wymiany końcówki piszącej i ponownego  napełnienia przeznaczone do niemal wszystkich powierzchni model 300 z okrągłą końcówką o grubości         1,5-3 mm, kolor: czerwony, zielony, czarny, niebieski</t>
  </si>
  <si>
    <t xml:space="preserve">Pudełko magnetyczne na spinacze </t>
  </si>
  <si>
    <t>Wkład do długopisu Zenith metalowy wielkopojemny. Mix kolor czarny, niebieski, czerwony lub zielony</t>
  </si>
  <si>
    <t>Nakładki na klucze okrągłe, główka klucza  ɸ22- ɸ23,5 mix.kolorów (op.200 szt)</t>
  </si>
  <si>
    <t>Nożyczki biurowe 16 cm,  z ostrzem wykonanym z hartowanej nierdzewnej stali; rączki nożyczek wykonane są z odpornego na pęknięcia miękkiego tworzywa sztucznego, ostre końcówki nożyczek umożliwiają precyzyjne wycinanie</t>
  </si>
  <si>
    <t>Ofertówka A4 typ "L", otwarta na górze i wzdłuż brzegu, posiada specjalne wycięcie na palec ułatwiające umieszczanie dokumentów, wykonana z przezroczystej i twardej folii PCV, sztywna,  op.=25szt.</t>
  </si>
  <si>
    <t>Półka biurowa na dokumenty A4 - pozioma, przezroczysta lub dymna</t>
  </si>
  <si>
    <t>Półka biurowa na dokumenty A4 - pionowa przezroczysta  lub dymna</t>
  </si>
  <si>
    <t>Rozszywacz do wszystkich rodzajów zszywek, bez blokady</t>
  </si>
  <si>
    <t>Koszulki A-5 groszkowa , grubość folii 50mic., otwierane z góry (op.100 szt.)</t>
  </si>
  <si>
    <t>Koszulki A-4 krystaliczna, grubość folii 50mic., otwierane z góry (op.100 szt.)</t>
  </si>
  <si>
    <t>Koszulka A4 U, poszerzana, PVC, na katalogi, 140mic,  (op.10 szt.)</t>
  </si>
  <si>
    <t>Vat %</t>
  </si>
  <si>
    <t>Opis produktu</t>
  </si>
  <si>
    <t>Opis rzedmiotu zamówienia - asortyment</t>
  </si>
  <si>
    <t>Próbki</t>
  </si>
  <si>
    <t>nie</t>
  </si>
  <si>
    <t>Razem</t>
  </si>
  <si>
    <t xml:space="preserve">Tusz na bazie alkoholu, do znakowania tkanin, odporny na pranie, detergenty, gotowanie i wybielanie typu COLORIS Berolin Ariston do tkanin. Kolor zielony 1l  </t>
  </si>
  <si>
    <t xml:space="preserve">Marker typu PENTEL N850, permanentny, ekologiczny nie zawierający szkodliwych substancji, wodoodporny, nieblaknący, nadający się na każdą powierzchnię, długość linii pisania min. 570m,  grubość linii pisania 1,5mm, bardzo trwała okrągła końcówka z włókna akrylowego - odporna na rozdwajanie,  kolor czarny, op.12szt.                                                                              </t>
  </si>
  <si>
    <t>Marker - foliopis typu Rystor do opisywania płyt DVD i CD, cienka końcówka, wodoodporny, szybkoschnący, nie rozmazujący się tusz, odporny na działanie promieni słonecznych, grubość linii pisania 0,4mm, kolor czarny, czerwony, zielony i niebieski</t>
  </si>
  <si>
    <t>Koperta B-4 HK RBD (poszerzana) (250x353x38) brąz, z paskiem, papier kraft gładki 80g/m² (op.50 szt.)</t>
  </si>
  <si>
    <t xml:space="preserve">Etykiety do segregatora o szerokości grzbietu 5cm, wsuwane. Możliwość obustronnego zapisu. Opakowanie 20 sztuk </t>
  </si>
  <si>
    <t xml:space="preserve">Etykiety do segregatora o szerokości grzbietu 7cm, wsuwane. Możliwość obustronnego zapisu. Opakowanie 20 sztuk </t>
  </si>
  <si>
    <t xml:space="preserve">Rolka termiczna do drukarki fiskalnej 80mm x 60mb, biała </t>
  </si>
  <si>
    <t>Zakładki indeksujące foliowe, neonowe 12mm x 45mm. W opakowaniu 5 x 25 zakładek</t>
  </si>
  <si>
    <t>opak.</t>
  </si>
  <si>
    <t>Koszulka A4 groszkowa z kolorową krawędzią i perforacją, otwierana z góry. Antystatyczna. Prawy zgrzew płytki. Dodatkowe kolory na obu brzegach ułatwiające segregowanie. Opakowanie 25 sztuk</t>
  </si>
  <si>
    <t>Antyrama wykonana z pleksi o dużej przeźroczystości i wytrzymałości na pęknięcia. Tył wykonany z płyty HDF, spinany z przodem za pomocą stalowych klipsów.                                    Wymiar min. 21cm x 29,7cm</t>
  </si>
  <si>
    <t>Antyrama wykonana z pleksi o dużej przeźroczystości i wytrzymałości na pęknięcia. Tył wykonany z płyty HDF, spinany z przodem za pomocą stalowych klipsów.                                             Wymiar min. 50cm x 70cm</t>
  </si>
  <si>
    <t>Antyrama wykonana z pleksi o dużej przeźroczystości i wytrzymałości na pęknięcia. Tył wykonany z płyty HDF, spinany z przodem za pomocą stalowych klipsów.                                           Wymiar min. 70cm x 100cm</t>
  </si>
  <si>
    <t>Poduszka do stempli (wkład nie gąbkowy) bez nasączania  min. 70x110</t>
  </si>
  <si>
    <t>Skoroszyt plastikowy A4 bez bocznej perforacji, przód przezroczysty, tył kolor z wsuwanym paskiem opisowym (op. 10szt)</t>
  </si>
  <si>
    <t>Skoroszyt plastikowy A4 z boczną perforacją, przód przezroczysty, tył kolor z wsuwanym paskiem opisowym (op.10szt)</t>
  </si>
  <si>
    <t>Kasetka na pieniądze duża o wymiarach minimum 300x240x90, wykonana ze stali wykończoną epoksydową powłoką proszkową. Skrzynka posiada zamek mechaniczny z kluczykiem. W obudowie składany uchwyt, pozwalający na wygodne przenoszenie. W środku wyjmowana, plastkiwoa szufladka z przegródkami na bilon. Kolor czarny</t>
  </si>
  <si>
    <t xml:space="preserve">Teczka do podpisu A4 z 10 przegródkami (różne kolory). Ułatwiająca segregowanie dokumentów oraz łatwe ich podpisywanie, wykonana z grubego kartonu pokrytego tworzywem skóropodobnym. Grzbiet teczki wykonany harmonijkowo. </t>
  </si>
  <si>
    <t xml:space="preserve">Teczka do podpisu A4 z 20 przegródkami (różne kolory). Ułatwiająca segregowanie dokumentów oraz łatwe ich podpisywanie, wykonana z grubego kartonu pokrytego tworzywem skóropodobnym. Grzbiet teczki wykonany harmonijkowo. </t>
  </si>
  <si>
    <t>Marker olejny typu Snowman Paint czarny, gruby 1,5-3mm do pisania na metalu, szkle, gumie i plastiku, odporny na warunki atmosferyczne, piszący po każdym rodzaju powierzchni.</t>
  </si>
  <si>
    <t>Numerator samotuszujący EAGLE TY-102/6, 6-cyfrowy, metalowa konstrukcja i ergonomiczny uchwyt. W zestawie wkład samotuszujący z liczbą powtórzeń uderzeń zanim nastąpi zmiana cyfry na kolejną: 1, 2, 3, 4, 6, 12. Wysokość czcionki 4 mm.</t>
  </si>
  <si>
    <t>Kalendarz biurkowy-podkład na biurko typu BIUWAR. Wymiary minimum 470x330 mm, przeznaczony do zapisywania notatek. W komplecie minimum 30 kartek</t>
  </si>
  <si>
    <t>Magnesy do tablic średnica 22 mm, mix.kolor (op. 12 szt.)</t>
  </si>
  <si>
    <t>arkusz</t>
  </si>
  <si>
    <t>Rolka kasowa 110mm x 30m, biała</t>
  </si>
  <si>
    <t>Rolka ofsetowa do kalkulatora, szerokość 57mm, długość 30mb, średnica 4,6cm</t>
  </si>
  <si>
    <t>Rolka termiczna 80 x 30, kolor biały</t>
  </si>
  <si>
    <t xml:space="preserve">Rolka termiczna do drukarki fiskalnej 57mm x 30m, biała </t>
  </si>
  <si>
    <t xml:space="preserve">Rolka termiczna do drukarki fiskalnej 110mm x 30m, biała </t>
  </si>
  <si>
    <t xml:space="preserve">Rolka termiczna do drukarki fiskalnej 80mm x 80 x 12 m, biała </t>
  </si>
  <si>
    <t xml:space="preserve">Rolka termiczna do drukarki fiskalnej 57mm x 100m, biała </t>
  </si>
  <si>
    <t>Rolka termiczna do drukarki fiskalnej 57mm x 15m, biała</t>
  </si>
  <si>
    <t>Rolka termiczna do drukarki fiskalnej 57mm x 25m, biała</t>
  </si>
  <si>
    <t>Wkład do długopisu żelowego z pozycji 10, typu Pilot G-1. Kolor: czarny, niebieski, czerwony, zielony. Grubość 0,32 długość linii pisania min 1000 m</t>
  </si>
  <si>
    <t>Długopis jednorazowy typu BIC CRISTAL. Średnia długość linii pisania 3000m, zakończenie i skuwka w kolorze tuszu, grubość końcówki 1mm, szerokość linii pisania 0,32mm. Różne kolory (czarny, czerwony, niebieski, zielony)</t>
  </si>
  <si>
    <t>Klipy biurowe o rozmiarze 19 mm 1op./12szt.</t>
  </si>
  <si>
    <t>Klipy biurowe o rozmiarze 32 mm 1op./12szt</t>
  </si>
  <si>
    <t>Klipy biurowe o rozmiarze 41 mm 1op./12szt</t>
  </si>
  <si>
    <t>Klipy biurowe o rozmiarze 51 mm 1op./12szt</t>
  </si>
  <si>
    <t>Klipy biurowe o rozmiarze 25 mm 1op./12szt</t>
  </si>
  <si>
    <t>Koperta C-4 HK RBD (229x324x38mm) biała, z paskiem (op. 50 szt.)</t>
  </si>
  <si>
    <t>Koperta C-4 HK RBD (229x324x38mm ) brąz, z paskiem (op. 50 szt.)</t>
  </si>
  <si>
    <t>Magnesy do tablic średnica 40 mm, mix kolor (op. 4 szt.)</t>
  </si>
  <si>
    <t>Marker lakierowy końcówka 4mm do pisania na: metalu, szkle, plastiku, gumie mix kolor</t>
  </si>
  <si>
    <t xml:space="preserve">Podkładka pod mysz, spodnia warstwa piankowa </t>
  </si>
  <si>
    <t>Pojemnik plastikowy na kostkę (karteczki) kolorową (8,5x8,5x5)</t>
  </si>
  <si>
    <t>Etykiety samoprzylepne do segregatora 5 cm (op. 25 szt)</t>
  </si>
  <si>
    <t>Etykiety samoprzylepne do segregatora 7 cm (op. 25 szt)</t>
  </si>
  <si>
    <t>Folia do laminowania A 5, 2*80 mic.   (op. 100 szt)</t>
  </si>
  <si>
    <t>Grafity do ołówków automatycznych 0,5 mm HB (op. 12 szt)</t>
  </si>
  <si>
    <t>Grzbiety wsuwane zaciskowe A4- kolor: mix (op. 50 szt.)</t>
  </si>
  <si>
    <t>Koperta B-5 HK (176x250),z paskiem, biała  (op.50 szt.)</t>
  </si>
  <si>
    <t>Koperta B-5 HK (176x250),z paskiem, brąz  (op.50 szt.)</t>
  </si>
  <si>
    <t>Koperta C-3 HK (324x458 ) biała, (op.50 szt.)</t>
  </si>
  <si>
    <t>Koperta C-4 HK (229x324) brąz ,dla rejestracji z zakładką klejową, papier kraft gładki 80g/m² (op.50 szt.)</t>
  </si>
  <si>
    <t>Pinezki ozdobne do tablic korkowych (op. 50 szt.)</t>
  </si>
  <si>
    <t>Pinezki zwykłe (op. 100 szt.)</t>
  </si>
  <si>
    <t xml:space="preserve">Przekładki do kartoteki A4 kartonowa, kolorowe  z kartą opisową, wykonane z mocnego i trwałego kartonu, w komlecie ze stroną tytułową na opisy, opakowanie min. 10 kart  </t>
  </si>
  <si>
    <t>Przybornik na biurko, wykonany z metalowej siatki pokrytej lakierem, min. 3 przegródki na art. piszące, biurowe, karteczki, spinacze, pinezki), wymiary min: 200x100x100</t>
  </si>
  <si>
    <t>Tusz do stempli samokopiujących typu PELIKAN niebieski, czarny, czerwony, zielony, fioletowy (30ml.)</t>
  </si>
  <si>
    <t>Wizytownik typu DONAU, wykonany z PP, na 120 wizytówek, czarny</t>
  </si>
  <si>
    <t>Zszywki 23/15, stalowe (op.1000szt)</t>
  </si>
  <si>
    <t>Ilość na 12 miesięcy</t>
  </si>
  <si>
    <t xml:space="preserve">Skoroszyt plastikowy A4  z klipsem zaciskowym umieszczonym po lewej stronie długiej krawedzi, wykonany ze sztywnego PP, mieści do 30 kartek.  (op. 10szt) </t>
  </si>
  <si>
    <t>Wieszana kieszeń na ulotki A4, mocowana w pionowym systemie z funkcją powieszenia na ścianie za pomocą wkrętu lub przyssawki. Format A4, wykonana z przezroczystego polistyrenu. Format ulotki min. 210x297 mm, głębokość kieszeni 30/90mm</t>
  </si>
  <si>
    <t>Koszulka A-4 typu ESSELTE z poszerzanym brzegiem do przechowywania katalogów,ofert,otwierana z góry , wykonane z mocnej folii (op.10 szt.)</t>
  </si>
  <si>
    <t>Pakiet 3</t>
  </si>
  <si>
    <t>Pakiet 4</t>
  </si>
  <si>
    <r>
      <t xml:space="preserve">Płyta DVD-R/DVD+R, wymiar standard (12cm), pojemność 4,7 GB, max prędkość zapisu 16 x, </t>
    </r>
    <r>
      <rPr>
        <b/>
        <u/>
        <sz val="12"/>
        <rFont val="Times New Roman"/>
        <family val="1"/>
        <charset val="238"/>
      </rPr>
      <t>VERBATIM</t>
    </r>
    <r>
      <rPr>
        <sz val="12"/>
        <rFont val="Times New Roman"/>
        <family val="1"/>
        <charset val="238"/>
      </rPr>
      <t>. typ opakowania  Cake do nadruku (printable). Opakowanie 50 sztuk</t>
    </r>
  </si>
  <si>
    <t>opak</t>
  </si>
  <si>
    <r>
      <t xml:space="preserve">Płyta CD-R </t>
    </r>
    <r>
      <rPr>
        <b/>
        <u/>
        <sz val="12"/>
        <color indexed="8"/>
        <rFont val="Times New Roman"/>
        <family val="1"/>
        <charset val="238"/>
      </rPr>
      <t>VERBATIM</t>
    </r>
    <r>
      <rPr>
        <sz val="12"/>
        <color indexed="8"/>
        <rFont val="Times New Roman"/>
        <family val="1"/>
        <charset val="238"/>
      </rPr>
      <t xml:space="preserve">, pojemność 700MB, maksymalna prędkość zapisu 52x, rodzaj nośnika  CD-R, wymiar standard (12cm), pojemność 700 MB/80 min, max prędkość zapisu 52x, </t>
    </r>
    <r>
      <rPr>
        <b/>
        <sz val="12"/>
        <color indexed="8"/>
        <rFont val="Times New Roman"/>
        <family val="1"/>
        <charset val="238"/>
      </rPr>
      <t>do nadruku (printable),</t>
    </r>
    <r>
      <rPr>
        <sz val="12"/>
        <color indexed="8"/>
        <rFont val="Times New Roman"/>
        <family val="1"/>
        <charset val="238"/>
      </rPr>
      <t xml:space="preserve"> typ opakowania  Cake, opakowanie 50 sztuk</t>
    </r>
    <r>
      <rPr>
        <b/>
        <sz val="12"/>
        <color indexed="8"/>
        <rFont val="Times New Roman"/>
        <family val="1"/>
        <charset val="238"/>
      </rPr>
      <t xml:space="preserve">.                                                                                                                                      </t>
    </r>
  </si>
  <si>
    <r>
      <t xml:space="preserve">Płyta typu CD-RW (wielokrotnego zapisu), pojemność 700MB, </t>
    </r>
    <r>
      <rPr>
        <b/>
        <u/>
        <sz val="12"/>
        <color indexed="8"/>
        <rFont val="Times New Roman"/>
        <family val="1"/>
        <charset val="238"/>
      </rPr>
      <t>VERBATIM</t>
    </r>
    <r>
      <rPr>
        <sz val="12"/>
        <color indexed="8"/>
        <rFont val="Times New Roman"/>
        <family val="1"/>
        <charset val="238"/>
      </rPr>
      <t xml:space="preserve">, maksymalna prędkość zapisu 12x,,powierzchnia umożliwia opisywanie za pomocą CD markerów typ opakowania SLIM (5,2mm). Opakowanie zbiorcze 10 sztuk </t>
    </r>
  </si>
  <si>
    <t xml:space="preserve">Płyn do czyszczenia ekranów monitorów CRT,  LCD, LAPTOPÓW, bezalkoholowy, antystatyczny, op. min 250 ml </t>
  </si>
  <si>
    <t>szt</t>
  </si>
  <si>
    <r>
      <t>Pianka do czyszczenia powierzchni plastikowych, antystatyczna, opakowanie min 400 ml</t>
    </r>
    <r>
      <rPr>
        <b/>
        <sz val="12"/>
        <color indexed="8"/>
        <rFont val="Times New Roman"/>
        <family val="1"/>
        <charset val="238"/>
      </rPr>
      <t xml:space="preserve">  </t>
    </r>
  </si>
  <si>
    <t xml:space="preserve">Sprężone powietrze  do usuwania  zanieczyszczeń  z  trudno  dostępnych  miejsc  sprzętu  elektronicznego komputera, klawiatury opakowanie min 400 ml </t>
  </si>
  <si>
    <r>
      <t xml:space="preserve">Przenośna pamięć </t>
    </r>
    <r>
      <rPr>
        <b/>
        <u/>
        <sz val="12"/>
        <rFont val="Times New Roman"/>
        <family val="1"/>
        <charset val="238"/>
      </rPr>
      <t>PENDRIVE</t>
    </r>
    <r>
      <rPr>
        <sz val="12"/>
        <rFont val="Times New Roman"/>
        <family val="1"/>
        <charset val="238"/>
      </rPr>
      <t xml:space="preserve"> min 8GB (USB 2.0, maksymalny transfer danych: odczyt-18 MB/s;  zapis-5 MB/s)</t>
    </r>
  </si>
  <si>
    <r>
      <t xml:space="preserve">Przenośna pamięć </t>
    </r>
    <r>
      <rPr>
        <b/>
        <u/>
        <sz val="12"/>
        <rFont val="Times New Roman"/>
        <family val="1"/>
        <charset val="238"/>
      </rPr>
      <t>PENDRIVE</t>
    </r>
    <r>
      <rPr>
        <sz val="12"/>
        <rFont val="Times New Roman"/>
        <family val="1"/>
        <charset val="238"/>
      </rPr>
      <t xml:space="preserve"> min 32GB (USB 3.0, maksymalny transfer danych: odczyt-100 MB/s;  zapis-10 MB/s)</t>
    </r>
  </si>
  <si>
    <r>
      <t xml:space="preserve">Przenośna pamięć </t>
    </r>
    <r>
      <rPr>
        <b/>
        <u/>
        <sz val="12"/>
        <rFont val="Times New Roman"/>
        <family val="1"/>
        <charset val="238"/>
      </rPr>
      <t>PENDRIVE</t>
    </r>
    <r>
      <rPr>
        <sz val="12"/>
        <rFont val="Times New Roman"/>
        <family val="1"/>
        <charset val="238"/>
      </rPr>
      <t xml:space="preserve"> min 64GB (USB 3.0, maksymalny transfer danych: odczyt-100 MB/s;  zapis-10 MB/s)</t>
    </r>
  </si>
  <si>
    <r>
      <t xml:space="preserve">Koperta na płyty CD z okienkiem, NKP </t>
    </r>
    <r>
      <rPr>
        <b/>
        <sz val="12"/>
        <rFont val="Times New Roman"/>
        <family val="1"/>
        <charset val="238"/>
      </rPr>
      <t>zaklejana na mokro,</t>
    </r>
    <r>
      <rPr>
        <sz val="12"/>
        <rFont val="Times New Roman"/>
        <family val="1"/>
        <charset val="238"/>
      </rPr>
      <t xml:space="preserve"> wykonana z białego papieru, opakowanie 100 sztuk </t>
    </r>
    <r>
      <rPr>
        <b/>
        <sz val="12"/>
        <color indexed="8"/>
        <rFont val="Times New Roman"/>
        <family val="1"/>
        <charset val="238"/>
      </rPr>
      <t xml:space="preserve"> </t>
    </r>
  </si>
  <si>
    <t>,</t>
  </si>
  <si>
    <t>Lp</t>
  </si>
  <si>
    <t>Opis przedmiotu zamówienia</t>
  </si>
  <si>
    <t>jm</t>
  </si>
  <si>
    <t>Szacunkowa ilość 
na 12 miesięcy</t>
  </si>
  <si>
    <t>Cena          netto                   w zł</t>
  </si>
  <si>
    <t>Cena brutto                                     w zł</t>
  </si>
  <si>
    <t>VAT</t>
  </si>
  <si>
    <t>Bateria alkaliczna typu Duracell  6LF22 9V prostokątna</t>
  </si>
  <si>
    <t xml:space="preserve">Bateria alkaliczna typu Duracell LR03 1,5V </t>
  </si>
  <si>
    <t xml:space="preserve">Bateria alkaliczna typu Duracell LR14 1,5V </t>
  </si>
  <si>
    <t xml:space="preserve">Bateria alkaliczna typu Duracell LR06 1,5V </t>
  </si>
  <si>
    <t xml:space="preserve">Bateria alkaliczna typu Duracell LR20 1,5V </t>
  </si>
  <si>
    <t xml:space="preserve">Bateria alkaliczna typu Duracell  23A 12V </t>
  </si>
  <si>
    <t>Bateria litowa typu Duracell CR 1632 3V</t>
  </si>
  <si>
    <t>Bateria litowa typu Duracell CR 2032 3V</t>
  </si>
  <si>
    <t>Bateria litowa typu Duracell CR 2025 3V</t>
  </si>
  <si>
    <t>Bateria litowa typu Duracell CR 2325 3V</t>
  </si>
  <si>
    <t>Bateria litowa typu Duracell CR 123 A 3V</t>
  </si>
  <si>
    <t>Bateria litowa typu Duracell CR 2450 A 3V</t>
  </si>
  <si>
    <t xml:space="preserve">Bateria litowa typu Duracell  2CR5 6V </t>
  </si>
  <si>
    <t>Bateria srebrowa SR 41 SW 1,55V</t>
  </si>
  <si>
    <t>Akumulatorek typu Varta LR6 1,2V</t>
  </si>
  <si>
    <t>Akumulatorek typu Varta LR3 1,2V</t>
  </si>
  <si>
    <t xml:space="preserve">Pudło archiwizacyjne (431 x 333 x 294) do przechowywania dokumentów; wykonane z grubej tektury  </t>
  </si>
  <si>
    <t>Skorowidz A-4 96 k w kratkę ,twarda laminowana oprawa, gram. min 60g</t>
  </si>
  <si>
    <t>Tablica korkowa 100x110 cm</t>
  </si>
  <si>
    <t>Tablica korkowa 40x60 cm</t>
  </si>
  <si>
    <t>Tablica korkowa 60x90 cm</t>
  </si>
  <si>
    <t>Tablica korkowa 80x120 cm</t>
  </si>
  <si>
    <t xml:space="preserve">Tablica sucho-magnetyczna w ramie aluminiowej 120x90 cm (biała) </t>
  </si>
  <si>
    <t xml:space="preserve">Tablica sucho-magnetyczna w ramie aluminiowej 45x60 cm (biała) </t>
  </si>
  <si>
    <t xml:space="preserve">Tablica sucho-magnetyczna w ramie aluminiowej 60x90 cm (biała) </t>
  </si>
  <si>
    <r>
      <t>Papier wizytówkowy A4, faktura, różne kolory, grubość min. 220g/m</t>
    </r>
    <r>
      <rPr>
        <vertAlign val="superscript"/>
        <sz val="10"/>
        <rFont val="Times New Roman"/>
        <family val="1"/>
        <charset val="238"/>
      </rPr>
      <t>2</t>
    </r>
    <r>
      <rPr>
        <sz val="10"/>
        <rFont val="Times New Roman"/>
        <family val="1"/>
        <charset val="238"/>
      </rPr>
      <t xml:space="preserve"> max 240 g/m</t>
    </r>
    <r>
      <rPr>
        <vertAlign val="superscript"/>
        <sz val="10"/>
        <rFont val="Times New Roman"/>
        <family val="1"/>
        <charset val="238"/>
      </rPr>
      <t>2</t>
    </r>
    <r>
      <rPr>
        <sz val="10"/>
        <rFont val="Times New Roman"/>
        <family val="1"/>
        <charset val="238"/>
      </rPr>
      <t>(op. 20 ark.)</t>
    </r>
  </si>
  <si>
    <t>Papier wizytówkowy A4, gładki kolor biały i kremowy, grubość max 200g/m2 (op. 20 ark.)</t>
  </si>
  <si>
    <r>
      <t>Papier ksero A-5, 80g/m</t>
    </r>
    <r>
      <rPr>
        <vertAlign val="superscript"/>
        <sz val="10"/>
        <rFont val="Times New Roman"/>
        <family val="1"/>
        <charset val="238"/>
      </rPr>
      <t>2</t>
    </r>
    <r>
      <rPr>
        <sz val="10"/>
        <rFont val="Times New Roman"/>
        <family val="1"/>
        <charset val="238"/>
      </rPr>
      <t xml:space="preserve">, białość CIE min.161 </t>
    </r>
  </si>
  <si>
    <r>
      <t>Papier A-4, do drukarek 160g/m</t>
    </r>
    <r>
      <rPr>
        <vertAlign val="superscript"/>
        <sz val="9"/>
        <rFont val="Times New Roman"/>
        <family val="1"/>
        <charset val="238"/>
      </rPr>
      <t>2</t>
    </r>
    <r>
      <rPr>
        <sz val="10"/>
        <rFont val="Times New Roman"/>
        <family val="1"/>
        <charset val="238"/>
      </rPr>
      <t>, żólty, waniliowy, kremowy (op. 250 kartek)</t>
    </r>
  </si>
  <si>
    <r>
      <t>Papier ksero A-4, 80g/m</t>
    </r>
    <r>
      <rPr>
        <vertAlign val="superscript"/>
        <sz val="10"/>
        <rFont val="Times New Roman"/>
        <family val="1"/>
        <charset val="238"/>
      </rPr>
      <t>2</t>
    </r>
    <r>
      <rPr>
        <sz val="10"/>
        <rFont val="Times New Roman"/>
        <family val="1"/>
        <charset val="238"/>
      </rPr>
      <t xml:space="preserve">, białość CIE min.161 </t>
    </r>
  </si>
  <si>
    <r>
      <t>Papier ksero A-3, 80g/m</t>
    </r>
    <r>
      <rPr>
        <vertAlign val="superscript"/>
        <sz val="10"/>
        <rFont val="Times New Roman"/>
        <family val="1"/>
        <charset val="238"/>
      </rPr>
      <t>2</t>
    </r>
    <r>
      <rPr>
        <sz val="10"/>
        <rFont val="Times New Roman"/>
        <family val="1"/>
        <charset val="238"/>
      </rPr>
      <t xml:space="preserve">, białość CIE min.161 </t>
    </r>
  </si>
  <si>
    <r>
      <t>Papier ksero A-4, 80g/m</t>
    </r>
    <r>
      <rPr>
        <vertAlign val="superscript"/>
        <sz val="10"/>
        <rFont val="Times New Roman"/>
        <family val="1"/>
        <charset val="238"/>
      </rPr>
      <t>2</t>
    </r>
    <r>
      <rPr>
        <sz val="10"/>
        <rFont val="Times New Roman"/>
        <family val="1"/>
        <charset val="238"/>
      </rPr>
      <t>, mix kolorów w jednej ryzie, (op.500)</t>
    </r>
  </si>
  <si>
    <t>Zszywki mini10/6 (op.1000 szt)</t>
  </si>
  <si>
    <t>Zszywki 26/6 (op.1000 szt)</t>
  </si>
  <si>
    <t>Zszywki 24/6 złote (op.1000 szt)</t>
  </si>
  <si>
    <t>Zszywki 24/6 stalowe (op.1000 szt)</t>
  </si>
  <si>
    <t>Zszywki 23/10, stalowe (op.1000 szt)</t>
  </si>
  <si>
    <t>Zeszyt A-5 96 w kratkę, twarda oprawa</t>
  </si>
  <si>
    <t xml:space="preserve">Zeszyt A-5 60 w kratkę, margines, szyty, miękka oprawa, gramatura min.60g                                                     </t>
  </si>
  <si>
    <t>Zakładki indeksujace s/przyl. papierowe 20x50 mm, 4 kolory</t>
  </si>
  <si>
    <t>Wąsy do skoroszytu, wykonane z polipropylenu. Metalowe uchwyty pozwalają spiąć luźne dokumenty i umieścić w segregatorze. Mix kolorów: biały, czarny, zielony, czerwony, niebieski, żółty i szary. Opakowanie 25 sztuk</t>
  </si>
  <si>
    <r>
      <t>Teczka tekturowa lakierowana  A4 z gumką - kolorowa, Wykonana z kartonu o gramaturze: 350g/m</t>
    </r>
    <r>
      <rPr>
        <vertAlign val="superscript"/>
        <sz val="10"/>
        <rFont val="Times New Roman"/>
        <family val="1"/>
        <charset val="238"/>
      </rPr>
      <t>2</t>
    </r>
    <r>
      <rPr>
        <sz val="10"/>
        <rFont val="Times New Roman"/>
        <family val="1"/>
        <charset val="238"/>
      </rPr>
      <t>, 3 wewnętrzne skrzydła, Pokryta lakierem drukarskim o wysokim połysku</t>
    </r>
  </si>
  <si>
    <t>Teczka tekturowa A 4 z gumką - biała, Wykonana z kartonu o gramaturze: 350g/m2, 3 wewnętrzne skrzydła, Pokryta lakierem drukarskim o wysokim połysku</t>
  </si>
  <si>
    <t>Teczka A 4 wiązana PCV - różne kolory, Przód teczki twardy, przeźroczysty umożliwiający łatwy podgląd dokumentów, tył twardy, kolorowy. Wewnątrz teczki znajdują się trzy plastikowe zakładki, zabezpieczające dokumenty przed wypadnięciem. Teczka zamykana jest za pomocą tasiemki przymocowanej do okładek</t>
  </si>
  <si>
    <r>
      <t>Teczka A 4 wiązana zwykła tekturowa - biała, Teczka wykonana z grubego kartonu 300g/m</t>
    </r>
    <r>
      <rPr>
        <vertAlign val="superscript"/>
        <sz val="10"/>
        <rFont val="Times New Roman"/>
        <family val="1"/>
        <charset val="238"/>
      </rPr>
      <t>2</t>
    </r>
    <r>
      <rPr>
        <sz val="10"/>
        <rFont val="Times New Roman"/>
        <family val="1"/>
        <charset val="238"/>
      </rPr>
      <t>, teczka wyposażona w tasiemki, posiadająca trzy wewnętrzne klapki zabezpieczające dokumenty przed wypadnięciem</t>
    </r>
  </si>
  <si>
    <t>Taśma piankowa, dwustronnie klejąca, biała, wysoka przyczepność, 19mm*5m</t>
  </si>
  <si>
    <t xml:space="preserve">Taśma klejąca pakowa brązowa i przezroczysta o szer, ok. 4,7 cm do 5 cm, o grubości min. 27 mikronów, preferowany klej - kauczuk syntetyczny, </t>
  </si>
  <si>
    <t>Taśma klejąca (typ SCOTH Magic)  mleczna, można na niej pisać,nie pozostawia smug na fotokopiach,nie żółknie z upływem czasu, 19mm*33m</t>
  </si>
  <si>
    <t>Taśma do metkownicy 26 x 16 mm, prosta, biała</t>
  </si>
  <si>
    <t>Sznurek lniany szpagat (dratwa) bielone (25dag )</t>
  </si>
  <si>
    <t>Spinacze biurowe duże 50 mm okrągłe (op.100 szt)</t>
  </si>
  <si>
    <t>Spinacze biurowe małe 28 mm okrągłe, srebrne (op.100 szt)</t>
  </si>
  <si>
    <t>Pisak (czarny, czerwony, niebieski, zielony), Przeznaczony do pisania i rysowania na papierze, zawiera atrament na bazie wody, nietoksyczny, wentylowana skuwka, wykonana z tworzywa zatrzymującego wilgoć dzięki czemu mają długi okres trwałości, długość linii pisania min 870 m.</t>
  </si>
  <si>
    <t>Podkład konferencyjny z klipsem  A-4 (zamykany ) z kieszonką i uchwytem na długopis, Sztywna przednia i tylna okładka wykonana z bardzo lekkiej tektury oblewanej folią PVC, wyposażona w klip zaciskowy ząbkowany, Na wewnętrznej stronie okładka posiada kieszeń z folii przezroczystej oraz miejsce na długopis, do zapisywania notatek, Pojemność 100 kartek</t>
  </si>
  <si>
    <t>Podkład konferencyjny z klipsem  A-4, wykonana z pokrytej folią PCV tektury</t>
  </si>
  <si>
    <t>Ołówek z gumką - HB, sześciokątny ołówek grafitowy.
Ołówek bezdrzewny z żywicy syntetycznej, produkt wykonany w min. 55% z materiałów z odzysku, 
nie pozostawia drzazg w przypadku złamania, dopuszcza się elastyczny korpus, ostrzenie ołówka bez 
Produkt nie moze zawierać PVC ani lateksu.
Super trwały grafit HB o średnicy min 2,2 mm, nie łamie się, przy upuszczeniu ołówka na podłogę. Wymiary około: średnica 6,9 mm; długość 17,5 mm
Zawartość metali ciężkich.Z gumką</t>
  </si>
  <si>
    <t>Nożyczki biurowe 25 cm,  z ostrzem wykonanym z hartowanej nierdzewnej stali; rączki nożyczek wykonane są z odpornego na pęknięcia miękkiego tworzywa sztucznego, Ergonomicznie wyprofilowany uchwyt z tworzywa ABS z miękką gumową wkładką, ostre końcówki nożyczek umożliwiają precyzyjne wycinanie</t>
  </si>
  <si>
    <t>Nożyczki biurowe 21,5 cm,  z ostrzem wykonanym z hartowanej nierdzewnej stali; rączki nożyczek wykonane są z odpornego na pęknięcia miękkiego tworzywa sztucznego, Ergonomicznie wyprofilowany uchwyt z tworzywa ABS z miękką gumową wkładką, ostre końcówki nożyczek umożliwiają precyzyjne wycinanie</t>
  </si>
  <si>
    <t>Notes samoprzylepny  (100 k/bloczek)    51x76 mm</t>
  </si>
  <si>
    <t>Notes samoprzylepny  (100 k/bloczek)   121x76 mm</t>
  </si>
  <si>
    <t>Notes samoprzylepny  (100 k/bloczek)   51x51 mm</t>
  </si>
  <si>
    <t>Notes samoprzylepny  (100 k/bloczek)  51x38 mm</t>
  </si>
  <si>
    <t>Notes samoprzylepny  (100 k/bloczek)    76x76 mm</t>
  </si>
  <si>
    <t xml:space="preserve">Linijka 20 cm, inijka plastikowa, przezroczysta
wytrzymała i sprężysta, z precyzyjnie naniesioną z trwałą miarką, materiał preferowany: polistyren, </t>
  </si>
  <si>
    <t>Linijka 30 cm, linijka plastikowa, przezroczysta
wytrzymała i sprężysta z precyzyjnie naniesioną z trwałą miarką, materiał preferowany: polistyren</t>
  </si>
  <si>
    <t>Linijka 40 cm, inijka plastikowa, przezroczysta
wytrzymała i sprężysta z precyzyjnie naniesioną z trwałą miarką, materiał preferowany: polistyren</t>
  </si>
  <si>
    <t>Linijka 50 cm, inijka plastikowa, przezroczysta
wytrzymała i sprężysta z precyzyjnie naniesioną z trwałą miarką, materiał preferowany: polistyren</t>
  </si>
  <si>
    <t>Kredki (mix kolorów), Kredki ostrzone, Przekrój sześciokątny, długość kredki min. 17 cm, lakierowane, miękki grafit, Intensywne kolory, zgodne z normą CE, średnica grafitu 2,8 mm, min. 12 kolorów w opakowaniu</t>
  </si>
  <si>
    <t>Korektor paskowy, poliestrowa taśma korygująca, nasadka - nosek chroniący taśmę przed zniszczeniem, mechanizm przewijania taśmy, wymiary taśmy: szer. min. 4,2 mm x dł. min. 8 m, przeźroczysta obudowa umożliwajaca kontyrolę zużycia tasmy korygującej, produkt nie zawiera PCV - polichlorku winylu i lateksu</t>
  </si>
  <si>
    <t>Korektor z płynem szybkoschnącym, dobrze kryjącym w kształcie pióra z końcówka zaworkową - metalowa końcówka, płyn korygujący szybko schnący na papierze, pfeferowany wzór dopasowujący się do dłoni, zamykany jest przezroczystą zatyczką, Pojemność korektora tmin. 7 ml</t>
  </si>
  <si>
    <t>Kostka, karteczki kolorowe nieklejone (8,5x8,5x5 cm)</t>
  </si>
  <si>
    <t>Korektor w płynie szybkoschnący, dobrze kryjący w butelce wykonanej z plastiku - płyn korygujący szybko schnący na papierze, nakrętka z zamocowanym pędzelkiem ułatwiającym nakładanie warstwy korygującej, wewnątrz kulka ułatwiająca mieszanie, Pojemność korektora min. 20 ml</t>
  </si>
  <si>
    <t xml:space="preserve">Gumka do ścierania grafitów różnych rodzajów  nie niszczy ścieranej powierzchni, mało ścinek, nie pęka, sztywna ruchoma osłona </t>
  </si>
  <si>
    <t>Dziurkacz minimum 25 kartek, wyposażony we wskaźnik środka strony oraz listwę formatową. Wyraźne oznaczenia formatu i wytrzymała prowadnica zapewniająca perfekcyjne wyrównanie papieru.Średnica dziurek: 5,5 mm, Odległość między dziurkami: 80 mm, Ilość dziurek: 2</t>
  </si>
  <si>
    <t>Dziurkacz minimum 40 kartek, wyposażony we wskażnik środka strony oraz listwę formatową, Wyraźne oznaczenia formatu i wytrzymała prowadnica zapewniająca perfekcyjne wyrównanie papieru.Średnica dziurek: 5,5 mm, Odległość między dziurkami: 80 mm, Ilość dziurek: 2</t>
  </si>
  <si>
    <r>
      <t>Blok listowy A-4 100 k (krata), klejony po krótszym boku, okładka z kartonu, Gramatura papieru min.: 70 g/m</t>
    </r>
    <r>
      <rPr>
        <vertAlign val="superscript"/>
        <sz val="10"/>
        <rFont val="Times New Roman"/>
        <family val="1"/>
        <charset val="238"/>
      </rPr>
      <t>2</t>
    </r>
  </si>
  <si>
    <r>
      <t>Blok listowy A-5 100 k (krata), klejony po krótszym boku, okładka z kartonu, Gramatura papieru min.: 70 g/m</t>
    </r>
    <r>
      <rPr>
        <vertAlign val="superscript"/>
        <sz val="10"/>
        <rFont val="Times New Roman"/>
        <family val="1"/>
        <charset val="238"/>
      </rPr>
      <t>2</t>
    </r>
  </si>
  <si>
    <t>Brelok do kluczy z wyjmowaną wkładką opisową, różne kolory (op. 20 szt)</t>
  </si>
  <si>
    <r>
      <t>Blok techniczny A4, biały karton A'10, Blok na podkładzie z grubej tektury,  okładka z papieru kredowego, gramatura: 170 g/m</t>
    </r>
    <r>
      <rPr>
        <vertAlign val="superscript"/>
        <sz val="10"/>
        <rFont val="Times New Roman"/>
        <family val="1"/>
        <charset val="238"/>
      </rPr>
      <t>2</t>
    </r>
  </si>
  <si>
    <t>Kalendarz stojący  biurkowy (poziomy), kalendarz zawiera oznaczenia miesięcy i dni tygodnia min. w języku polskim oraz imieniny i typowe święta</t>
  </si>
  <si>
    <t>Kalendarz stojący biurkowy (pionowy), kalendarz zawiera oznaczenia miesięcy i dni tygodnia min. w języku polskim oraz imieniny i typowe święta</t>
  </si>
  <si>
    <t>Kalendarz trójdzielny, kalendarz ścienny, trójdzielny
wypukła główka, otwór do zawieszenia lub uchwyt do zawieszenia, 3 oddzielne miesięczne kalendaria, ruchomy pasek z okienkiem do zaznaczenia bieżącego dnia. Trzy kalendaria miesięczne zawierają oznaczenia miesięcy i dni tygodnia min. w języku polskim oraz imieniny i typowe święta</t>
  </si>
  <si>
    <t>Kalendarz książkowy A4 (dzienny) - do wyboru Zamawiajacego rok: 2023 lub 2024, kalendarz zawiera oznaczenia miesięcy i dni tygodnia min. w języku polskim oraz imieniny i typowe święta</t>
  </si>
  <si>
    <t>Kalendarz książkowy A4 (tygodniowy) - do wyboru Zamawiajacego rok: 2023 lub 2024, kalendarz zawiera oznaczenia miesięcy i dni tygodnia min. w języku polskim oraz imieniny i typowe święta</t>
  </si>
  <si>
    <t>Kalendarz książkowy A5 (dzienny) - do wyboru Zamawiajacego rok: 2023 lub 2024, kalendarz zawiera oznaczenia miesięcy i dni tygodnia min. w języku polskim oraz imieniny i typowe święta</t>
  </si>
  <si>
    <t>Kalendarz książkowy A5 (tygodniowy) - do wyboru Zamawiajacego rok: 2023 lub 2024, kalendarz zawiera oznaczenia miesięcy i dni tygodnia min. w języku polskim oraz imieniny i typowe święta</t>
  </si>
  <si>
    <t>Kalendarz plakatowy - preferowany format B1 (670x970mm), wydruk na papierze powlekanym (kreda) 170[g/m2], oprawiony w metalowe listwy - dolna i górna, z uchwtem umożliwiajacym zawieszenie kalendarza</t>
  </si>
  <si>
    <t>Klips archiwizacyjny, plastikowy mechanizm przeznaczony do archiwizowania dokumentów, będący w stanie jednorazowo połączyć do 700 kartek. Opakowanie: 100 sztuk</t>
  </si>
  <si>
    <t>Koperta C-6  HK (114x162) biała, szerokie zamkięcie, b/okienka  (op.50 szt.)</t>
  </si>
  <si>
    <t>Koperta C-5 SK (162x229) brąz, samoprzylepna (op.50 szt.)</t>
  </si>
  <si>
    <t>Koperta C-5 HK (229x324) biała, z paskiem  (op.50 szt.)</t>
  </si>
  <si>
    <t>Koperta C-4 NK (229x324) brąz, (op.50 szt.)</t>
  </si>
  <si>
    <t>Koperta DL (110x220) biała, b/okienka (op. 50 szt.)</t>
  </si>
  <si>
    <t>Koperta DL HK (110x220), b/okienka, krem,ecru (op .50 szt.)</t>
  </si>
  <si>
    <t>Markery do tablicy suchościeralnej, kolor: czarny, czerwony,  niebieski,  zielony, łatwościeralny, szybkoschnący tusz na bazie alkoholu, nie pozostawia trwałych śladów na tablicy, preferowana okrągła końcówka, grubość linii pisania ok. 2 mm (+/- 10%), zatyczka chroniąca marker przed wysychaniem</t>
  </si>
  <si>
    <r>
      <t xml:space="preserve">Pisak do pisania na szkle i folii - </t>
    </r>
    <r>
      <rPr>
        <b/>
        <sz val="10"/>
        <rFont val="Times New Roman"/>
        <family val="1"/>
        <charset val="238"/>
      </rPr>
      <t>średni</t>
    </r>
    <r>
      <rPr>
        <sz val="10"/>
        <rFont val="Times New Roman"/>
        <family val="1"/>
        <charset val="238"/>
      </rPr>
      <t xml:space="preserve"> (preferowany czerwony, zielony, czarny, niebieski), tusz na bazie alkoholu, wodoodporny, nietoksyczny, posiada skuwkę z klipsem, grubość linii pisania: około 1 mm, długość linii pisania min. 250 m</t>
    </r>
  </si>
  <si>
    <t>Pisak olejowy - do znakowania sprzętu  -średni  (biały, czarny), do pisania po wszystkich powierzchniach, takich jak np.: stal, guma, drewno, plastik, szkło i inne, odporny na warunki atmosferyczne, nie blaknie, fibrowa końcówka preferowana grubośc linii ok. 2,5 mm (+/- 10%), zawartość w ml.: min. 10 ml lub w gramach: min. 6g</t>
  </si>
  <si>
    <t>Taśma klejąca przezroczysta  18-20 mm, uniwersalna taśma samoprzylepna wykonana z folii polipropylenowej. Niezwykle odporna na wpływ temperatury, utrzymuje swe właściwości zarówno w temperaturze -5 stopni jak i do +35. Bardzo wytrzymała i odporna na rozciąganie. Nie żółknie i nie rwie się.</t>
  </si>
  <si>
    <t>Taśma klejąca przezroczysta  24 mm, uniwersalna taśma samoprzylepna wykonana z folii polipropylenowej. Niezwykle odporna na wpływ temperatury, utrzymuje swe właściwości zarówno w temperaturze -5 stopni jak i  do +35. Bardzo wytrzymała i odporna na rozciąganie. Nie żółknie i nie rwie się.</t>
  </si>
  <si>
    <t>Termin płatności  wynosi 60 dni, licząc od daty otrzymania przez Zamawiającego poprawnie wystawionej faktury VAT)</t>
  </si>
  <si>
    <t>Zamawiający zastrzega, iż ocenie zostanie poddana tylko ta oferta, która będzie zawierała 100% oferowanych propozycji cenowych.</t>
  </si>
  <si>
    <t>kwalifikowany podpis elektroniczny upoważnionego przedstawiciela Wykonawcy</t>
  </si>
  <si>
    <t>Zgodnie z zapisami SWZ, cena oraz termin dostaw cząstkowych stanowi kryterium oceny ofert</t>
  </si>
  <si>
    <t>nazwa handlowa /Producent/</t>
  </si>
  <si>
    <t>nazwa handlowa/Producent/</t>
  </si>
  <si>
    <t>Cienkopis - mix kolorów. Preferowany kolor: czarny, czerwony, niebieski, zielony, linia pisania 0,4 mm, fibrowa końcówka pisząca oprawiona w metalową osłonkę, wentylowana skuwka oraz wygodny klip, korek w obudowie i nasadka musi określać kolor tuszu cienkopisu,  Długość linii pisania wynosi min. 1100 m</t>
  </si>
  <si>
    <r>
      <t>Papier ksero A-4, 220g/m</t>
    </r>
    <r>
      <rPr>
        <vertAlign val="superscript"/>
        <sz val="10"/>
        <rFont val="Times New Roman"/>
        <family val="1"/>
        <charset val="238"/>
      </rPr>
      <t>2</t>
    </r>
    <r>
      <rPr>
        <sz val="10"/>
        <rFont val="Times New Roman"/>
        <family val="1"/>
        <charset val="238"/>
      </rPr>
      <t>, biały, niekredowy, do wykonywania druków (op. 250 kartek)</t>
    </r>
  </si>
  <si>
    <r>
      <t xml:space="preserve">Litery samoprzylepne / Cyfry samoprzylepne. Wysokość min. 3 cm, szerokość min. 2,5 cm (min. 250 znaków na akuszu). Wymiary arkusza szer. 32,2 cm, wys. 41,7 cm </t>
    </r>
    <r>
      <rPr>
        <sz val="10"/>
        <rFont val="Times New Roman"/>
        <family val="1"/>
        <charset val="238"/>
      </rPr>
      <t>± 5%. Dostępne w kolorze białym, czarnym, czerownym, niebieskim i zielonym.</t>
    </r>
  </si>
  <si>
    <r>
      <t>Maczałka, zwilżacz glicerynowy do palców 20ml (</t>
    </r>
    <r>
      <rPr>
        <sz val="10"/>
        <rFont val="Times New Roman"/>
        <family val="1"/>
        <charset val="238"/>
      </rPr>
      <t>±5%). Na bazie gliceryny kosmetycznej, antypoślizgowa podstawa, nie pozostawiający plam na papierze. Średnica min. 50mm, średnica opakowania min. 75mm, pojemność min. 20ml</t>
    </r>
  </si>
  <si>
    <t>Taśma ostrzegawcza biało-czerwona 48x25m, winylowa, dzięki kontrastowemu kolorwi widoczna z dużej odległości i w niekorzystnych warunkach atmosferycznych. Odporna na ścieranie i działanie substacji chemicznych. Może być naklejana na większość materiałów i usuwana bez pozostawiania śladów.</t>
  </si>
  <si>
    <t>Gumki recepturki, średnica min. 2,5cm max 3cm w jednym rozmiarze każda gumka, opakowanie min. 25g</t>
  </si>
  <si>
    <t>Gumki recepturki, średnica min. 5cm w jednym rozmiarze każda gumka, opakowanie min. 25g</t>
  </si>
  <si>
    <r>
      <t>Teczka zawieszana A4 ESSELTE PENDAFLEX STANDARD A'25, wykonana z kartonu o grubości min. 240g/m</t>
    </r>
    <r>
      <rPr>
        <sz val="8"/>
        <rFont val="Calibri"/>
        <family val="2"/>
        <charset val="238"/>
      </rPr>
      <t>²</t>
    </r>
    <r>
      <rPr>
        <sz val="8"/>
        <rFont val="Times New Roman"/>
        <family val="1"/>
        <charset val="238"/>
      </rPr>
      <t>. Dno teczki oraz listwa z zawieszkami, wzmocnione specjalną folią. W zestawie plastikowy, przezroczysty uchwyt na etykietę i białe, papierowe etykiety. Warianty kolorów: biały, czerwony, niebieski, zielony, żółty.Rozmiar 345x240</t>
    </r>
  </si>
  <si>
    <t>Identyfikator (fiszka) do teczki zawieszanej A4 ESSELTE PENDAFLEX STANDARD A'25 o wymiarach 50x228 mm. Przezroczysty, plastikowy z papierowymi etykietami.</t>
  </si>
  <si>
    <t>Folia do laminowania samoprzylepna A4, 2*100 mic. Prostokątne kieszonki z zaokrąglonymi narożnikami, złączone wzdłuż krótszego boku. (op. 100 sztuk)</t>
  </si>
  <si>
    <r>
      <t xml:space="preserve">Etykiety samoprzylepne białe A4 (210x297). W zależności od potrzeb Zamawiającego, niedzielone, dzielone na: A4 </t>
    </r>
    <r>
      <rPr>
        <sz val="10"/>
        <rFont val="Times New Roman"/>
        <family val="1"/>
        <charset val="238"/>
      </rPr>
      <t>÷ 2, A4 ÷ 4, A4 ÷ 8, A4 ÷ 24, A4 ÷ 40. Papier po nałożeniu nadruku, nie pozostawiający smug.  (op.100 szt.)</t>
    </r>
  </si>
  <si>
    <t>Etykiety samoprzylepne kolorowe A4 (210x297). W zależności od potrzeb Zamawiającego, dzielone na: A4 ÷ 2, A4 ÷ 4, A4 ÷ 8, A4 ÷ 24, A4 ÷ 40. Dostępne w kolorach: czerwony, zielony, niebieski, pomarańczowy, żółty. Papier po nałożeniu nadruku, nie pozostawiający smug. (op.100 szt.)</t>
  </si>
  <si>
    <r>
      <t xml:space="preserve">Etykiety samoprzylepne białe A4 EM 3031 </t>
    </r>
    <r>
      <rPr>
        <sz val="10"/>
        <rFont val="Times New Roman"/>
        <family val="1"/>
        <charset val="238"/>
      </rPr>
      <t>÷ 4 (op.100 szt.)</t>
    </r>
  </si>
  <si>
    <t>Folia do laminowania A3, 2*100 mic.   (op. 100 szt)</t>
  </si>
  <si>
    <t>Folia do laminowania A4, 2*80 mic.   (op. 100 szt)</t>
  </si>
  <si>
    <t>Folia do laminowania A4, 2*125 mic.   (op. 100 szt)</t>
  </si>
  <si>
    <t xml:space="preserve">Zszywacz biurowy do zszywek 10/5, zszywa minimum 10 kartek. Głębokość wsunięcia kartki: 50 mm. Pojemność 50 zszywek. Metalowy mechanizm, plastikowe ramię wykonane z wytrzymałego i trwałego tworzywa ABS. Podstawa o wysokiej wytrzymałości. </t>
  </si>
  <si>
    <t>Zszywacz biurowy do zszywek 24/6, 26/6, zszywa minimum 25 kartek. Solidna konstrukcja wykonana w całości z metalu. Ergonomiczny gumowy uchwyt i podstawa. Zszywacz został wykonany z połączenia metalu i tworzywa ABS.</t>
  </si>
  <si>
    <t xml:space="preserve">Zszywacz biurowy do zszywek 23/10, 23/15, zszywa min. 70 kartek. Metalowy mechanizm, plastikowe ramię wykonane z wytrzymałego i trwałego tworzywa ABS, podstawa o wysokiej wytrzymałości. Regulowana głębokość wsunięcia kartki 55 mm. Pojemność 100 zszywek. Podstawa wyposażona w antypoślizgowe elementy. </t>
  </si>
  <si>
    <t>Zszywacz biurowy do zszywek 24/8, 26/8, zszywa minimum 40 kartek, 100 zszywek w magazynku, konstrukcja wykonana z metalu, wygodny mechanizm ładowania zszywek od góry, pozwalający na szybkie uzupełnienie magazynku. Zszywacz został wykonany z połączenia metalu i tworzywa ABS.</t>
  </si>
  <si>
    <t>Zszywki 24/8, 26/8 stalowe (op.1000 szt)</t>
  </si>
  <si>
    <t>Żarówka LED z gwintem E27 o mocy min. 6W max 8W, ciepła lub zimna, kompatybilna z pozycją 98</t>
  </si>
  <si>
    <t>Pudło achiwizacyjne typu Boxy 200 (ESSELTE STANDARD). Kartonowe pudełko A4 do archiwizacji dokumentów, wykonane z mocnej tektury, szerokość grzbietu 20 cm, pole opisowe na grzbiecie i bocznej ściance, pojemność 2000 kartek w formacie A4, wymiary 250x200x352</t>
  </si>
  <si>
    <t>Długopis  z wymiennym wkładem żelowym z pozycji 210, linia pisania około 0,32 mm typu Pilot G-1, metalowa końcówka. Kolor: czarny, niebieski, zielony, czerwony</t>
  </si>
  <si>
    <t xml:space="preserve">Długopis samoprzylepny na sprężynce. Podstawa przyklejana do podłoża. </t>
  </si>
  <si>
    <t xml:space="preserve">Klej biurowy typu Glue Stick w sztyfcie, bezbarwny, bezwonny, zmywalny i niebrudzący. Gramatura: min. 22 g do klejenia papieru, tektury i zdjęć. </t>
  </si>
  <si>
    <r>
      <t xml:space="preserve">Płyta </t>
    </r>
    <r>
      <rPr>
        <b/>
        <u/>
        <sz val="12"/>
        <color indexed="8"/>
        <rFont val="Times New Roman"/>
        <family val="1"/>
        <charset val="238"/>
      </rPr>
      <t>MedicalDiscTM</t>
    </r>
    <r>
      <rPr>
        <sz val="12"/>
        <color indexed="8"/>
        <rFont val="Times New Roman"/>
        <family val="1"/>
        <charset val="238"/>
      </rPr>
      <t xml:space="preserve"> CD-R 700 MB, dedykowane do zapisu obrazów medycznych PACS/DICOM,biała powierzchnia do nadruku atramentowego, bezproblemowy zapis i płynny odczyt danych, zwiększona wytrzymałość na zadrapania i zarysowania, 100 lat gwarancji na trwałość nośnika. Opakowanie 50 szt.</t>
    </r>
  </si>
  <si>
    <r>
      <t xml:space="preserve">Płyta </t>
    </r>
    <r>
      <rPr>
        <b/>
        <u/>
        <sz val="12"/>
        <color indexed="8"/>
        <rFont val="Times New Roman"/>
        <family val="1"/>
        <charset val="238"/>
      </rPr>
      <t>MedicalDiscTM</t>
    </r>
    <r>
      <rPr>
        <sz val="12"/>
        <color indexed="8"/>
        <rFont val="Times New Roman"/>
        <family val="1"/>
        <charset val="238"/>
      </rPr>
      <t xml:space="preserve"> DVD-R 4,7 GB, dedykowane do zapisu obrazów medycznych PACS/DICOM, biała powierzchnia do nadruku atramentowego, bezproblemowy zapis i płynny odczyt danych, zwiększona wytrzymałość na zadrapania i zarysowania, 50 lat gwarancji na trwałość nośnika. Opakowanie 50 szt.</t>
    </r>
  </si>
  <si>
    <t>Bateria litowa typu Duracell CR 1216 3V</t>
  </si>
  <si>
    <t>Bateria litowa typu Duracell LR 44 1,5V</t>
  </si>
  <si>
    <t>Ładowarka uniwersalna do akumulatorków z pozycji 17 i 18</t>
  </si>
  <si>
    <t>Segregator A4, szerokość grzbietu 5 cm z wysokiej jakości mechanizmem dźwigniowym, wykonany z kartonu o grubości min. 1,9 mm i gramaturze 1170 gsm, wzmocniony otwór na grzbiecie, otwory na mechanizm stabilizujący segregator. Wewnetrzna część pokryta szarą wyklejką papierową, któą cechuje odporność na zabrudzenia. Zewnętrzna część pokryta matową folią o płóciennej strukturze. W komplecie dwustronna, wymienna etykieta papierowa Kolorystyka: biały, czarny, czerwony, granatowy, niebieski, pomarańczowy, szary, zielony, żółty.</t>
  </si>
  <si>
    <t>Segregator A5, szerokość grzbietu 7,5 cm z wysokiej jakości mechanizmem dźwigniowym, wykonany z kartonu o grubości min. 1,9 mm i gramaturze 1170 gsm, wzmocniony otwór na grzbiecie, otwory na mechanizm stabilizujący segregator. Wewnetrzna część pokryta szarą wyklejką papierową, któą cechuje odporność na zabrudzenia. Zewnętrzna część pokryta matową folią o płóciennej strukturze. W komplecie dwustronna, wymienna etykieta papierowa. Kolorystyka: biały, czarny, czerwony, granatowy, niebieski, pomarańczowy, szary, zielony, żółty.</t>
  </si>
  <si>
    <t>Segregator A4, szerokość grzbietu 7,5 cm z wysokiej jakości mechanizmem dźwigniowym, wykonany z kartonu o grubości min. 1,9 mm i gramaturze 1170 gsm, wzmocniony otwór na grzbiecie, otwory na mechanizm stabilizujący segregator. Wewnetrzna część pokryta szarą wyklejką papierową, któą cechuje odporność na zabrudzenia. Zewnętrzna część pokryta matową folią o płóciennej Kolorystyka: biały, czarny, czerwony, granatowy, niebieski, pomarańczowy, szary, zielony, żółty.</t>
  </si>
  <si>
    <t>Określenie właściwej stawki VAT należy do Wykonawcy. Należy podać stawkę VAT obowiązującą na dzień otwarcia ofert.</t>
  </si>
  <si>
    <t>Załacznik nr 2</t>
  </si>
  <si>
    <t>ZP/10/2024 - PAKIET NR 1</t>
  </si>
  <si>
    <t>ZP/10/2024 - PAKIET NR 2</t>
  </si>
  <si>
    <t>ZP/10/2024 - PAKIET NR 3</t>
  </si>
  <si>
    <t>ZP/10/2024 - PAKIET NR 4</t>
  </si>
  <si>
    <t>Ilość</t>
  </si>
  <si>
    <t>Nazwa asortymentu</t>
  </si>
  <si>
    <t>nazwa handlowa</t>
  </si>
  <si>
    <t>j.m.</t>
  </si>
  <si>
    <t>cena jednostkwoa netto w PLN</t>
  </si>
  <si>
    <t>Wartość netto w PLN</t>
  </si>
  <si>
    <t>Stawka podatku VAT</t>
  </si>
  <si>
    <t>Wartość brutto w PLN</t>
  </si>
  <si>
    <t>Termin realizacji zamówień sukcesywnych wynosi:___________________ dni (1 lub 2 lub 3 lub 4 lub 5 dni roboczych)  (dni robocze pn-pt)</t>
  </si>
  <si>
    <t>Deklarowany terminy (KRYTERIUM OCENY OFERT):</t>
  </si>
  <si>
    <t>Formularz zawiera pomocnicze reguły ułatwiające sporządzenie oferty. Poprawność formuły należy sprawdzić</t>
  </si>
  <si>
    <r>
      <t xml:space="preserve">Mata na biurko (przezroczysta) </t>
    </r>
    <r>
      <rPr>
        <b/>
        <sz val="8"/>
        <rFont val="Times New Roman"/>
        <family val="1"/>
        <charset val="238"/>
      </rPr>
      <t>50 x 60/70,</t>
    </r>
    <r>
      <rPr>
        <sz val="8"/>
        <rFont val="Times New Roman"/>
        <family val="1"/>
        <charset val="238"/>
      </rPr>
      <t xml:space="preserve"> wykonana z krystalicznie przejrzystego materiału, zakrąglone narożniki.</t>
    </r>
  </si>
  <si>
    <r>
      <t xml:space="preserve">Lampka na biurko w kolorze białym, czarnym lub srebrnym. Zasilanie 220-240 V, gwint żarówek E27. Wysokość lampki min. 35 cm, Obwód podstawy min. 13,5 cm. Giętki wąż. </t>
    </r>
    <r>
      <rPr>
        <b/>
        <sz val="8"/>
        <rFont val="Times New Roman"/>
        <family val="1"/>
        <charset val="238"/>
      </rPr>
      <t>Długość kabla min. 120 cm.</t>
    </r>
    <r>
      <rPr>
        <sz val="8"/>
        <rFont val="Times New Roman"/>
        <family val="1"/>
        <charset val="238"/>
      </rPr>
      <t xml:space="preserve"> Włącznik na podstawie, nie na przewodzie.</t>
    </r>
  </si>
  <si>
    <r>
      <t>Długopisy typu ZENITH 7 automatyczny z wymiennym metalowym wkładem wielkopojemnym, obudowa z tworzywa sztucznego, klips i wykończenia niklowane - ró</t>
    </r>
    <r>
      <rPr>
        <b/>
        <sz val="8"/>
        <rFont val="Times New Roman"/>
        <family val="1"/>
        <charset val="238"/>
      </rPr>
      <t>żne kolory wkładu (czarny czerwony, niebieski, zielony)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</si>
</sst>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0.00\ &quot;zł&quot;;\-#,##0.00\ &quot;zł&quot;"/>
    <numFmt numFmtId="44" formatCode="_-* #,##0.00\ &quot;zł&quot;_-;\-* #,##0.00\ &quot;zł&quot;_-;_-* &quot;-&quot;??\ &quot;zł&quot;_-;_-@_-"/>
    <numFmt numFmtId="164" formatCode="#,##0.00&quot; zł&quot;"/>
    <numFmt numFmtId="165" formatCode="#,##0.00\ &quot;zł&quot;"/>
    <numFmt numFmtId="166" formatCode="_-* #,##0.00&quot; zł&quot;_-;\-* #,##0.00&quot; zł&quot;_-;_-* \-??&quot; zł&quot;_-;_-@_-"/>
  </numFmts>
  <fonts count="40" x14ac:knownFonts="1">
    <font>
      <sz val="10"/>
      <name val="Arial CE"/>
      <family val="2"/>
      <charset val="238"/>
    </font>
    <font>
      <sz val="10"/>
      <name val="Arial"/>
      <family val="2"/>
      <charset val="238"/>
    </font>
    <font>
      <b/>
      <sz val="10"/>
      <name val="Times New Roman"/>
      <family val="1"/>
      <charset val="238"/>
    </font>
    <font>
      <sz val="10"/>
      <name val="Times New Roman"/>
      <family val="1"/>
      <charset val="238"/>
    </font>
    <font>
      <b/>
      <sz val="12"/>
      <name val="Times New Roman"/>
      <family val="1"/>
      <charset val="238"/>
    </font>
    <font>
      <sz val="10"/>
      <name val="Arial CE"/>
      <family val="2"/>
      <charset val="238"/>
    </font>
    <font>
      <b/>
      <sz val="11"/>
      <name val="Times New Roman"/>
      <family val="1"/>
      <charset val="238"/>
    </font>
    <font>
      <sz val="11"/>
      <name val="Times New Roman"/>
      <family val="1"/>
      <charset val="238"/>
    </font>
    <font>
      <sz val="10"/>
      <name val="Arial CE"/>
      <charset val="238"/>
    </font>
    <font>
      <sz val="11"/>
      <color indexed="8"/>
      <name val="Times New Roman"/>
      <family val="1"/>
      <charset val="238"/>
    </font>
    <font>
      <b/>
      <sz val="8"/>
      <name val="Arial"/>
      <family val="2"/>
      <charset val="238"/>
    </font>
    <font>
      <b/>
      <sz val="10"/>
      <color rgb="FFFF0000"/>
      <name val="Arial CE"/>
      <charset val="238"/>
    </font>
    <font>
      <b/>
      <sz val="10"/>
      <color rgb="FFFF0000"/>
      <name val="Times New Roman"/>
      <family val="1"/>
      <charset val="238"/>
    </font>
    <font>
      <sz val="12"/>
      <name val="Times New Roman"/>
      <family val="1"/>
      <charset val="238"/>
    </font>
    <font>
      <b/>
      <u/>
      <sz val="12"/>
      <name val="Times New Roman"/>
      <family val="1"/>
      <charset val="238"/>
    </font>
    <font>
      <b/>
      <sz val="10"/>
      <color rgb="FFFF0000"/>
      <name val="Arial"/>
      <family val="2"/>
      <charset val="238"/>
    </font>
    <font>
      <sz val="12"/>
      <color indexed="8"/>
      <name val="Times New Roman"/>
      <family val="1"/>
      <charset val="238"/>
    </font>
    <font>
      <b/>
      <u/>
      <sz val="12"/>
      <color indexed="8"/>
      <name val="Times New Roman"/>
      <family val="1"/>
      <charset val="238"/>
    </font>
    <font>
      <b/>
      <sz val="12"/>
      <color indexed="8"/>
      <name val="Times New Roman"/>
      <family val="1"/>
      <charset val="238"/>
    </font>
    <font>
      <b/>
      <sz val="12"/>
      <color rgb="FFFF0000"/>
      <name val="Arial"/>
      <family val="2"/>
      <charset val="238"/>
    </font>
    <font>
      <b/>
      <sz val="9"/>
      <name val="Tahoma"/>
      <family val="2"/>
      <charset val="238"/>
    </font>
    <font>
      <sz val="9"/>
      <name val="Tahoma"/>
      <family val="2"/>
      <charset val="238"/>
    </font>
    <font>
      <sz val="10"/>
      <name val="Tahoma"/>
      <family val="2"/>
      <charset val="238"/>
    </font>
    <font>
      <b/>
      <sz val="10"/>
      <name val="Arial CE"/>
      <charset val="238"/>
    </font>
    <font>
      <vertAlign val="superscript"/>
      <sz val="9"/>
      <name val="Times New Roman"/>
      <family val="1"/>
      <charset val="238"/>
    </font>
    <font>
      <vertAlign val="superscript"/>
      <sz val="10"/>
      <name val="Times New Roman"/>
      <family val="1"/>
      <charset val="238"/>
    </font>
    <font>
      <b/>
      <sz val="11"/>
      <color rgb="FFFF0000"/>
      <name val="Times New Roman"/>
      <family val="1"/>
      <charset val="238"/>
    </font>
    <font>
      <b/>
      <sz val="9"/>
      <color rgb="FFFF0000"/>
      <name val="Tahoma"/>
      <family val="2"/>
      <charset val="238"/>
    </font>
    <font>
      <sz val="8"/>
      <name val="Times New Roman"/>
      <family val="1"/>
      <charset val="238"/>
    </font>
    <font>
      <b/>
      <sz val="8"/>
      <name val="Times New Roman"/>
      <family val="1"/>
      <charset val="238"/>
    </font>
    <font>
      <i/>
      <sz val="10"/>
      <name val="Times New Roman"/>
      <family val="1"/>
      <charset val="238"/>
    </font>
    <font>
      <sz val="8"/>
      <name val="Calibri"/>
      <family val="2"/>
      <charset val="238"/>
    </font>
    <font>
      <b/>
      <sz val="12"/>
      <name val="Arial"/>
      <family val="2"/>
      <charset val="238"/>
    </font>
    <font>
      <b/>
      <sz val="12"/>
      <color rgb="FFFF0000"/>
      <name val="Times New Roman"/>
      <family val="1"/>
      <charset val="238"/>
    </font>
    <font>
      <i/>
      <sz val="12"/>
      <name val="Times New Roman"/>
      <family val="1"/>
      <charset val="238"/>
    </font>
    <font>
      <sz val="14"/>
      <name val="Arial CE"/>
      <family val="2"/>
      <charset val="238"/>
    </font>
    <font>
      <b/>
      <sz val="14"/>
      <name val="Times New Roman"/>
      <family val="1"/>
      <charset val="238"/>
    </font>
    <font>
      <sz val="14"/>
      <name val="Times New Roman"/>
      <family val="1"/>
      <charset val="238"/>
    </font>
    <font>
      <b/>
      <sz val="14"/>
      <color rgb="FFFF0000"/>
      <name val="Times New Roman"/>
      <family val="1"/>
      <charset val="238"/>
    </font>
    <font>
      <i/>
      <sz val="14"/>
      <name val="Times New Roman"/>
      <family val="1"/>
      <charset val="238"/>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26"/>
      </patternFill>
    </fill>
    <fill>
      <patternFill patternType="solid">
        <fgColor theme="0" tint="-4.9989318521683403E-2"/>
        <bgColor indexed="31"/>
      </patternFill>
    </fill>
    <fill>
      <patternFill patternType="solid">
        <fgColor theme="0" tint="-4.9989318521683403E-2"/>
        <bgColor indexed="9"/>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0" fontId="8" fillId="0" borderId="0"/>
    <xf numFmtId="9" fontId="5" fillId="0" borderId="0" applyFill="0" applyBorder="0" applyAlignment="0" applyProtection="0"/>
    <xf numFmtId="44" fontId="1" fillId="0" borderId="0" applyFill="0" applyBorder="0" applyAlignment="0" applyProtection="0"/>
    <xf numFmtId="44" fontId="1" fillId="0" borderId="0" applyFill="0" applyBorder="0" applyAlignment="0" applyProtection="0"/>
  </cellStyleXfs>
  <cellXfs count="139">
    <xf numFmtId="0" fontId="0" fillId="0" borderId="0" xfId="0"/>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44" fontId="3" fillId="0" borderId="1" xfId="2" applyNumberFormat="1" applyFont="1" applyFill="1" applyBorder="1" applyAlignment="1" applyProtection="1">
      <alignment horizontal="center" vertical="center"/>
    </xf>
    <xf numFmtId="0" fontId="6" fillId="0" borderId="0" xfId="0" applyFont="1" applyAlignment="1">
      <alignment horizontal="right" vertical="center"/>
    </xf>
    <xf numFmtId="44" fontId="12" fillId="0" borderId="4" xfId="0" applyNumberFormat="1" applyFont="1" applyBorder="1" applyAlignment="1">
      <alignment horizontal="center" vertical="center"/>
    </xf>
    <xf numFmtId="0" fontId="10" fillId="2" borderId="6" xfId="0" applyFont="1" applyFill="1" applyBorder="1" applyAlignment="1">
      <alignment horizontal="center" vertical="center"/>
    </xf>
    <xf numFmtId="0" fontId="2" fillId="2" borderId="7" xfId="0" applyFont="1" applyFill="1" applyBorder="1" applyAlignment="1">
      <alignment horizontal="center" vertical="center" wrapText="1"/>
    </xf>
    <xf numFmtId="0" fontId="10" fillId="2" borderId="9"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1" xfId="2" applyNumberFormat="1" applyFont="1" applyFill="1" applyBorder="1" applyAlignment="1" applyProtection="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1" xfId="2" applyNumberFormat="1" applyFont="1" applyFill="1" applyBorder="1" applyAlignment="1" applyProtection="1">
      <alignment horizontal="center" vertical="center"/>
    </xf>
    <xf numFmtId="165" fontId="3" fillId="3" borderId="1" xfId="0" applyNumberFormat="1" applyFont="1" applyFill="1" applyBorder="1" applyAlignment="1">
      <alignment horizontal="center" vertical="center"/>
    </xf>
    <xf numFmtId="0" fontId="3" fillId="3" borderId="2" xfId="0" applyFont="1" applyFill="1" applyBorder="1" applyAlignment="1">
      <alignment horizontal="center" vertical="center"/>
    </xf>
    <xf numFmtId="44" fontId="3" fillId="3" borderId="8" xfId="2" applyNumberFormat="1" applyFont="1" applyFill="1" applyBorder="1" applyAlignment="1" applyProtection="1">
      <alignment horizontal="center" vertical="center"/>
    </xf>
    <xf numFmtId="0" fontId="0" fillId="3" borderId="0" xfId="0" applyFill="1"/>
    <xf numFmtId="44" fontId="3" fillId="3" borderId="1" xfId="3" applyFont="1" applyFill="1" applyBorder="1" applyAlignment="1">
      <alignment horizontal="right" vertical="center" wrapText="1"/>
    </xf>
    <xf numFmtId="164" fontId="3" fillId="0" borderId="1" xfId="0" applyNumberFormat="1" applyFont="1" applyBorder="1" applyAlignment="1">
      <alignment horizontal="center" vertical="center"/>
    </xf>
    <xf numFmtId="44" fontId="3" fillId="3" borderId="8" xfId="3" applyFont="1" applyFill="1" applyBorder="1" applyAlignment="1">
      <alignment horizontal="right" vertical="center" wrapText="1"/>
    </xf>
    <xf numFmtId="0" fontId="3" fillId="3" borderId="8" xfId="2" applyNumberFormat="1" applyFont="1" applyFill="1" applyBorder="1" applyAlignment="1" applyProtection="1">
      <alignment horizontal="center" vertical="center"/>
    </xf>
    <xf numFmtId="165" fontId="3" fillId="3" borderId="8"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3" fillId="0" borderId="20" xfId="0" applyFont="1" applyBorder="1" applyAlignment="1">
      <alignment horizontal="left" vertical="top" wrapText="1"/>
    </xf>
    <xf numFmtId="44" fontId="7" fillId="0" borderId="21" xfId="3" applyFont="1" applyFill="1" applyBorder="1" applyAlignment="1" applyProtection="1">
      <alignment horizontal="center" vertical="center"/>
    </xf>
    <xf numFmtId="44" fontId="3" fillId="3" borderId="1" xfId="2" applyNumberFormat="1" applyFont="1" applyFill="1" applyBorder="1" applyAlignment="1" applyProtection="1">
      <alignment horizontal="center" vertical="center"/>
    </xf>
    <xf numFmtId="9" fontId="7" fillId="0" borderId="19" xfId="0" applyNumberFormat="1" applyFont="1" applyBorder="1" applyAlignment="1">
      <alignment horizontal="center" vertical="center" wrapText="1"/>
    </xf>
    <xf numFmtId="0" fontId="16" fillId="4" borderId="20" xfId="0" applyFont="1" applyFill="1" applyBorder="1" applyAlignment="1">
      <alignment horizontal="left" vertical="top" wrapText="1"/>
    </xf>
    <xf numFmtId="44" fontId="7" fillId="0" borderId="10" xfId="3" applyFont="1" applyFill="1" applyBorder="1" applyAlignment="1" applyProtection="1">
      <alignment horizontal="center" vertical="center"/>
    </xf>
    <xf numFmtId="0" fontId="16" fillId="0" borderId="20" xfId="0" applyFont="1" applyBorder="1" applyAlignment="1">
      <alignment horizontal="left" vertical="top" wrapText="1"/>
    </xf>
    <xf numFmtId="44" fontId="19" fillId="0" borderId="22" xfId="3" applyFont="1" applyFill="1" applyBorder="1" applyAlignment="1" applyProtection="1">
      <alignment horizontal="center" vertical="center" wrapText="1"/>
    </xf>
    <xf numFmtId="0" fontId="0" fillId="0" borderId="0" xfId="2" applyNumberFormat="1" applyFont="1"/>
    <xf numFmtId="44" fontId="1" fillId="0" borderId="0" xfId="3" applyFill="1" applyBorder="1" applyAlignment="1" applyProtection="1">
      <alignment vertical="center"/>
    </xf>
    <xf numFmtId="44" fontId="1" fillId="0" borderId="0" xfId="3" applyFill="1" applyBorder="1" applyAlignment="1" applyProtection="1"/>
    <xf numFmtId="0" fontId="21" fillId="3" borderId="1" xfId="0" applyFont="1" applyFill="1" applyBorder="1" applyAlignment="1">
      <alignment horizontal="left" vertical="center" wrapText="1"/>
    </xf>
    <xf numFmtId="0" fontId="21" fillId="0" borderId="1" xfId="0" applyFont="1" applyBorder="1" applyAlignment="1">
      <alignment horizontal="center" vertical="center" wrapText="1"/>
    </xf>
    <xf numFmtId="44" fontId="22" fillId="0" borderId="1" xfId="3" applyFont="1" applyFill="1" applyBorder="1" applyAlignment="1">
      <alignment vertical="center"/>
    </xf>
    <xf numFmtId="0" fontId="21" fillId="3" borderId="1" xfId="0" applyFont="1" applyFill="1" applyBorder="1" applyAlignment="1">
      <alignment horizontal="left" vertical="center"/>
    </xf>
    <xf numFmtId="9" fontId="21" fillId="0" borderId="1" xfId="0" applyNumberFormat="1" applyFont="1" applyBorder="1" applyAlignment="1">
      <alignment horizontal="center" vertical="center" wrapText="1"/>
    </xf>
    <xf numFmtId="7" fontId="22" fillId="0" borderId="1" xfId="3" applyNumberFormat="1" applyFont="1" applyFill="1" applyBorder="1" applyAlignment="1">
      <alignment vertical="center"/>
    </xf>
    <xf numFmtId="0" fontId="2" fillId="2" borderId="23" xfId="0" applyFont="1" applyFill="1" applyBorder="1" applyAlignment="1">
      <alignment horizontal="center" vertical="center" wrapText="1"/>
    </xf>
    <xf numFmtId="165" fontId="3" fillId="0" borderId="1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xf numFmtId="165" fontId="12" fillId="0" borderId="1" xfId="0" applyNumberFormat="1" applyFont="1" applyBorder="1" applyAlignment="1">
      <alignment horizontal="center" vertical="center"/>
    </xf>
    <xf numFmtId="0" fontId="12" fillId="3" borderId="0" xfId="0" applyFont="1" applyFill="1" applyAlignment="1">
      <alignment horizontal="left" vertical="center"/>
    </xf>
    <xf numFmtId="0" fontId="2" fillId="3" borderId="0" xfId="0" applyFont="1" applyFill="1" applyAlignment="1">
      <alignment horizontal="left" vertical="center"/>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2" fillId="5" borderId="11" xfId="0" applyFont="1" applyFill="1" applyBorder="1" applyAlignment="1">
      <alignment horizontal="center" vertical="center" wrapText="1"/>
    </xf>
    <xf numFmtId="0" fontId="3" fillId="5" borderId="1" xfId="0" applyFont="1" applyFill="1" applyBorder="1" applyAlignment="1">
      <alignment horizontal="center" vertical="center"/>
    </xf>
    <xf numFmtId="0" fontId="2" fillId="5" borderId="10" xfId="0" applyFont="1" applyFill="1" applyBorder="1" applyAlignment="1">
      <alignment vertical="center" wrapText="1"/>
    </xf>
    <xf numFmtId="44" fontId="12" fillId="5" borderId="4" xfId="0" applyNumberFormat="1" applyFont="1" applyFill="1" applyBorder="1" applyAlignment="1">
      <alignment horizontal="center" vertical="center"/>
    </xf>
    <xf numFmtId="0" fontId="2" fillId="0" borderId="0" xfId="0" applyFont="1" applyAlignment="1">
      <alignment vertical="center"/>
    </xf>
    <xf numFmtId="0" fontId="9" fillId="0" borderId="1" xfId="1" applyFont="1" applyBorder="1" applyAlignment="1">
      <alignment vertical="center" wrapText="1"/>
    </xf>
    <xf numFmtId="0" fontId="2" fillId="5" borderId="5"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3" fillId="5" borderId="8" xfId="0" applyFont="1" applyFill="1" applyBorder="1" applyAlignment="1">
      <alignment horizontal="center" vertical="center"/>
    </xf>
    <xf numFmtId="0" fontId="2" fillId="5" borderId="1" xfId="0" applyFont="1" applyFill="1" applyBorder="1" applyAlignment="1">
      <alignment vertical="center"/>
    </xf>
    <xf numFmtId="0" fontId="2" fillId="2" borderId="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0" borderId="0" xfId="0" applyFont="1" applyAlignment="1">
      <alignment horizontal="right" vertical="center"/>
    </xf>
    <xf numFmtId="0" fontId="3" fillId="5" borderId="19" xfId="0" applyFont="1" applyFill="1" applyBorder="1" applyAlignment="1">
      <alignment horizontal="center" vertical="center"/>
    </xf>
    <xf numFmtId="10" fontId="13" fillId="6" borderId="20" xfId="0" applyNumberFormat="1" applyFont="1" applyFill="1" applyBorder="1" applyAlignment="1">
      <alignment horizontal="center" vertical="center"/>
    </xf>
    <xf numFmtId="0" fontId="15" fillId="0" borderId="1" xfId="0" applyFont="1" applyBorder="1"/>
    <xf numFmtId="0" fontId="20" fillId="2" borderId="1" xfId="0" applyFont="1" applyFill="1" applyBorder="1" applyAlignment="1">
      <alignment horizontal="center" vertical="center" wrapText="1"/>
    </xf>
    <xf numFmtId="4" fontId="20"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xf>
    <xf numFmtId="7" fontId="27" fillId="3" borderId="1" xfId="3" applyNumberFormat="1" applyFont="1" applyFill="1" applyBorder="1" applyAlignment="1">
      <alignment vertical="center"/>
    </xf>
    <xf numFmtId="44" fontId="11" fillId="3" borderId="1" xfId="0" applyNumberFormat="1" applyFont="1" applyFill="1" applyBorder="1" applyAlignment="1">
      <alignment horizontal="center" vertical="center"/>
    </xf>
    <xf numFmtId="9" fontId="0" fillId="0" borderId="1" xfId="0" applyNumberFormat="1" applyBorder="1" applyAlignment="1">
      <alignment horizontal="center" vertical="center"/>
    </xf>
    <xf numFmtId="7" fontId="21" fillId="0" borderId="1" xfId="3" applyNumberFormat="1" applyFont="1" applyFill="1" applyBorder="1" applyAlignment="1">
      <alignment vertical="center"/>
    </xf>
    <xf numFmtId="1" fontId="21" fillId="3" borderId="1" xfId="0" applyNumberFormat="1" applyFont="1" applyFill="1" applyBorder="1" applyAlignment="1">
      <alignment horizontal="center" vertical="center"/>
    </xf>
    <xf numFmtId="1" fontId="3" fillId="3" borderId="8"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1" fontId="3" fillId="3" borderId="2" xfId="0" applyNumberFormat="1" applyFont="1" applyFill="1" applyBorder="1" applyAlignment="1">
      <alignment horizontal="center" vertical="center"/>
    </xf>
    <xf numFmtId="0" fontId="3" fillId="0" borderId="0" xfId="0" applyFont="1"/>
    <xf numFmtId="0" fontId="2" fillId="0" borderId="0" xfId="0" applyFont="1"/>
    <xf numFmtId="0" fontId="29" fillId="2" borderId="6"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2" borderId="18" xfId="0" applyFont="1" applyFill="1" applyBorder="1" applyAlignment="1">
      <alignment horizontal="center" vertical="center"/>
    </xf>
    <xf numFmtId="0" fontId="3" fillId="2" borderId="1" xfId="0" applyFont="1" applyFill="1" applyBorder="1" applyAlignment="1">
      <alignment horizontal="center"/>
    </xf>
    <xf numFmtId="0" fontId="28" fillId="0" borderId="1" xfId="0" applyFont="1" applyBorder="1" applyAlignment="1">
      <alignment horizontal="left" vertical="center" wrapText="1"/>
    </xf>
    <xf numFmtId="0" fontId="28" fillId="3" borderId="1" xfId="0" applyFont="1" applyFill="1" applyBorder="1" applyAlignment="1">
      <alignment horizontal="center" vertical="center"/>
    </xf>
    <xf numFmtId="0" fontId="3" fillId="3" borderId="1" xfId="0" applyFont="1" applyFill="1" applyBorder="1"/>
    <xf numFmtId="1" fontId="3" fillId="0" borderId="0" xfId="0" applyNumberFormat="1" applyFont="1"/>
    <xf numFmtId="0" fontId="3" fillId="0" borderId="1" xfId="0" applyFont="1" applyBorder="1"/>
    <xf numFmtId="0" fontId="28" fillId="3" borderId="1" xfId="0" applyFont="1" applyFill="1" applyBorder="1" applyAlignment="1">
      <alignment horizontal="left" vertical="center" wrapText="1"/>
    </xf>
    <xf numFmtId="0" fontId="30" fillId="0" borderId="0" xfId="0" applyFont="1" applyAlignment="1">
      <alignment horizontal="left" vertical="center"/>
    </xf>
    <xf numFmtId="1" fontId="3" fillId="0" borderId="1" xfId="0" applyNumberFormat="1" applyFont="1" applyBorder="1" applyAlignment="1">
      <alignment horizontal="center" vertical="center" wrapText="1"/>
    </xf>
    <xf numFmtId="1" fontId="7" fillId="0" borderId="21" xfId="2" applyNumberFormat="1" applyFont="1" applyFill="1" applyBorder="1" applyAlignment="1" applyProtection="1">
      <alignment horizontal="center" vertical="center"/>
    </xf>
    <xf numFmtId="1" fontId="7" fillId="0" borderId="10" xfId="2" applyNumberFormat="1" applyFont="1" applyFill="1" applyBorder="1" applyAlignment="1" applyProtection="1">
      <alignment horizontal="center" vertical="center"/>
    </xf>
    <xf numFmtId="0" fontId="0" fillId="0" borderId="0" xfId="0" applyAlignment="1">
      <alignment horizontal="right" vertical="center"/>
    </xf>
    <xf numFmtId="165" fontId="3" fillId="3" borderId="1" xfId="0" applyNumberFormat="1" applyFont="1" applyFill="1" applyBorder="1" applyAlignment="1">
      <alignment horizontal="right" vertical="center"/>
    </xf>
    <xf numFmtId="166" fontId="19" fillId="0" borderId="22" xfId="0" applyNumberFormat="1" applyFont="1" applyBorder="1" applyAlignment="1">
      <alignment horizontal="right" vertical="center"/>
    </xf>
    <xf numFmtId="0" fontId="4" fillId="0" borderId="0" xfId="0" applyFont="1" applyAlignment="1">
      <alignment vertical="center"/>
    </xf>
    <xf numFmtId="9" fontId="7" fillId="0" borderId="1" xfId="0" applyNumberFormat="1" applyFont="1" applyBorder="1" applyAlignment="1">
      <alignment horizontal="center" vertical="center" wrapText="1"/>
    </xf>
    <xf numFmtId="0" fontId="0" fillId="0" borderId="15" xfId="0" applyBorder="1"/>
    <xf numFmtId="0" fontId="32" fillId="0" borderId="1" xfId="0" applyFont="1" applyBorder="1" applyAlignment="1"/>
    <xf numFmtId="0" fontId="13" fillId="0" borderId="0" xfId="0" applyFont="1"/>
    <xf numFmtId="0" fontId="33" fillId="3" borderId="0" xfId="0" applyFont="1" applyFill="1" applyAlignment="1">
      <alignment horizontal="left" vertical="center"/>
    </xf>
    <xf numFmtId="0" fontId="13" fillId="0" borderId="0" xfId="0" applyFont="1" applyAlignment="1">
      <alignment horizontal="left" vertical="center"/>
    </xf>
    <xf numFmtId="0" fontId="4" fillId="3" borderId="0" xfId="0" applyFont="1" applyFill="1" applyAlignment="1">
      <alignment horizontal="left" vertical="center"/>
    </xf>
    <xf numFmtId="0" fontId="34" fillId="0" borderId="0" xfId="0" applyFont="1" applyAlignment="1">
      <alignment horizontal="left" vertical="center"/>
    </xf>
    <xf numFmtId="0" fontId="35" fillId="0" borderId="0" xfId="0" applyFont="1"/>
    <xf numFmtId="0" fontId="37" fillId="0" borderId="0" xfId="0" applyFont="1"/>
    <xf numFmtId="0" fontId="38" fillId="3" borderId="0" xfId="0" applyFont="1" applyFill="1" applyAlignment="1">
      <alignment horizontal="left" vertical="center"/>
    </xf>
    <xf numFmtId="0" fontId="37" fillId="0" borderId="0" xfId="0" applyFont="1" applyAlignment="1">
      <alignment horizontal="left" vertical="center"/>
    </xf>
    <xf numFmtId="0" fontId="36" fillId="3" borderId="0" xfId="0" applyFont="1" applyFill="1" applyAlignment="1">
      <alignment horizontal="left" vertical="center"/>
    </xf>
    <xf numFmtId="0" fontId="39" fillId="0" borderId="0" xfId="0" applyFont="1" applyAlignment="1">
      <alignment horizontal="left" vertical="center"/>
    </xf>
    <xf numFmtId="0" fontId="28" fillId="7" borderId="1" xfId="0" applyFont="1" applyFill="1" applyBorder="1" applyAlignment="1">
      <alignment horizontal="left" vertical="center" wrapText="1"/>
    </xf>
    <xf numFmtId="0" fontId="6" fillId="0" borderId="0" xfId="0" applyFont="1" applyAlignment="1">
      <alignment horizontal="left" vertical="center"/>
    </xf>
    <xf numFmtId="0" fontId="3" fillId="0" borderId="0" xfId="0" applyFont="1" applyAlignment="1">
      <alignment horizontal="right" vertical="center"/>
    </xf>
    <xf numFmtId="0" fontId="2" fillId="0" borderId="14" xfId="0" applyFont="1" applyBorder="1" applyAlignment="1">
      <alignment horizontal="left" vertical="center"/>
    </xf>
    <xf numFmtId="0" fontId="3" fillId="0" borderId="14" xfId="0" applyFont="1" applyBorder="1" applyAlignment="1">
      <alignment horizontal="left" vertical="center"/>
    </xf>
    <xf numFmtId="0" fontId="2" fillId="5" borderId="11" xfId="0" applyFont="1" applyFill="1" applyBorder="1" applyAlignment="1">
      <alignment horizontal="right" vertical="center"/>
    </xf>
    <xf numFmtId="0" fontId="2" fillId="5" borderId="12" xfId="0" applyFont="1" applyFill="1" applyBorder="1" applyAlignment="1">
      <alignment horizontal="right" vertical="center"/>
    </xf>
    <xf numFmtId="0" fontId="2" fillId="5" borderId="13" xfId="0" applyFont="1" applyFill="1" applyBorder="1" applyAlignment="1">
      <alignment horizontal="right" vertical="center"/>
    </xf>
    <xf numFmtId="0" fontId="2" fillId="0" borderId="1" xfId="0" applyFont="1" applyBorder="1" applyAlignment="1">
      <alignment horizontal="center" vertical="center"/>
    </xf>
    <xf numFmtId="0" fontId="26" fillId="0" borderId="1"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36" fillId="0" borderId="14" xfId="0" applyFont="1" applyBorder="1" applyAlignment="1">
      <alignment horizontal="left" vertical="center"/>
    </xf>
    <xf numFmtId="0" fontId="37" fillId="0" borderId="14" xfId="0" applyFont="1" applyBorder="1" applyAlignment="1">
      <alignment horizontal="left" vertical="center"/>
    </xf>
    <xf numFmtId="0" fontId="2" fillId="6" borderId="22" xfId="0" applyFont="1" applyFill="1" applyBorder="1" applyAlignment="1">
      <alignment horizontal="right" vertical="center"/>
    </xf>
    <xf numFmtId="0" fontId="23" fillId="2" borderId="11" xfId="0" applyFont="1" applyFill="1" applyBorder="1" applyAlignment="1">
      <alignment horizontal="right" vertical="center"/>
    </xf>
    <xf numFmtId="0" fontId="0" fillId="2" borderId="12" xfId="0" applyFill="1" applyBorder="1" applyAlignment="1">
      <alignment horizontal="right" vertical="center"/>
    </xf>
    <xf numFmtId="0" fontId="0" fillId="2" borderId="24" xfId="0" applyFill="1" applyBorder="1" applyAlignment="1">
      <alignment horizontal="right" vertical="center"/>
    </xf>
  </cellXfs>
  <cellStyles count="5">
    <cellStyle name="Normalny" xfId="0" builtinId="0"/>
    <cellStyle name="Normalny 2" xfId="1"/>
    <cellStyle name="Procentowy" xfId="2" builtinId="5"/>
    <cellStyle name="Walutowy" xfId="3" builtinId="4"/>
    <cellStyle name="Walutowy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3"/>
  <sheetViews>
    <sheetView tabSelected="1" zoomScale="90" zoomScaleNormal="90" workbookViewId="0">
      <selection activeCell="Q13" sqref="Q13"/>
    </sheetView>
  </sheetViews>
  <sheetFormatPr defaultColWidth="9.140625" defaultRowHeight="12.75" x14ac:dyDescent="0.2"/>
  <cols>
    <col min="1" max="1" width="4.42578125" style="86" customWidth="1"/>
    <col min="2" max="2" width="44.5703125" style="86" customWidth="1"/>
    <col min="3" max="3" width="11.7109375" style="86" customWidth="1"/>
    <col min="4" max="4" width="7.140625" style="86" customWidth="1"/>
    <col min="5" max="5" width="10.42578125" style="86" customWidth="1"/>
    <col min="6" max="6" width="9.140625" style="86"/>
    <col min="7" max="7" width="12.7109375" style="86" customWidth="1"/>
    <col min="8" max="8" width="10" style="86" customWidth="1"/>
    <col min="9" max="9" width="15" style="86" customWidth="1"/>
    <col min="10" max="10" width="19" style="86" customWidth="1"/>
    <col min="11" max="11" width="9.140625" style="86"/>
    <col min="12" max="12" width="12.140625" style="86" bestFit="1" customWidth="1"/>
    <col min="13" max="16384" width="9.140625" style="86"/>
  </cols>
  <sheetData>
    <row r="1" spans="1:11" ht="14.25" x14ac:dyDescent="0.2">
      <c r="A1" s="122" t="s">
        <v>325</v>
      </c>
      <c r="B1" s="122"/>
      <c r="C1" s="122"/>
      <c r="D1" s="122"/>
      <c r="E1" s="122"/>
      <c r="F1" s="122"/>
      <c r="G1" s="122"/>
      <c r="H1" s="9"/>
    </row>
    <row r="2" spans="1:11" ht="15" x14ac:dyDescent="0.2">
      <c r="A2" s="1"/>
      <c r="B2" s="62"/>
      <c r="C2" s="5"/>
      <c r="D2" s="1"/>
      <c r="E2" s="1"/>
      <c r="F2" s="70"/>
      <c r="G2" s="62"/>
      <c r="H2" s="62"/>
      <c r="I2" s="62"/>
    </row>
    <row r="3" spans="1:11" ht="15" x14ac:dyDescent="0.2">
      <c r="A3" s="129" t="s">
        <v>324</v>
      </c>
      <c r="B3" s="129"/>
      <c r="C3" s="5"/>
      <c r="D3" s="1"/>
      <c r="E3" s="1"/>
      <c r="F3" s="70"/>
      <c r="G3" s="70"/>
      <c r="H3" s="70"/>
      <c r="I3" s="87"/>
    </row>
    <row r="4" spans="1:11" ht="24.95" customHeight="1" x14ac:dyDescent="0.2">
      <c r="A4" s="129" t="s">
        <v>323</v>
      </c>
      <c r="B4" s="129"/>
      <c r="C4" s="129"/>
      <c r="D4" s="129"/>
      <c r="E4" s="129"/>
      <c r="F4" s="129"/>
      <c r="G4" s="129"/>
      <c r="H4" s="129"/>
      <c r="I4" s="129"/>
    </row>
    <row r="5" spans="1:11" ht="24.95" customHeight="1" x14ac:dyDescent="0.2">
      <c r="A5" s="129" t="s">
        <v>339</v>
      </c>
      <c r="B5" s="129"/>
      <c r="C5" s="129"/>
      <c r="D5" s="129"/>
      <c r="E5" s="129"/>
      <c r="F5" s="129"/>
      <c r="G5" s="129"/>
      <c r="H5" s="129"/>
      <c r="I5" s="129"/>
    </row>
    <row r="6" spans="1:11" ht="24.95" customHeight="1" x14ac:dyDescent="0.2">
      <c r="A6" s="130" t="s">
        <v>286</v>
      </c>
      <c r="B6" s="130"/>
      <c r="C6" s="130"/>
      <c r="D6" s="130"/>
      <c r="E6" s="130"/>
      <c r="F6" s="130"/>
      <c r="G6" s="130"/>
      <c r="H6" s="130"/>
      <c r="I6" s="130"/>
    </row>
    <row r="7" spans="1:11" ht="15" x14ac:dyDescent="0.2">
      <c r="A7" s="1"/>
      <c r="B7" s="5"/>
      <c r="C7" s="131" t="s">
        <v>25</v>
      </c>
      <c r="D7" s="131"/>
      <c r="E7" s="131"/>
      <c r="F7" s="1"/>
      <c r="G7" s="1"/>
      <c r="H7" s="1"/>
    </row>
    <row r="8" spans="1:11" ht="14.25" customHeight="1" x14ac:dyDescent="0.2">
      <c r="A8" s="1"/>
      <c r="B8" s="2"/>
      <c r="C8" s="132"/>
      <c r="D8" s="132"/>
      <c r="E8" s="132"/>
      <c r="F8" s="1"/>
      <c r="G8" s="1"/>
      <c r="H8" s="1"/>
    </row>
    <row r="9" spans="1:11" ht="15.75" x14ac:dyDescent="0.2">
      <c r="A9" s="106"/>
      <c r="B9" s="106"/>
      <c r="C9" s="132"/>
      <c r="D9" s="132"/>
      <c r="E9" s="132"/>
      <c r="F9" s="106"/>
      <c r="G9" s="106"/>
      <c r="H9" s="106"/>
      <c r="I9" s="106"/>
    </row>
    <row r="10" spans="1:11" ht="13.5" thickBot="1" x14ac:dyDescent="0.25">
      <c r="A10" s="1"/>
      <c r="B10" s="123"/>
      <c r="C10" s="123"/>
      <c r="D10" s="123"/>
      <c r="E10" s="123"/>
      <c r="F10" s="123"/>
      <c r="G10" s="123"/>
      <c r="H10" s="70"/>
    </row>
    <row r="11" spans="1:11" ht="57.75" customHeight="1" thickBot="1" x14ac:dyDescent="0.25">
      <c r="A11" s="64" t="s">
        <v>0</v>
      </c>
      <c r="B11" s="88" t="s">
        <v>92</v>
      </c>
      <c r="C11" s="89" t="s">
        <v>93</v>
      </c>
      <c r="D11" s="12" t="s">
        <v>1</v>
      </c>
      <c r="E11" s="30" t="s">
        <v>158</v>
      </c>
      <c r="F11" s="12" t="s">
        <v>24</v>
      </c>
      <c r="G11" s="12" t="s">
        <v>2</v>
      </c>
      <c r="H11" s="12" t="s">
        <v>90</v>
      </c>
      <c r="I11" s="48" t="s">
        <v>3</v>
      </c>
      <c r="J11" s="50" t="s">
        <v>288</v>
      </c>
    </row>
    <row r="12" spans="1:11" x14ac:dyDescent="0.2">
      <c r="A12" s="65">
        <v>1</v>
      </c>
      <c r="B12" s="90">
        <v>2</v>
      </c>
      <c r="C12" s="90">
        <v>3</v>
      </c>
      <c r="D12" s="68">
        <v>4</v>
      </c>
      <c r="E12" s="91">
        <v>5</v>
      </c>
      <c r="F12" s="69">
        <v>6</v>
      </c>
      <c r="G12" s="91">
        <v>7</v>
      </c>
      <c r="H12" s="69">
        <v>8</v>
      </c>
      <c r="I12" s="91">
        <v>9</v>
      </c>
      <c r="J12" s="92">
        <v>10</v>
      </c>
    </row>
    <row r="13" spans="1:11" ht="51" customHeight="1" x14ac:dyDescent="0.2">
      <c r="A13" s="59">
        <v>1</v>
      </c>
      <c r="B13" s="93" t="s">
        <v>107</v>
      </c>
      <c r="C13" s="94" t="s">
        <v>94</v>
      </c>
      <c r="D13" s="16" t="s">
        <v>5</v>
      </c>
      <c r="E13" s="82">
        <v>5</v>
      </c>
      <c r="F13" s="26">
        <v>0</v>
      </c>
      <c r="G13" s="22">
        <f>F13*E13</f>
        <v>0</v>
      </c>
      <c r="H13" s="27">
        <v>23</v>
      </c>
      <c r="I13" s="28">
        <f t="shared" ref="I13:I76" si="0">ROUND(G13*1.23,2)</f>
        <v>0</v>
      </c>
      <c r="J13" s="95"/>
      <c r="K13" s="96"/>
    </row>
    <row r="14" spans="1:11" ht="47.25" customHeight="1" x14ac:dyDescent="0.2">
      <c r="A14" s="66">
        <v>2</v>
      </c>
      <c r="B14" s="93" t="s">
        <v>108</v>
      </c>
      <c r="C14" s="94" t="s">
        <v>94</v>
      </c>
      <c r="D14" s="16" t="s">
        <v>5</v>
      </c>
      <c r="E14" s="82">
        <v>5</v>
      </c>
      <c r="F14" s="26">
        <v>0</v>
      </c>
      <c r="G14" s="22">
        <f t="shared" ref="G14:G77" si="1">F14*E14</f>
        <v>0</v>
      </c>
      <c r="H14" s="27">
        <v>23</v>
      </c>
      <c r="I14" s="28">
        <f t="shared" si="0"/>
        <v>0</v>
      </c>
      <c r="J14" s="95"/>
      <c r="K14" s="96"/>
    </row>
    <row r="15" spans="1:11" ht="51" customHeight="1" x14ac:dyDescent="0.2">
      <c r="A15" s="59">
        <v>3</v>
      </c>
      <c r="B15" s="93" t="s">
        <v>106</v>
      </c>
      <c r="C15" s="94" t="s">
        <v>94</v>
      </c>
      <c r="D15" s="16" t="s">
        <v>5</v>
      </c>
      <c r="E15" s="82">
        <v>5</v>
      </c>
      <c r="F15" s="26">
        <v>0</v>
      </c>
      <c r="G15" s="22">
        <f t="shared" si="1"/>
        <v>0</v>
      </c>
      <c r="H15" s="27">
        <v>23</v>
      </c>
      <c r="I15" s="28">
        <f t="shared" si="0"/>
        <v>0</v>
      </c>
      <c r="J15" s="95"/>
      <c r="K15" s="96"/>
    </row>
    <row r="16" spans="1:11" ht="27" x14ac:dyDescent="0.2">
      <c r="A16" s="59">
        <v>4</v>
      </c>
      <c r="B16" s="93" t="s">
        <v>259</v>
      </c>
      <c r="C16" s="18" t="s">
        <v>94</v>
      </c>
      <c r="D16" s="16" t="s">
        <v>5</v>
      </c>
      <c r="E16" s="82">
        <v>40</v>
      </c>
      <c r="F16" s="26">
        <v>0</v>
      </c>
      <c r="G16" s="22">
        <f t="shared" si="1"/>
        <v>0</v>
      </c>
      <c r="H16" s="27">
        <v>23</v>
      </c>
      <c r="I16" s="28">
        <f t="shared" si="0"/>
        <v>0</v>
      </c>
      <c r="J16" s="97"/>
    </row>
    <row r="17" spans="1:11" ht="27" x14ac:dyDescent="0.2">
      <c r="A17" s="66">
        <v>5</v>
      </c>
      <c r="B17" s="93" t="s">
        <v>260</v>
      </c>
      <c r="C17" s="18" t="s">
        <v>94</v>
      </c>
      <c r="D17" s="17" t="s">
        <v>5</v>
      </c>
      <c r="E17" s="83">
        <v>140</v>
      </c>
      <c r="F17" s="26">
        <v>0</v>
      </c>
      <c r="G17" s="22">
        <f t="shared" si="1"/>
        <v>0</v>
      </c>
      <c r="H17" s="19">
        <v>23</v>
      </c>
      <c r="I17" s="20">
        <f t="shared" si="0"/>
        <v>0</v>
      </c>
      <c r="J17" s="97"/>
      <c r="K17" s="96"/>
    </row>
    <row r="18" spans="1:11" ht="45.75" customHeight="1" x14ac:dyDescent="0.2">
      <c r="A18" s="59">
        <v>6</v>
      </c>
      <c r="B18" s="93" t="s">
        <v>262</v>
      </c>
      <c r="C18" s="18" t="s">
        <v>94</v>
      </c>
      <c r="D18" s="17" t="s">
        <v>5</v>
      </c>
      <c r="E18" s="83">
        <v>10</v>
      </c>
      <c r="F18" s="26">
        <v>0</v>
      </c>
      <c r="G18" s="22">
        <f t="shared" si="1"/>
        <v>0</v>
      </c>
      <c r="H18" s="19">
        <v>23</v>
      </c>
      <c r="I18" s="20">
        <f t="shared" si="0"/>
        <v>0</v>
      </c>
      <c r="J18" s="97"/>
      <c r="K18" s="96"/>
    </row>
    <row r="19" spans="1:11" ht="30" customHeight="1" x14ac:dyDescent="0.2">
      <c r="A19" s="66">
        <v>7</v>
      </c>
      <c r="B19" s="93" t="s">
        <v>261</v>
      </c>
      <c r="C19" s="18" t="s">
        <v>94</v>
      </c>
      <c r="D19" s="17" t="s">
        <v>11</v>
      </c>
      <c r="E19" s="83">
        <v>50</v>
      </c>
      <c r="F19" s="26">
        <v>0</v>
      </c>
      <c r="G19" s="22">
        <f t="shared" si="1"/>
        <v>0</v>
      </c>
      <c r="H19" s="19">
        <v>23</v>
      </c>
      <c r="I19" s="20">
        <f t="shared" si="0"/>
        <v>0</v>
      </c>
      <c r="J19" s="97"/>
      <c r="K19" s="96"/>
    </row>
    <row r="20" spans="1:11" ht="67.5" x14ac:dyDescent="0.2">
      <c r="A20" s="59">
        <v>8</v>
      </c>
      <c r="B20" s="93" t="s">
        <v>289</v>
      </c>
      <c r="C20" s="18" t="s">
        <v>94</v>
      </c>
      <c r="D20" s="17" t="s">
        <v>5</v>
      </c>
      <c r="E20" s="83">
        <v>2700</v>
      </c>
      <c r="F20" s="26">
        <v>0</v>
      </c>
      <c r="G20" s="22">
        <f t="shared" si="1"/>
        <v>0</v>
      </c>
      <c r="H20" s="19">
        <v>23</v>
      </c>
      <c r="I20" s="20">
        <f t="shared" si="0"/>
        <v>0</v>
      </c>
      <c r="J20" s="97"/>
    </row>
    <row r="21" spans="1:11" ht="30.75" customHeight="1" x14ac:dyDescent="0.2">
      <c r="A21" s="59">
        <v>9</v>
      </c>
      <c r="B21" s="93" t="s">
        <v>32</v>
      </c>
      <c r="C21" s="18" t="s">
        <v>94</v>
      </c>
      <c r="D21" s="17" t="s">
        <v>5</v>
      </c>
      <c r="E21" s="83">
        <v>100</v>
      </c>
      <c r="F21" s="26">
        <v>0</v>
      </c>
      <c r="G21" s="22">
        <f t="shared" si="1"/>
        <v>0</v>
      </c>
      <c r="H21" s="19">
        <v>23</v>
      </c>
      <c r="I21" s="20">
        <f t="shared" si="0"/>
        <v>0</v>
      </c>
      <c r="J21" s="97"/>
      <c r="K21" s="96"/>
    </row>
    <row r="22" spans="1:11" ht="53.25" customHeight="1" x14ac:dyDescent="0.2">
      <c r="A22" s="66">
        <v>10</v>
      </c>
      <c r="B22" s="93" t="s">
        <v>312</v>
      </c>
      <c r="C22" s="18" t="s">
        <v>94</v>
      </c>
      <c r="D22" s="17" t="s">
        <v>5</v>
      </c>
      <c r="E22" s="83">
        <v>5000</v>
      </c>
      <c r="F22" s="26">
        <v>0</v>
      </c>
      <c r="G22" s="22">
        <f t="shared" si="1"/>
        <v>0</v>
      </c>
      <c r="H22" s="19">
        <v>23</v>
      </c>
      <c r="I22" s="20">
        <f t="shared" si="0"/>
        <v>0</v>
      </c>
      <c r="J22" s="97"/>
      <c r="K22" s="96"/>
    </row>
    <row r="23" spans="1:11" ht="67.5" customHeight="1" x14ac:dyDescent="0.2">
      <c r="A23" s="59">
        <v>11</v>
      </c>
      <c r="B23" s="93" t="s">
        <v>130</v>
      </c>
      <c r="C23" s="29" t="s">
        <v>94</v>
      </c>
      <c r="D23" s="17" t="s">
        <v>5</v>
      </c>
      <c r="E23" s="83">
        <v>3000</v>
      </c>
      <c r="F23" s="26">
        <v>0</v>
      </c>
      <c r="G23" s="22">
        <f t="shared" si="1"/>
        <v>0</v>
      </c>
      <c r="H23" s="19">
        <v>23</v>
      </c>
      <c r="I23" s="20">
        <f t="shared" si="0"/>
        <v>0</v>
      </c>
      <c r="J23" s="97"/>
      <c r="K23" s="96"/>
    </row>
    <row r="24" spans="1:11" ht="30" customHeight="1" x14ac:dyDescent="0.2">
      <c r="A24" s="66">
        <v>12</v>
      </c>
      <c r="B24" s="93" t="s">
        <v>313</v>
      </c>
      <c r="C24" s="18" t="s">
        <v>94</v>
      </c>
      <c r="D24" s="17" t="s">
        <v>5</v>
      </c>
      <c r="E24" s="83">
        <v>200</v>
      </c>
      <c r="F24" s="26">
        <v>0</v>
      </c>
      <c r="G24" s="22">
        <f t="shared" si="1"/>
        <v>0</v>
      </c>
      <c r="H24" s="19">
        <v>23</v>
      </c>
      <c r="I24" s="20">
        <f t="shared" si="0"/>
        <v>0</v>
      </c>
      <c r="J24" s="97"/>
      <c r="K24" s="96"/>
    </row>
    <row r="25" spans="1:11" ht="54.75" customHeight="1" x14ac:dyDescent="0.2">
      <c r="A25" s="59">
        <v>13</v>
      </c>
      <c r="B25" s="121" t="s">
        <v>342</v>
      </c>
      <c r="C25" s="18" t="s">
        <v>94</v>
      </c>
      <c r="D25" s="16" t="s">
        <v>5</v>
      </c>
      <c r="E25" s="82">
        <v>2500</v>
      </c>
      <c r="F25" s="26">
        <v>0</v>
      </c>
      <c r="G25" s="22">
        <f t="shared" si="1"/>
        <v>0</v>
      </c>
      <c r="H25" s="27">
        <v>23</v>
      </c>
      <c r="I25" s="28">
        <f t="shared" si="0"/>
        <v>0</v>
      </c>
      <c r="J25" s="97"/>
      <c r="K25" s="96"/>
    </row>
    <row r="26" spans="1:11" ht="78" customHeight="1" x14ac:dyDescent="0.2">
      <c r="A26" s="59">
        <v>14</v>
      </c>
      <c r="B26" s="93" t="s">
        <v>257</v>
      </c>
      <c r="C26" s="18" t="s">
        <v>94</v>
      </c>
      <c r="D26" s="17" t="s">
        <v>5</v>
      </c>
      <c r="E26" s="83">
        <v>35</v>
      </c>
      <c r="F26" s="26">
        <v>0</v>
      </c>
      <c r="G26" s="22">
        <f t="shared" si="1"/>
        <v>0</v>
      </c>
      <c r="H26" s="19">
        <v>23</v>
      </c>
      <c r="I26" s="20">
        <f t="shared" si="0"/>
        <v>0</v>
      </c>
      <c r="J26" s="97"/>
      <c r="K26" s="96"/>
    </row>
    <row r="27" spans="1:11" ht="65.25" customHeight="1" x14ac:dyDescent="0.2">
      <c r="A27" s="66">
        <v>15</v>
      </c>
      <c r="B27" s="93" t="s">
        <v>258</v>
      </c>
      <c r="C27" s="18" t="s">
        <v>94</v>
      </c>
      <c r="D27" s="17" t="s">
        <v>5</v>
      </c>
      <c r="E27" s="83">
        <v>34.666666666666664</v>
      </c>
      <c r="F27" s="26">
        <v>0</v>
      </c>
      <c r="G27" s="22">
        <f>F27*E27</f>
        <v>0</v>
      </c>
      <c r="H27" s="19">
        <v>23</v>
      </c>
      <c r="I27" s="20">
        <f t="shared" si="0"/>
        <v>0</v>
      </c>
      <c r="J27" s="97"/>
      <c r="K27" s="96"/>
    </row>
    <row r="28" spans="1:11" ht="22.5" x14ac:dyDescent="0.2">
      <c r="A28" s="59">
        <v>16</v>
      </c>
      <c r="B28" s="93" t="s">
        <v>100</v>
      </c>
      <c r="C28" s="18" t="s">
        <v>94</v>
      </c>
      <c r="D28" s="17" t="s">
        <v>11</v>
      </c>
      <c r="E28" s="83">
        <v>35</v>
      </c>
      <c r="F28" s="26">
        <v>0</v>
      </c>
      <c r="G28" s="22">
        <f>F28*E28</f>
        <v>0</v>
      </c>
      <c r="H28" s="19">
        <v>23</v>
      </c>
      <c r="I28" s="20">
        <f t="shared" si="0"/>
        <v>0</v>
      </c>
      <c r="J28" s="97"/>
      <c r="K28" s="96"/>
    </row>
    <row r="29" spans="1:11" ht="22.5" x14ac:dyDescent="0.2">
      <c r="A29" s="66">
        <v>17</v>
      </c>
      <c r="B29" s="93" t="s">
        <v>101</v>
      </c>
      <c r="C29" s="18" t="s">
        <v>94</v>
      </c>
      <c r="D29" s="17" t="s">
        <v>11</v>
      </c>
      <c r="E29" s="83">
        <v>35</v>
      </c>
      <c r="F29" s="26">
        <v>0</v>
      </c>
      <c r="G29" s="22">
        <f t="shared" si="1"/>
        <v>0</v>
      </c>
      <c r="H29" s="19">
        <v>23</v>
      </c>
      <c r="I29" s="20">
        <f t="shared" si="0"/>
        <v>0</v>
      </c>
      <c r="J29" s="97"/>
      <c r="K29" s="96"/>
    </row>
    <row r="30" spans="1:11" ht="55.5" customHeight="1" x14ac:dyDescent="0.2">
      <c r="A30" s="59">
        <v>18</v>
      </c>
      <c r="B30" s="93" t="s">
        <v>299</v>
      </c>
      <c r="C30" s="18" t="s">
        <v>94</v>
      </c>
      <c r="D30" s="17" t="s">
        <v>11</v>
      </c>
      <c r="E30" s="83">
        <v>200</v>
      </c>
      <c r="F30" s="26">
        <v>0</v>
      </c>
      <c r="G30" s="22">
        <f t="shared" si="1"/>
        <v>0</v>
      </c>
      <c r="H30" s="19">
        <v>23</v>
      </c>
      <c r="I30" s="20">
        <f t="shared" si="0"/>
        <v>0</v>
      </c>
      <c r="J30" s="97"/>
      <c r="K30" s="96"/>
    </row>
    <row r="31" spans="1:11" ht="63.75" customHeight="1" x14ac:dyDescent="0.2">
      <c r="A31" s="59">
        <v>19</v>
      </c>
      <c r="B31" s="98" t="s">
        <v>300</v>
      </c>
      <c r="C31" s="18" t="s">
        <v>94</v>
      </c>
      <c r="D31" s="17" t="s">
        <v>11</v>
      </c>
      <c r="E31" s="83">
        <v>40</v>
      </c>
      <c r="F31" s="26">
        <v>0</v>
      </c>
      <c r="G31" s="22">
        <f t="shared" ref="G31" si="2">F31*E31</f>
        <v>0</v>
      </c>
      <c r="H31" s="19">
        <v>23</v>
      </c>
      <c r="I31" s="20">
        <f t="shared" ref="I31" si="3">ROUND(G31*1.23,2)</f>
        <v>0</v>
      </c>
      <c r="J31" s="95"/>
      <c r="K31" s="96"/>
    </row>
    <row r="32" spans="1:11" ht="30" customHeight="1" x14ac:dyDescent="0.2">
      <c r="A32" s="66">
        <v>20</v>
      </c>
      <c r="B32" s="93" t="s">
        <v>301</v>
      </c>
      <c r="C32" s="18" t="s">
        <v>94</v>
      </c>
      <c r="D32" s="17" t="s">
        <v>11</v>
      </c>
      <c r="E32" s="83">
        <v>30</v>
      </c>
      <c r="F32" s="26">
        <v>0</v>
      </c>
      <c r="G32" s="22">
        <f t="shared" si="1"/>
        <v>0</v>
      </c>
      <c r="H32" s="19">
        <v>23</v>
      </c>
      <c r="I32" s="20">
        <f t="shared" si="0"/>
        <v>0</v>
      </c>
      <c r="J32" s="97"/>
      <c r="K32" s="96"/>
    </row>
    <row r="33" spans="1:11" ht="30" customHeight="1" x14ac:dyDescent="0.2">
      <c r="A33" s="59">
        <v>21</v>
      </c>
      <c r="B33" s="93" t="s">
        <v>142</v>
      </c>
      <c r="C33" s="18" t="s">
        <v>94</v>
      </c>
      <c r="D33" s="17" t="s">
        <v>11</v>
      </c>
      <c r="E33" s="83">
        <v>30</v>
      </c>
      <c r="F33" s="26">
        <v>0</v>
      </c>
      <c r="G33" s="22">
        <f t="shared" si="1"/>
        <v>0</v>
      </c>
      <c r="H33" s="19">
        <v>23</v>
      </c>
      <c r="I33" s="20">
        <f t="shared" si="0"/>
        <v>0</v>
      </c>
      <c r="J33" s="97"/>
      <c r="K33" s="96"/>
    </row>
    <row r="34" spans="1:11" ht="30" customHeight="1" x14ac:dyDescent="0.2">
      <c r="A34" s="66">
        <v>22</v>
      </c>
      <c r="B34" s="93" t="s">
        <v>143</v>
      </c>
      <c r="C34" s="18" t="s">
        <v>94</v>
      </c>
      <c r="D34" s="17" t="s">
        <v>11</v>
      </c>
      <c r="E34" s="83">
        <v>30</v>
      </c>
      <c r="F34" s="26">
        <v>0</v>
      </c>
      <c r="G34" s="22">
        <f t="shared" si="1"/>
        <v>0</v>
      </c>
      <c r="H34" s="19">
        <v>23</v>
      </c>
      <c r="I34" s="20">
        <f t="shared" si="0"/>
        <v>0</v>
      </c>
      <c r="J34" s="97"/>
      <c r="K34" s="96"/>
    </row>
    <row r="35" spans="1:11" ht="30" customHeight="1" x14ac:dyDescent="0.2">
      <c r="A35" s="59">
        <v>23</v>
      </c>
      <c r="B35" s="93" t="s">
        <v>302</v>
      </c>
      <c r="C35" s="18" t="s">
        <v>94</v>
      </c>
      <c r="D35" s="17" t="s">
        <v>11</v>
      </c>
      <c r="E35" s="83">
        <v>10</v>
      </c>
      <c r="F35" s="26">
        <v>0</v>
      </c>
      <c r="G35" s="22">
        <f t="shared" si="1"/>
        <v>0</v>
      </c>
      <c r="H35" s="19">
        <v>23</v>
      </c>
      <c r="I35" s="20">
        <f t="shared" si="0"/>
        <v>0</v>
      </c>
      <c r="J35" s="97"/>
      <c r="K35" s="96"/>
    </row>
    <row r="36" spans="1:11" ht="30" customHeight="1" x14ac:dyDescent="0.2">
      <c r="A36" s="59">
        <v>24</v>
      </c>
      <c r="B36" s="93" t="s">
        <v>304</v>
      </c>
      <c r="C36" s="18" t="s">
        <v>94</v>
      </c>
      <c r="D36" s="17" t="s">
        <v>11</v>
      </c>
      <c r="E36" s="83">
        <v>10</v>
      </c>
      <c r="F36" s="26">
        <v>0</v>
      </c>
      <c r="G36" s="22">
        <f t="shared" si="1"/>
        <v>0</v>
      </c>
      <c r="H36" s="19">
        <v>23</v>
      </c>
      <c r="I36" s="20">
        <f t="shared" si="0"/>
        <v>0</v>
      </c>
      <c r="J36" s="97"/>
      <c r="K36" s="96"/>
    </row>
    <row r="37" spans="1:11" ht="30" customHeight="1" x14ac:dyDescent="0.2">
      <c r="A37" s="66">
        <v>25</v>
      </c>
      <c r="B37" s="93" t="s">
        <v>303</v>
      </c>
      <c r="C37" s="18" t="s">
        <v>94</v>
      </c>
      <c r="D37" s="17" t="s">
        <v>11</v>
      </c>
      <c r="E37" s="83">
        <v>70</v>
      </c>
      <c r="F37" s="26">
        <v>0</v>
      </c>
      <c r="G37" s="22">
        <f t="shared" si="1"/>
        <v>0</v>
      </c>
      <c r="H37" s="19">
        <v>23</v>
      </c>
      <c r="I37" s="20">
        <f t="shared" si="0"/>
        <v>0</v>
      </c>
      <c r="J37" s="97"/>
      <c r="K37" s="96"/>
    </row>
    <row r="38" spans="1:11" ht="47.25" customHeight="1" x14ac:dyDescent="0.2">
      <c r="A38" s="59">
        <v>26</v>
      </c>
      <c r="B38" s="98" t="s">
        <v>298</v>
      </c>
      <c r="C38" s="18" t="s">
        <v>94</v>
      </c>
      <c r="D38" s="17" t="s">
        <v>11</v>
      </c>
      <c r="E38" s="83">
        <v>40</v>
      </c>
      <c r="F38" s="26">
        <v>0</v>
      </c>
      <c r="G38" s="22">
        <f t="shared" si="1"/>
        <v>0</v>
      </c>
      <c r="H38" s="19"/>
      <c r="I38" s="20">
        <f t="shared" si="0"/>
        <v>0</v>
      </c>
      <c r="J38" s="95"/>
      <c r="K38" s="96"/>
    </row>
    <row r="39" spans="1:11" ht="30" customHeight="1" x14ac:dyDescent="0.2">
      <c r="A39" s="66">
        <v>27</v>
      </c>
      <c r="B39" s="93" t="s">
        <v>144</v>
      </c>
      <c r="C39" s="18" t="s">
        <v>94</v>
      </c>
      <c r="D39" s="17" t="s">
        <v>11</v>
      </c>
      <c r="E39" s="83">
        <v>20</v>
      </c>
      <c r="F39" s="26">
        <v>0</v>
      </c>
      <c r="G39" s="22">
        <f t="shared" si="1"/>
        <v>0</v>
      </c>
      <c r="H39" s="19">
        <v>23</v>
      </c>
      <c r="I39" s="20">
        <f t="shared" si="0"/>
        <v>0</v>
      </c>
      <c r="J39" s="97"/>
      <c r="K39" s="96"/>
    </row>
    <row r="40" spans="1:11" ht="30" customHeight="1" x14ac:dyDescent="0.2">
      <c r="A40" s="59">
        <v>28</v>
      </c>
      <c r="B40" s="93" t="s">
        <v>145</v>
      </c>
      <c r="C40" s="18" t="s">
        <v>94</v>
      </c>
      <c r="D40" s="17" t="s">
        <v>11</v>
      </c>
      <c r="E40" s="83">
        <v>50</v>
      </c>
      <c r="F40" s="26">
        <v>0</v>
      </c>
      <c r="G40" s="22">
        <f t="shared" si="1"/>
        <v>0</v>
      </c>
      <c r="H40" s="19">
        <v>23</v>
      </c>
      <c r="I40" s="20">
        <f t="shared" si="0"/>
        <v>0</v>
      </c>
      <c r="J40" s="97"/>
      <c r="K40" s="96"/>
    </row>
    <row r="41" spans="1:11" ht="30" customHeight="1" x14ac:dyDescent="0.2">
      <c r="A41" s="59">
        <v>29</v>
      </c>
      <c r="B41" s="93" t="s">
        <v>48</v>
      </c>
      <c r="C41" s="18" t="s">
        <v>94</v>
      </c>
      <c r="D41" s="17" t="s">
        <v>11</v>
      </c>
      <c r="E41" s="83">
        <v>2</v>
      </c>
      <c r="F41" s="26">
        <v>0</v>
      </c>
      <c r="G41" s="22">
        <f t="shared" si="1"/>
        <v>0</v>
      </c>
      <c r="H41" s="19">
        <v>23</v>
      </c>
      <c r="I41" s="20">
        <f t="shared" si="0"/>
        <v>0</v>
      </c>
      <c r="J41" s="97"/>
      <c r="K41" s="96"/>
    </row>
    <row r="42" spans="1:11" ht="30" customHeight="1" x14ac:dyDescent="0.2">
      <c r="A42" s="66">
        <v>30</v>
      </c>
      <c r="B42" s="93" t="s">
        <v>50</v>
      </c>
      <c r="C42" s="18" t="s">
        <v>94</v>
      </c>
      <c r="D42" s="17" t="s">
        <v>11</v>
      </c>
      <c r="E42" s="83">
        <v>2</v>
      </c>
      <c r="F42" s="26">
        <v>0</v>
      </c>
      <c r="G42" s="22">
        <f t="shared" si="1"/>
        <v>0</v>
      </c>
      <c r="H42" s="19">
        <v>23</v>
      </c>
      <c r="I42" s="20">
        <f t="shared" si="0"/>
        <v>0</v>
      </c>
      <c r="J42" s="97"/>
      <c r="K42" s="96"/>
    </row>
    <row r="43" spans="1:11" ht="30" customHeight="1" x14ac:dyDescent="0.2">
      <c r="A43" s="59">
        <v>31</v>
      </c>
      <c r="B43" s="93" t="s">
        <v>47</v>
      </c>
      <c r="C43" s="18" t="s">
        <v>94</v>
      </c>
      <c r="D43" s="17" t="s">
        <v>11</v>
      </c>
      <c r="E43" s="83">
        <v>2</v>
      </c>
      <c r="F43" s="26">
        <v>0</v>
      </c>
      <c r="G43" s="22">
        <f t="shared" si="1"/>
        <v>0</v>
      </c>
      <c r="H43" s="19">
        <v>23</v>
      </c>
      <c r="I43" s="20">
        <f t="shared" si="0"/>
        <v>0</v>
      </c>
      <c r="J43" s="97"/>
      <c r="K43" s="96"/>
    </row>
    <row r="44" spans="1:11" ht="30" customHeight="1" x14ac:dyDescent="0.2">
      <c r="A44" s="66">
        <v>32</v>
      </c>
      <c r="B44" s="93" t="s">
        <v>51</v>
      </c>
      <c r="C44" s="18" t="s">
        <v>94</v>
      </c>
      <c r="D44" s="17" t="s">
        <v>11</v>
      </c>
      <c r="E44" s="83">
        <v>2</v>
      </c>
      <c r="F44" s="26">
        <v>0</v>
      </c>
      <c r="G44" s="22">
        <f t="shared" si="1"/>
        <v>0</v>
      </c>
      <c r="H44" s="19">
        <v>23</v>
      </c>
      <c r="I44" s="20">
        <f t="shared" si="0"/>
        <v>0</v>
      </c>
      <c r="J44" s="97"/>
      <c r="K44" s="96"/>
    </row>
    <row r="45" spans="1:11" ht="30" customHeight="1" x14ac:dyDescent="0.2">
      <c r="A45" s="59">
        <v>33</v>
      </c>
      <c r="B45" s="93" t="s">
        <v>52</v>
      </c>
      <c r="C45" s="18" t="s">
        <v>94</v>
      </c>
      <c r="D45" s="17" t="s">
        <v>11</v>
      </c>
      <c r="E45" s="83">
        <v>2</v>
      </c>
      <c r="F45" s="26">
        <v>0</v>
      </c>
      <c r="G45" s="22">
        <f t="shared" si="1"/>
        <v>0</v>
      </c>
      <c r="H45" s="19">
        <v>23</v>
      </c>
      <c r="I45" s="20">
        <f t="shared" si="0"/>
        <v>0</v>
      </c>
      <c r="J45" s="97"/>
      <c r="K45" s="96"/>
    </row>
    <row r="46" spans="1:11" ht="30" customHeight="1" x14ac:dyDescent="0.2">
      <c r="A46" s="59">
        <v>34</v>
      </c>
      <c r="B46" s="93" t="s">
        <v>49</v>
      </c>
      <c r="C46" s="18" t="s">
        <v>94</v>
      </c>
      <c r="D46" s="17" t="s">
        <v>11</v>
      </c>
      <c r="E46" s="83">
        <v>2</v>
      </c>
      <c r="F46" s="26">
        <v>0</v>
      </c>
      <c r="G46" s="22">
        <f t="shared" si="1"/>
        <v>0</v>
      </c>
      <c r="H46" s="19">
        <v>23</v>
      </c>
      <c r="I46" s="20">
        <f t="shared" si="0"/>
        <v>0</v>
      </c>
      <c r="J46" s="97"/>
      <c r="K46" s="96"/>
    </row>
    <row r="47" spans="1:11" ht="30" customHeight="1" x14ac:dyDescent="0.2">
      <c r="A47" s="66">
        <v>35</v>
      </c>
      <c r="B47" s="93" t="s">
        <v>146</v>
      </c>
      <c r="C47" s="18" t="s">
        <v>94</v>
      </c>
      <c r="D47" s="17" t="s">
        <v>11</v>
      </c>
      <c r="E47" s="83">
        <v>2</v>
      </c>
      <c r="F47" s="26">
        <v>0</v>
      </c>
      <c r="G47" s="22">
        <f t="shared" si="1"/>
        <v>0</v>
      </c>
      <c r="H47" s="19">
        <v>23</v>
      </c>
      <c r="I47" s="20">
        <f t="shared" si="0"/>
        <v>0</v>
      </c>
      <c r="J47" s="97"/>
      <c r="K47" s="96"/>
    </row>
    <row r="48" spans="1:11" ht="33.75" x14ac:dyDescent="0.2">
      <c r="A48" s="59">
        <v>36</v>
      </c>
      <c r="B48" s="93" t="s">
        <v>256</v>
      </c>
      <c r="C48" s="18" t="s">
        <v>94</v>
      </c>
      <c r="D48" s="17" t="s">
        <v>5</v>
      </c>
      <c r="E48" s="83">
        <v>220</v>
      </c>
      <c r="F48" s="26">
        <v>0</v>
      </c>
      <c r="G48" s="22">
        <f t="shared" si="1"/>
        <v>0</v>
      </c>
      <c r="H48" s="19">
        <v>23</v>
      </c>
      <c r="I48" s="20">
        <f t="shared" si="0"/>
        <v>0</v>
      </c>
      <c r="J48" s="97"/>
      <c r="K48" s="96"/>
    </row>
    <row r="49" spans="1:11" ht="30" customHeight="1" x14ac:dyDescent="0.2">
      <c r="A49" s="66">
        <v>37</v>
      </c>
      <c r="B49" s="93" t="s">
        <v>294</v>
      </c>
      <c r="C49" s="18" t="s">
        <v>94</v>
      </c>
      <c r="D49" s="17" t="s">
        <v>11</v>
      </c>
      <c r="E49" s="83">
        <v>150</v>
      </c>
      <c r="F49" s="26">
        <v>0</v>
      </c>
      <c r="G49" s="22">
        <f t="shared" si="1"/>
        <v>0</v>
      </c>
      <c r="H49" s="19">
        <v>23</v>
      </c>
      <c r="I49" s="20">
        <f t="shared" si="0"/>
        <v>0</v>
      </c>
      <c r="J49" s="97"/>
      <c r="K49" s="96"/>
    </row>
    <row r="50" spans="1:11" ht="30" customHeight="1" x14ac:dyDescent="0.2">
      <c r="A50" s="59">
        <v>38</v>
      </c>
      <c r="B50" s="93" t="s">
        <v>295</v>
      </c>
      <c r="C50" s="18" t="s">
        <v>94</v>
      </c>
      <c r="D50" s="17" t="s">
        <v>11</v>
      </c>
      <c r="E50" s="83">
        <v>280</v>
      </c>
      <c r="F50" s="26">
        <v>0</v>
      </c>
      <c r="G50" s="22">
        <f t="shared" si="1"/>
        <v>0</v>
      </c>
      <c r="H50" s="19">
        <v>23</v>
      </c>
      <c r="I50" s="20">
        <f t="shared" si="0"/>
        <v>0</v>
      </c>
      <c r="J50" s="97"/>
      <c r="K50" s="96"/>
    </row>
    <row r="51" spans="1:11" ht="30" customHeight="1" x14ac:dyDescent="0.2">
      <c r="A51" s="59">
        <v>39</v>
      </c>
      <c r="B51" s="93" t="s">
        <v>53</v>
      </c>
      <c r="C51" s="18" t="s">
        <v>94</v>
      </c>
      <c r="D51" s="17" t="s">
        <v>11</v>
      </c>
      <c r="E51" s="83">
        <v>5</v>
      </c>
      <c r="F51" s="26">
        <v>0</v>
      </c>
      <c r="G51" s="22">
        <f t="shared" si="1"/>
        <v>0</v>
      </c>
      <c r="H51" s="19">
        <v>23</v>
      </c>
      <c r="I51" s="20">
        <f t="shared" si="0"/>
        <v>0</v>
      </c>
      <c r="J51" s="97"/>
      <c r="K51" s="96"/>
    </row>
    <row r="52" spans="1:11" ht="30" customHeight="1" x14ac:dyDescent="0.2">
      <c r="A52" s="66">
        <v>40</v>
      </c>
      <c r="B52" s="93" t="s">
        <v>54</v>
      </c>
      <c r="C52" s="18" t="s">
        <v>94</v>
      </c>
      <c r="D52" s="17" t="s">
        <v>11</v>
      </c>
      <c r="E52" s="83">
        <v>30</v>
      </c>
      <c r="F52" s="26">
        <v>0</v>
      </c>
      <c r="G52" s="22">
        <f t="shared" si="1"/>
        <v>0</v>
      </c>
      <c r="H52" s="19">
        <v>23</v>
      </c>
      <c r="I52" s="20">
        <f t="shared" si="0"/>
        <v>0</v>
      </c>
      <c r="J52" s="97"/>
      <c r="K52" s="96"/>
    </row>
    <row r="53" spans="1:11" ht="51.75" customHeight="1" x14ac:dyDescent="0.2">
      <c r="A53" s="59">
        <v>41</v>
      </c>
      <c r="B53" s="93" t="s">
        <v>297</v>
      </c>
      <c r="C53" s="18" t="s">
        <v>94</v>
      </c>
      <c r="D53" s="17" t="s">
        <v>11</v>
      </c>
      <c r="E53" s="83">
        <v>20</v>
      </c>
      <c r="F53" s="26">
        <v>0</v>
      </c>
      <c r="G53" s="22">
        <f t="shared" ref="G53" si="4">F53*E53</f>
        <v>0</v>
      </c>
      <c r="H53" s="19">
        <v>23</v>
      </c>
      <c r="I53" s="20">
        <f t="shared" ref="I53" si="5">ROUND(G53*1.23,2)</f>
        <v>0</v>
      </c>
      <c r="J53" s="97"/>
      <c r="K53" s="96"/>
    </row>
    <row r="54" spans="1:11" ht="46.5" customHeight="1" x14ac:dyDescent="0.2">
      <c r="A54" s="66">
        <v>42</v>
      </c>
      <c r="B54" s="93" t="s">
        <v>117</v>
      </c>
      <c r="C54" s="18" t="s">
        <v>94</v>
      </c>
      <c r="D54" s="17" t="s">
        <v>5</v>
      </c>
      <c r="E54" s="83">
        <v>15</v>
      </c>
      <c r="F54" s="26">
        <v>0</v>
      </c>
      <c r="G54" s="22">
        <f t="shared" si="1"/>
        <v>0</v>
      </c>
      <c r="H54" s="19">
        <v>23</v>
      </c>
      <c r="I54" s="20">
        <f t="shared" si="0"/>
        <v>0</v>
      </c>
      <c r="J54" s="97"/>
      <c r="K54" s="96"/>
    </row>
    <row r="55" spans="1:11" ht="52.5" customHeight="1" x14ac:dyDescent="0.2">
      <c r="A55" s="59">
        <v>43</v>
      </c>
      <c r="B55" s="93" t="s">
        <v>266</v>
      </c>
      <c r="C55" s="18" t="s">
        <v>94</v>
      </c>
      <c r="D55" s="17" t="s">
        <v>5</v>
      </c>
      <c r="E55" s="83">
        <v>120</v>
      </c>
      <c r="F55" s="26">
        <v>0</v>
      </c>
      <c r="G55" s="22">
        <f t="shared" si="1"/>
        <v>0</v>
      </c>
      <c r="H55" s="19">
        <v>23</v>
      </c>
      <c r="I55" s="20">
        <f t="shared" si="0"/>
        <v>0</v>
      </c>
      <c r="J55" s="97"/>
      <c r="K55" s="96"/>
    </row>
    <row r="56" spans="1:11" ht="55.5" customHeight="1" x14ac:dyDescent="0.2">
      <c r="A56" s="59">
        <v>44</v>
      </c>
      <c r="B56" s="93" t="s">
        <v>267</v>
      </c>
      <c r="C56" s="18" t="s">
        <v>94</v>
      </c>
      <c r="D56" s="17" t="s">
        <v>5</v>
      </c>
      <c r="E56" s="83">
        <v>100</v>
      </c>
      <c r="F56" s="26">
        <v>0</v>
      </c>
      <c r="G56" s="22">
        <f t="shared" si="1"/>
        <v>0</v>
      </c>
      <c r="H56" s="19">
        <v>23</v>
      </c>
      <c r="I56" s="20">
        <f t="shared" si="0"/>
        <v>0</v>
      </c>
      <c r="J56" s="97"/>
      <c r="K56" s="96"/>
    </row>
    <row r="57" spans="1:11" ht="57" customHeight="1" x14ac:dyDescent="0.2">
      <c r="A57" s="66">
        <v>45</v>
      </c>
      <c r="B57" s="93" t="s">
        <v>268</v>
      </c>
      <c r="C57" s="18" t="s">
        <v>94</v>
      </c>
      <c r="D57" s="17" t="s">
        <v>5</v>
      </c>
      <c r="E57" s="83">
        <v>250</v>
      </c>
      <c r="F57" s="26">
        <v>0</v>
      </c>
      <c r="G57" s="22">
        <f t="shared" si="1"/>
        <v>0</v>
      </c>
      <c r="H57" s="19">
        <v>23</v>
      </c>
      <c r="I57" s="20">
        <f t="shared" si="0"/>
        <v>0</v>
      </c>
      <c r="J57" s="97"/>
      <c r="K57" s="96"/>
    </row>
    <row r="58" spans="1:11" ht="57.75" customHeight="1" x14ac:dyDescent="0.2">
      <c r="A58" s="59">
        <v>46</v>
      </c>
      <c r="B58" s="93" t="s">
        <v>269</v>
      </c>
      <c r="C58" s="18" t="s">
        <v>94</v>
      </c>
      <c r="D58" s="17" t="s">
        <v>5</v>
      </c>
      <c r="E58" s="83">
        <v>150</v>
      </c>
      <c r="F58" s="26">
        <v>0</v>
      </c>
      <c r="G58" s="22">
        <f t="shared" si="1"/>
        <v>0</v>
      </c>
      <c r="H58" s="19">
        <v>23</v>
      </c>
      <c r="I58" s="20">
        <f t="shared" si="0"/>
        <v>0</v>
      </c>
      <c r="J58" s="97"/>
      <c r="K58" s="96"/>
    </row>
    <row r="59" spans="1:11" ht="61.5" customHeight="1" x14ac:dyDescent="0.2">
      <c r="A59" s="66">
        <v>47</v>
      </c>
      <c r="B59" s="93" t="s">
        <v>270</v>
      </c>
      <c r="C59" s="18" t="s">
        <v>94</v>
      </c>
      <c r="D59" s="17" t="s">
        <v>5</v>
      </c>
      <c r="E59" s="83">
        <v>200</v>
      </c>
      <c r="F59" s="26">
        <v>0</v>
      </c>
      <c r="G59" s="22">
        <f t="shared" si="1"/>
        <v>0</v>
      </c>
      <c r="H59" s="19">
        <v>23</v>
      </c>
      <c r="I59" s="20">
        <f t="shared" si="0"/>
        <v>0</v>
      </c>
      <c r="J59" s="97"/>
      <c r="K59" s="96"/>
    </row>
    <row r="60" spans="1:11" ht="41.25" customHeight="1" x14ac:dyDescent="0.2">
      <c r="A60" s="59">
        <v>48</v>
      </c>
      <c r="B60" s="93" t="s">
        <v>264</v>
      </c>
      <c r="C60" s="18" t="s">
        <v>94</v>
      </c>
      <c r="D60" s="17" t="s">
        <v>5</v>
      </c>
      <c r="E60" s="83">
        <v>220</v>
      </c>
      <c r="F60" s="26">
        <v>0</v>
      </c>
      <c r="G60" s="22">
        <f t="shared" si="1"/>
        <v>0</v>
      </c>
      <c r="H60" s="19">
        <v>23</v>
      </c>
      <c r="I60" s="20">
        <f t="shared" si="0"/>
        <v>0</v>
      </c>
      <c r="J60" s="97"/>
      <c r="K60" s="96"/>
    </row>
    <row r="61" spans="1:11" ht="50.25" customHeight="1" x14ac:dyDescent="0.2">
      <c r="A61" s="59">
        <v>49</v>
      </c>
      <c r="B61" s="93" t="s">
        <v>263</v>
      </c>
      <c r="C61" s="18" t="s">
        <v>94</v>
      </c>
      <c r="D61" s="17" t="s">
        <v>5</v>
      </c>
      <c r="E61" s="83">
        <v>160</v>
      </c>
      <c r="F61" s="26">
        <v>0</v>
      </c>
      <c r="G61" s="22">
        <f t="shared" si="1"/>
        <v>0</v>
      </c>
      <c r="H61" s="19">
        <v>23</v>
      </c>
      <c r="I61" s="20">
        <f t="shared" si="0"/>
        <v>0</v>
      </c>
      <c r="J61" s="97"/>
      <c r="K61" s="96"/>
    </row>
    <row r="62" spans="1:11" ht="92.25" customHeight="1" x14ac:dyDescent="0.2">
      <c r="A62" s="66">
        <v>50</v>
      </c>
      <c r="B62" s="93" t="s">
        <v>265</v>
      </c>
      <c r="C62" s="18" t="s">
        <v>94</v>
      </c>
      <c r="D62" s="17" t="s">
        <v>5</v>
      </c>
      <c r="E62" s="83">
        <v>700</v>
      </c>
      <c r="F62" s="26">
        <v>0</v>
      </c>
      <c r="G62" s="22">
        <f t="shared" si="1"/>
        <v>0</v>
      </c>
      <c r="H62" s="19">
        <v>23</v>
      </c>
      <c r="I62" s="20">
        <f t="shared" si="0"/>
        <v>0</v>
      </c>
      <c r="J62" s="97"/>
      <c r="K62" s="96"/>
    </row>
    <row r="63" spans="1:11" ht="30" customHeight="1" x14ac:dyDescent="0.2">
      <c r="A63" s="59">
        <v>51</v>
      </c>
      <c r="B63" s="93" t="s">
        <v>55</v>
      </c>
      <c r="C63" s="18" t="s">
        <v>94</v>
      </c>
      <c r="D63" s="17" t="s">
        <v>11</v>
      </c>
      <c r="E63" s="83">
        <v>3</v>
      </c>
      <c r="F63" s="26">
        <v>0</v>
      </c>
      <c r="G63" s="22">
        <f t="shared" si="1"/>
        <v>0</v>
      </c>
      <c r="H63" s="19">
        <v>23</v>
      </c>
      <c r="I63" s="20">
        <f t="shared" si="0"/>
        <v>0</v>
      </c>
      <c r="J63" s="97"/>
      <c r="K63" s="96"/>
    </row>
    <row r="64" spans="1:11" ht="30" customHeight="1" x14ac:dyDescent="0.2">
      <c r="A64" s="66">
        <v>52</v>
      </c>
      <c r="B64" s="93" t="s">
        <v>56</v>
      </c>
      <c r="C64" s="18" t="s">
        <v>94</v>
      </c>
      <c r="D64" s="17" t="s">
        <v>11</v>
      </c>
      <c r="E64" s="83">
        <v>3</v>
      </c>
      <c r="F64" s="26">
        <v>0</v>
      </c>
      <c r="G64" s="22">
        <f t="shared" si="1"/>
        <v>0</v>
      </c>
      <c r="H64" s="19">
        <v>23</v>
      </c>
      <c r="I64" s="20">
        <f t="shared" si="0"/>
        <v>0</v>
      </c>
      <c r="J64" s="97"/>
      <c r="K64" s="96"/>
    </row>
    <row r="65" spans="1:11" ht="22.5" x14ac:dyDescent="0.2">
      <c r="A65" s="59">
        <v>53</v>
      </c>
      <c r="B65" s="93" t="s">
        <v>38</v>
      </c>
      <c r="C65" s="18" t="s">
        <v>94</v>
      </c>
      <c r="D65" s="17" t="s">
        <v>5</v>
      </c>
      <c r="E65" s="83">
        <v>40</v>
      </c>
      <c r="F65" s="26">
        <v>0</v>
      </c>
      <c r="G65" s="22">
        <f t="shared" si="1"/>
        <v>0</v>
      </c>
      <c r="H65" s="19">
        <v>23</v>
      </c>
      <c r="I65" s="20">
        <f t="shared" si="0"/>
        <v>0</v>
      </c>
      <c r="J65" s="97"/>
      <c r="K65" s="96"/>
    </row>
    <row r="66" spans="1:11" ht="95.25" customHeight="1" x14ac:dyDescent="0.2">
      <c r="A66" s="59">
        <v>54</v>
      </c>
      <c r="B66" s="93" t="s">
        <v>112</v>
      </c>
      <c r="C66" s="18" t="s">
        <v>94</v>
      </c>
      <c r="D66" s="17" t="s">
        <v>5</v>
      </c>
      <c r="E66" s="83">
        <v>34.666666666666664</v>
      </c>
      <c r="F66" s="26">
        <v>0</v>
      </c>
      <c r="G66" s="22">
        <f t="shared" si="1"/>
        <v>0</v>
      </c>
      <c r="H66" s="19">
        <v>23</v>
      </c>
      <c r="I66" s="20">
        <f t="shared" si="0"/>
        <v>0</v>
      </c>
      <c r="J66" s="97"/>
      <c r="K66" s="96"/>
    </row>
    <row r="67" spans="1:11" ht="37.5" customHeight="1" x14ac:dyDescent="0.2">
      <c r="A67" s="66">
        <v>55</v>
      </c>
      <c r="B67" s="93" t="s">
        <v>314</v>
      </c>
      <c r="C67" s="18" t="s">
        <v>94</v>
      </c>
      <c r="D67" s="17" t="s">
        <v>5</v>
      </c>
      <c r="E67" s="83">
        <v>350</v>
      </c>
      <c r="F67" s="26">
        <v>0</v>
      </c>
      <c r="G67" s="22">
        <f t="shared" si="1"/>
        <v>0</v>
      </c>
      <c r="H67" s="19">
        <v>23</v>
      </c>
      <c r="I67" s="20">
        <f t="shared" si="0"/>
        <v>0</v>
      </c>
      <c r="J67" s="97"/>
      <c r="K67" s="96"/>
    </row>
    <row r="68" spans="1:11" ht="30" customHeight="1" x14ac:dyDescent="0.2">
      <c r="A68" s="59">
        <v>56</v>
      </c>
      <c r="B68" s="93" t="s">
        <v>57</v>
      </c>
      <c r="C68" s="18" t="s">
        <v>94</v>
      </c>
      <c r="D68" s="17" t="s">
        <v>5</v>
      </c>
      <c r="E68" s="83">
        <v>20</v>
      </c>
      <c r="F68" s="26">
        <v>0</v>
      </c>
      <c r="G68" s="22">
        <f t="shared" si="1"/>
        <v>0</v>
      </c>
      <c r="H68" s="19">
        <v>23</v>
      </c>
      <c r="I68" s="20">
        <f t="shared" si="0"/>
        <v>0</v>
      </c>
      <c r="J68" s="97"/>
      <c r="K68" s="96"/>
    </row>
    <row r="69" spans="1:11" ht="33.75" x14ac:dyDescent="0.2">
      <c r="A69" s="66">
        <v>57</v>
      </c>
      <c r="B69" s="93" t="s">
        <v>271</v>
      </c>
      <c r="C69" s="18" t="s">
        <v>94</v>
      </c>
      <c r="D69" s="17" t="s">
        <v>11</v>
      </c>
      <c r="E69" s="83">
        <v>5</v>
      </c>
      <c r="F69" s="26">
        <v>0</v>
      </c>
      <c r="G69" s="22">
        <f t="shared" si="1"/>
        <v>0</v>
      </c>
      <c r="H69" s="19">
        <v>23</v>
      </c>
      <c r="I69" s="20">
        <f t="shared" si="0"/>
        <v>0</v>
      </c>
      <c r="J69" s="97"/>
      <c r="K69" s="96"/>
    </row>
    <row r="70" spans="1:11" ht="30" customHeight="1" x14ac:dyDescent="0.2">
      <c r="A70" s="59">
        <v>58</v>
      </c>
      <c r="B70" s="93" t="s">
        <v>131</v>
      </c>
      <c r="C70" s="18" t="s">
        <v>94</v>
      </c>
      <c r="D70" s="17" t="s">
        <v>11</v>
      </c>
      <c r="E70" s="83">
        <v>170</v>
      </c>
      <c r="F70" s="26">
        <v>0</v>
      </c>
      <c r="G70" s="22">
        <f t="shared" si="1"/>
        <v>0</v>
      </c>
      <c r="H70" s="19">
        <v>23</v>
      </c>
      <c r="I70" s="20">
        <f t="shared" si="0"/>
        <v>0</v>
      </c>
      <c r="J70" s="97"/>
      <c r="K70" s="96"/>
    </row>
    <row r="71" spans="1:11" ht="30" customHeight="1" x14ac:dyDescent="0.2">
      <c r="A71" s="59">
        <v>59</v>
      </c>
      <c r="B71" s="93" t="s">
        <v>135</v>
      </c>
      <c r="C71" s="18" t="s">
        <v>94</v>
      </c>
      <c r="D71" s="17" t="s">
        <v>11</v>
      </c>
      <c r="E71" s="83">
        <v>60</v>
      </c>
      <c r="F71" s="26">
        <v>0</v>
      </c>
      <c r="G71" s="22">
        <f t="shared" si="1"/>
        <v>0</v>
      </c>
      <c r="H71" s="19">
        <v>23</v>
      </c>
      <c r="I71" s="20">
        <f t="shared" si="0"/>
        <v>0</v>
      </c>
      <c r="J71" s="97"/>
      <c r="K71" s="96"/>
    </row>
    <row r="72" spans="1:11" ht="30" customHeight="1" x14ac:dyDescent="0.2">
      <c r="A72" s="66">
        <v>60</v>
      </c>
      <c r="B72" s="93" t="s">
        <v>132</v>
      </c>
      <c r="C72" s="18" t="s">
        <v>94</v>
      </c>
      <c r="D72" s="17" t="s">
        <v>11</v>
      </c>
      <c r="E72" s="83">
        <v>120</v>
      </c>
      <c r="F72" s="26">
        <v>0</v>
      </c>
      <c r="G72" s="22">
        <f t="shared" si="1"/>
        <v>0</v>
      </c>
      <c r="H72" s="19">
        <v>23</v>
      </c>
      <c r="I72" s="20">
        <f t="shared" si="0"/>
        <v>0</v>
      </c>
      <c r="J72" s="97"/>
      <c r="K72" s="96"/>
    </row>
    <row r="73" spans="1:11" ht="30" customHeight="1" x14ac:dyDescent="0.2">
      <c r="A73" s="59">
        <v>61</v>
      </c>
      <c r="B73" s="93" t="s">
        <v>133</v>
      </c>
      <c r="C73" s="18" t="s">
        <v>94</v>
      </c>
      <c r="D73" s="17" t="s">
        <v>11</v>
      </c>
      <c r="E73" s="83">
        <v>60</v>
      </c>
      <c r="F73" s="26">
        <v>0</v>
      </c>
      <c r="G73" s="22">
        <f t="shared" si="1"/>
        <v>0</v>
      </c>
      <c r="H73" s="19">
        <v>23</v>
      </c>
      <c r="I73" s="20">
        <f t="shared" si="0"/>
        <v>0</v>
      </c>
      <c r="J73" s="97"/>
      <c r="K73" s="96"/>
    </row>
    <row r="74" spans="1:11" ht="30" customHeight="1" x14ac:dyDescent="0.2">
      <c r="A74" s="66">
        <v>62</v>
      </c>
      <c r="B74" s="93" t="s">
        <v>134</v>
      </c>
      <c r="C74" s="18" t="s">
        <v>94</v>
      </c>
      <c r="D74" s="17" t="s">
        <v>11</v>
      </c>
      <c r="E74" s="83">
        <v>80</v>
      </c>
      <c r="F74" s="26">
        <v>0</v>
      </c>
      <c r="G74" s="22">
        <f t="shared" si="1"/>
        <v>0</v>
      </c>
      <c r="H74" s="19">
        <v>23</v>
      </c>
      <c r="I74" s="20">
        <f t="shared" si="0"/>
        <v>0</v>
      </c>
      <c r="J74" s="97"/>
      <c r="K74" s="96"/>
    </row>
    <row r="75" spans="1:11" ht="30" customHeight="1" x14ac:dyDescent="0.2">
      <c r="A75" s="59">
        <v>63</v>
      </c>
      <c r="B75" s="98" t="s">
        <v>77</v>
      </c>
      <c r="C75" s="18" t="s">
        <v>94</v>
      </c>
      <c r="D75" s="17" t="s">
        <v>11</v>
      </c>
      <c r="E75" s="83">
        <v>160</v>
      </c>
      <c r="F75" s="26">
        <v>0</v>
      </c>
      <c r="G75" s="22">
        <f t="shared" si="1"/>
        <v>0</v>
      </c>
      <c r="H75" s="19">
        <v>23</v>
      </c>
      <c r="I75" s="20">
        <f t="shared" si="0"/>
        <v>0</v>
      </c>
      <c r="J75" s="95"/>
      <c r="K75" s="96"/>
    </row>
    <row r="76" spans="1:11" ht="30" customHeight="1" x14ac:dyDescent="0.2">
      <c r="A76" s="59">
        <v>64</v>
      </c>
      <c r="B76" s="93" t="s">
        <v>76</v>
      </c>
      <c r="C76" s="18" t="s">
        <v>94</v>
      </c>
      <c r="D76" s="17" t="s">
        <v>11</v>
      </c>
      <c r="E76" s="83">
        <v>120</v>
      </c>
      <c r="F76" s="26">
        <v>0</v>
      </c>
      <c r="G76" s="22">
        <f t="shared" si="1"/>
        <v>0</v>
      </c>
      <c r="H76" s="19">
        <v>23</v>
      </c>
      <c r="I76" s="20">
        <f t="shared" si="0"/>
        <v>0</v>
      </c>
      <c r="J76" s="97"/>
      <c r="K76" s="96"/>
    </row>
    <row r="77" spans="1:11" ht="30" customHeight="1" x14ac:dyDescent="0.2">
      <c r="A77" s="66">
        <v>65</v>
      </c>
      <c r="B77" s="93" t="s">
        <v>99</v>
      </c>
      <c r="C77" s="18" t="s">
        <v>94</v>
      </c>
      <c r="D77" s="17" t="s">
        <v>11</v>
      </c>
      <c r="E77" s="83">
        <v>100</v>
      </c>
      <c r="F77" s="26">
        <v>0</v>
      </c>
      <c r="G77" s="22">
        <f t="shared" si="1"/>
        <v>0</v>
      </c>
      <c r="H77" s="19">
        <v>23</v>
      </c>
      <c r="I77" s="20">
        <f t="shared" ref="I77:I141" si="6">ROUND(G77*1.23,2)</f>
        <v>0</v>
      </c>
      <c r="J77" s="97"/>
      <c r="K77" s="96"/>
    </row>
    <row r="78" spans="1:11" ht="30" customHeight="1" x14ac:dyDescent="0.2">
      <c r="A78" s="59">
        <v>66</v>
      </c>
      <c r="B78" s="93" t="s">
        <v>64</v>
      </c>
      <c r="C78" s="18" t="s">
        <v>94</v>
      </c>
      <c r="D78" s="17" t="s">
        <v>11</v>
      </c>
      <c r="E78" s="83">
        <v>70</v>
      </c>
      <c r="F78" s="26">
        <v>0</v>
      </c>
      <c r="G78" s="22">
        <f t="shared" ref="G78:G141" si="7">F78*E78</f>
        <v>0</v>
      </c>
      <c r="H78" s="19">
        <v>23</v>
      </c>
      <c r="I78" s="20">
        <f t="shared" si="6"/>
        <v>0</v>
      </c>
      <c r="J78" s="97"/>
      <c r="K78" s="96"/>
    </row>
    <row r="79" spans="1:11" ht="30" customHeight="1" x14ac:dyDescent="0.2">
      <c r="A79" s="66">
        <v>67</v>
      </c>
      <c r="B79" s="93" t="s">
        <v>58</v>
      </c>
      <c r="C79" s="18" t="s">
        <v>94</v>
      </c>
      <c r="D79" s="17" t="s">
        <v>11</v>
      </c>
      <c r="E79" s="83">
        <v>150</v>
      </c>
      <c r="F79" s="26">
        <v>0</v>
      </c>
      <c r="G79" s="22">
        <f t="shared" si="7"/>
        <v>0</v>
      </c>
      <c r="H79" s="19">
        <v>23</v>
      </c>
      <c r="I79" s="20">
        <f t="shared" si="6"/>
        <v>0</v>
      </c>
      <c r="J79" s="97"/>
      <c r="K79" s="96"/>
    </row>
    <row r="80" spans="1:11" ht="30" customHeight="1" x14ac:dyDescent="0.2">
      <c r="A80" s="59">
        <v>68</v>
      </c>
      <c r="B80" s="93" t="s">
        <v>147</v>
      </c>
      <c r="C80" s="18" t="s">
        <v>94</v>
      </c>
      <c r="D80" s="17" t="s">
        <v>11</v>
      </c>
      <c r="E80" s="83">
        <v>280</v>
      </c>
      <c r="F80" s="26">
        <v>0</v>
      </c>
      <c r="G80" s="22">
        <f t="shared" si="7"/>
        <v>0</v>
      </c>
      <c r="H80" s="19">
        <v>23</v>
      </c>
      <c r="I80" s="20">
        <f t="shared" si="6"/>
        <v>0</v>
      </c>
      <c r="J80" s="97"/>
      <c r="K80" s="96"/>
    </row>
    <row r="81" spans="1:11" ht="30" customHeight="1" x14ac:dyDescent="0.2">
      <c r="A81" s="59">
        <v>69</v>
      </c>
      <c r="B81" s="93" t="s">
        <v>148</v>
      </c>
      <c r="C81" s="18" t="s">
        <v>94</v>
      </c>
      <c r="D81" s="17" t="s">
        <v>11</v>
      </c>
      <c r="E81" s="83">
        <v>250</v>
      </c>
      <c r="F81" s="26">
        <v>0</v>
      </c>
      <c r="G81" s="22">
        <f t="shared" si="7"/>
        <v>0</v>
      </c>
      <c r="H81" s="19">
        <v>23</v>
      </c>
      <c r="I81" s="20">
        <f t="shared" si="6"/>
        <v>0</v>
      </c>
      <c r="J81" s="97"/>
      <c r="K81" s="96"/>
    </row>
    <row r="82" spans="1:11" ht="30" customHeight="1" x14ac:dyDescent="0.2">
      <c r="A82" s="66">
        <v>70</v>
      </c>
      <c r="B82" s="93" t="s">
        <v>149</v>
      </c>
      <c r="C82" s="18" t="s">
        <v>94</v>
      </c>
      <c r="D82" s="17" t="s">
        <v>11</v>
      </c>
      <c r="E82" s="83">
        <v>15</v>
      </c>
      <c r="F82" s="26">
        <v>0</v>
      </c>
      <c r="G82" s="22">
        <f t="shared" si="7"/>
        <v>0</v>
      </c>
      <c r="H82" s="19">
        <v>23</v>
      </c>
      <c r="I82" s="20">
        <f t="shared" si="6"/>
        <v>0</v>
      </c>
      <c r="J82" s="97"/>
      <c r="K82" s="96"/>
    </row>
    <row r="83" spans="1:11" ht="30" customHeight="1" x14ac:dyDescent="0.2">
      <c r="A83" s="59">
        <v>71</v>
      </c>
      <c r="B83" s="93" t="s">
        <v>71</v>
      </c>
      <c r="C83" s="18" t="s">
        <v>94</v>
      </c>
      <c r="D83" s="17" t="s">
        <v>11</v>
      </c>
      <c r="E83" s="83">
        <v>280</v>
      </c>
      <c r="F83" s="26">
        <v>0</v>
      </c>
      <c r="G83" s="22">
        <f t="shared" si="7"/>
        <v>0</v>
      </c>
      <c r="H83" s="19">
        <v>23</v>
      </c>
      <c r="I83" s="20">
        <f t="shared" si="6"/>
        <v>0</v>
      </c>
      <c r="J83" s="97"/>
      <c r="K83" s="96"/>
    </row>
    <row r="84" spans="1:11" ht="30" customHeight="1" x14ac:dyDescent="0.2">
      <c r="A84" s="66">
        <v>72</v>
      </c>
      <c r="B84" s="93" t="s">
        <v>150</v>
      </c>
      <c r="C84" s="18" t="s">
        <v>94</v>
      </c>
      <c r="D84" s="17" t="s">
        <v>11</v>
      </c>
      <c r="E84" s="83">
        <v>600</v>
      </c>
      <c r="F84" s="26">
        <v>0</v>
      </c>
      <c r="G84" s="22">
        <f t="shared" si="7"/>
        <v>0</v>
      </c>
      <c r="H84" s="19">
        <v>23</v>
      </c>
      <c r="I84" s="20">
        <f t="shared" si="6"/>
        <v>0</v>
      </c>
      <c r="J84" s="63"/>
      <c r="K84" s="96"/>
    </row>
    <row r="85" spans="1:11" ht="30" customHeight="1" x14ac:dyDescent="0.2">
      <c r="A85" s="59">
        <v>73</v>
      </c>
      <c r="B85" s="93" t="s">
        <v>137</v>
      </c>
      <c r="C85" s="18" t="s">
        <v>94</v>
      </c>
      <c r="D85" s="17" t="s">
        <v>11</v>
      </c>
      <c r="E85" s="83">
        <v>40</v>
      </c>
      <c r="F85" s="26">
        <v>0</v>
      </c>
      <c r="G85" s="22">
        <f t="shared" si="7"/>
        <v>0</v>
      </c>
      <c r="H85" s="19">
        <v>23</v>
      </c>
      <c r="I85" s="20">
        <f t="shared" si="6"/>
        <v>0</v>
      </c>
      <c r="J85" s="97"/>
      <c r="K85" s="96"/>
    </row>
    <row r="86" spans="1:11" ht="30" customHeight="1" x14ac:dyDescent="0.2">
      <c r="A86" s="59">
        <v>74</v>
      </c>
      <c r="B86" s="93" t="s">
        <v>136</v>
      </c>
      <c r="C86" s="18" t="s">
        <v>94</v>
      </c>
      <c r="D86" s="17" t="s">
        <v>11</v>
      </c>
      <c r="E86" s="83">
        <v>40</v>
      </c>
      <c r="F86" s="26">
        <v>0</v>
      </c>
      <c r="G86" s="22">
        <f t="shared" si="7"/>
        <v>0</v>
      </c>
      <c r="H86" s="19">
        <v>23</v>
      </c>
      <c r="I86" s="20">
        <f t="shared" si="6"/>
        <v>0</v>
      </c>
      <c r="J86" s="97"/>
      <c r="K86" s="96"/>
    </row>
    <row r="87" spans="1:11" ht="30" customHeight="1" x14ac:dyDescent="0.2">
      <c r="A87" s="66">
        <v>75</v>
      </c>
      <c r="B87" s="93" t="s">
        <v>275</v>
      </c>
      <c r="C87" s="18" t="s">
        <v>94</v>
      </c>
      <c r="D87" s="17" t="s">
        <v>11</v>
      </c>
      <c r="E87" s="83">
        <v>30</v>
      </c>
      <c r="F87" s="26">
        <v>0</v>
      </c>
      <c r="G87" s="22">
        <f t="shared" si="7"/>
        <v>0</v>
      </c>
      <c r="H87" s="19">
        <v>23</v>
      </c>
      <c r="I87" s="20">
        <f t="shared" si="6"/>
        <v>0</v>
      </c>
      <c r="J87" s="97"/>
      <c r="K87" s="96"/>
    </row>
    <row r="88" spans="1:11" ht="30" customHeight="1" x14ac:dyDescent="0.2">
      <c r="A88" s="59">
        <v>76</v>
      </c>
      <c r="B88" s="93" t="s">
        <v>274</v>
      </c>
      <c r="C88" s="18" t="s">
        <v>94</v>
      </c>
      <c r="D88" s="17" t="s">
        <v>11</v>
      </c>
      <c r="E88" s="83">
        <v>200</v>
      </c>
      <c r="F88" s="26">
        <v>0</v>
      </c>
      <c r="G88" s="22">
        <f t="shared" si="7"/>
        <v>0</v>
      </c>
      <c r="H88" s="19">
        <v>23</v>
      </c>
      <c r="I88" s="20">
        <f t="shared" si="6"/>
        <v>0</v>
      </c>
      <c r="J88" s="97"/>
      <c r="K88" s="96"/>
    </row>
    <row r="89" spans="1:11" ht="30" customHeight="1" x14ac:dyDescent="0.2">
      <c r="A89" s="66">
        <v>77</v>
      </c>
      <c r="B89" s="93" t="s">
        <v>43</v>
      </c>
      <c r="C89" s="18" t="s">
        <v>94</v>
      </c>
      <c r="D89" s="17" t="s">
        <v>11</v>
      </c>
      <c r="E89" s="83">
        <v>80</v>
      </c>
      <c r="F89" s="26">
        <v>0</v>
      </c>
      <c r="G89" s="22">
        <f t="shared" si="7"/>
        <v>0</v>
      </c>
      <c r="H89" s="19">
        <v>23</v>
      </c>
      <c r="I89" s="20">
        <f t="shared" si="6"/>
        <v>0</v>
      </c>
      <c r="J89" s="97"/>
      <c r="K89" s="96"/>
    </row>
    <row r="90" spans="1:11" ht="30" customHeight="1" x14ac:dyDescent="0.2">
      <c r="A90" s="59">
        <v>78</v>
      </c>
      <c r="B90" s="93" t="s">
        <v>273</v>
      </c>
      <c r="C90" s="18" t="s">
        <v>94</v>
      </c>
      <c r="D90" s="17" t="s">
        <v>11</v>
      </c>
      <c r="E90" s="83">
        <v>80</v>
      </c>
      <c r="F90" s="26">
        <v>0</v>
      </c>
      <c r="G90" s="22">
        <f t="shared" si="7"/>
        <v>0</v>
      </c>
      <c r="H90" s="19">
        <v>23</v>
      </c>
      <c r="I90" s="20">
        <f t="shared" si="6"/>
        <v>0</v>
      </c>
      <c r="J90" s="97"/>
      <c r="K90" s="96"/>
    </row>
    <row r="91" spans="1:11" ht="30" customHeight="1" x14ac:dyDescent="0.2">
      <c r="A91" s="59">
        <v>79</v>
      </c>
      <c r="B91" s="93" t="s">
        <v>272</v>
      </c>
      <c r="C91" s="18" t="s">
        <v>94</v>
      </c>
      <c r="D91" s="17" t="s">
        <v>11</v>
      </c>
      <c r="E91" s="83">
        <v>400</v>
      </c>
      <c r="F91" s="26">
        <v>0</v>
      </c>
      <c r="G91" s="22">
        <f t="shared" si="7"/>
        <v>0</v>
      </c>
      <c r="H91" s="19">
        <v>23</v>
      </c>
      <c r="I91" s="20">
        <f t="shared" si="6"/>
        <v>0</v>
      </c>
      <c r="J91" s="97"/>
      <c r="K91" s="96"/>
    </row>
    <row r="92" spans="1:11" ht="30" customHeight="1" x14ac:dyDescent="0.2">
      <c r="A92" s="66">
        <v>80</v>
      </c>
      <c r="B92" s="93" t="s">
        <v>276</v>
      </c>
      <c r="C92" s="18" t="s">
        <v>94</v>
      </c>
      <c r="D92" s="17" t="s">
        <v>11</v>
      </c>
      <c r="E92" s="83">
        <v>25</v>
      </c>
      <c r="F92" s="26">
        <v>0</v>
      </c>
      <c r="G92" s="22">
        <f t="shared" si="7"/>
        <v>0</v>
      </c>
      <c r="H92" s="19">
        <v>23</v>
      </c>
      <c r="I92" s="20">
        <f t="shared" si="6"/>
        <v>0</v>
      </c>
      <c r="J92" s="97"/>
      <c r="K92" s="96"/>
    </row>
    <row r="93" spans="1:11" ht="30" customHeight="1" x14ac:dyDescent="0.2">
      <c r="A93" s="59">
        <v>81</v>
      </c>
      <c r="B93" s="93" t="s">
        <v>277</v>
      </c>
      <c r="C93" s="18" t="s">
        <v>94</v>
      </c>
      <c r="D93" s="17" t="s">
        <v>11</v>
      </c>
      <c r="E93" s="83">
        <v>20</v>
      </c>
      <c r="F93" s="26">
        <v>0</v>
      </c>
      <c r="G93" s="22">
        <f t="shared" si="7"/>
        <v>0</v>
      </c>
      <c r="H93" s="19">
        <v>23</v>
      </c>
      <c r="I93" s="20">
        <f t="shared" si="6"/>
        <v>0</v>
      </c>
      <c r="J93" s="97"/>
      <c r="K93" s="96"/>
    </row>
    <row r="94" spans="1:11" ht="30" customHeight="1" x14ac:dyDescent="0.2">
      <c r="A94" s="66">
        <v>82</v>
      </c>
      <c r="B94" s="93" t="s">
        <v>61</v>
      </c>
      <c r="C94" s="18" t="s">
        <v>94</v>
      </c>
      <c r="D94" s="17" t="s">
        <v>5</v>
      </c>
      <c r="E94" s="83">
        <v>200</v>
      </c>
      <c r="F94" s="26">
        <v>0</v>
      </c>
      <c r="G94" s="22">
        <f t="shared" si="7"/>
        <v>0</v>
      </c>
      <c r="H94" s="19">
        <v>23</v>
      </c>
      <c r="I94" s="20">
        <f t="shared" si="6"/>
        <v>0</v>
      </c>
      <c r="J94" s="97"/>
      <c r="K94" s="96"/>
    </row>
    <row r="95" spans="1:11" ht="30" customHeight="1" x14ac:dyDescent="0.2">
      <c r="A95" s="59">
        <v>83</v>
      </c>
      <c r="B95" s="93" t="s">
        <v>59</v>
      </c>
      <c r="C95" s="18" t="s">
        <v>94</v>
      </c>
      <c r="D95" s="17" t="s">
        <v>5</v>
      </c>
      <c r="E95" s="83">
        <v>150</v>
      </c>
      <c r="F95" s="26">
        <v>0</v>
      </c>
      <c r="G95" s="22">
        <f t="shared" si="7"/>
        <v>0</v>
      </c>
      <c r="H95" s="19">
        <v>23</v>
      </c>
      <c r="I95" s="20">
        <f t="shared" si="6"/>
        <v>0</v>
      </c>
      <c r="J95" s="97"/>
      <c r="K95" s="96"/>
    </row>
    <row r="96" spans="1:11" ht="30" customHeight="1" x14ac:dyDescent="0.2">
      <c r="A96" s="59">
        <v>84</v>
      </c>
      <c r="B96" s="93" t="s">
        <v>60</v>
      </c>
      <c r="C96" s="18" t="s">
        <v>94</v>
      </c>
      <c r="D96" s="17" t="s">
        <v>5</v>
      </c>
      <c r="E96" s="83">
        <v>150</v>
      </c>
      <c r="F96" s="26">
        <v>0</v>
      </c>
      <c r="G96" s="22">
        <f t="shared" si="7"/>
        <v>0</v>
      </c>
      <c r="H96" s="19">
        <v>23</v>
      </c>
      <c r="I96" s="20">
        <f t="shared" si="6"/>
        <v>0</v>
      </c>
      <c r="J96" s="97"/>
      <c r="K96" s="96"/>
    </row>
    <row r="97" spans="1:11" ht="30" customHeight="1" x14ac:dyDescent="0.2">
      <c r="A97" s="66">
        <v>85</v>
      </c>
      <c r="B97" s="93" t="s">
        <v>62</v>
      </c>
      <c r="C97" s="18" t="s">
        <v>94</v>
      </c>
      <c r="D97" s="17" t="s">
        <v>5</v>
      </c>
      <c r="E97" s="83">
        <v>150</v>
      </c>
      <c r="F97" s="26">
        <v>0</v>
      </c>
      <c r="G97" s="22">
        <f t="shared" si="7"/>
        <v>0</v>
      </c>
      <c r="H97" s="19">
        <v>23</v>
      </c>
      <c r="I97" s="20">
        <f t="shared" si="6"/>
        <v>0</v>
      </c>
      <c r="J97" s="97"/>
      <c r="K97" s="96"/>
    </row>
    <row r="98" spans="1:11" ht="30" customHeight="1" x14ac:dyDescent="0.2">
      <c r="A98" s="59">
        <v>86</v>
      </c>
      <c r="B98" s="93" t="s">
        <v>63</v>
      </c>
      <c r="C98" s="18" t="s">
        <v>94</v>
      </c>
      <c r="D98" s="17" t="s">
        <v>5</v>
      </c>
      <c r="E98" s="83">
        <v>150</v>
      </c>
      <c r="F98" s="26">
        <v>0</v>
      </c>
      <c r="G98" s="22">
        <f t="shared" si="7"/>
        <v>0</v>
      </c>
      <c r="H98" s="19">
        <v>23</v>
      </c>
      <c r="I98" s="20">
        <f t="shared" si="6"/>
        <v>0</v>
      </c>
      <c r="J98" s="97"/>
      <c r="K98" s="96"/>
    </row>
    <row r="99" spans="1:11" ht="70.5" customHeight="1" x14ac:dyDescent="0.2">
      <c r="A99" s="66">
        <v>87</v>
      </c>
      <c r="B99" s="93" t="s">
        <v>252</v>
      </c>
      <c r="C99" s="18" t="s">
        <v>94</v>
      </c>
      <c r="D99" s="17" t="s">
        <v>5</v>
      </c>
      <c r="E99" s="83">
        <v>1000</v>
      </c>
      <c r="F99" s="26">
        <v>0</v>
      </c>
      <c r="G99" s="22">
        <f t="shared" si="7"/>
        <v>0</v>
      </c>
      <c r="H99" s="19">
        <v>23</v>
      </c>
      <c r="I99" s="20">
        <f t="shared" si="6"/>
        <v>0</v>
      </c>
      <c r="J99" s="97"/>
      <c r="K99" s="96"/>
    </row>
    <row r="100" spans="1:11" ht="64.5" customHeight="1" x14ac:dyDescent="0.2">
      <c r="A100" s="59">
        <v>88</v>
      </c>
      <c r="B100" s="93" t="s">
        <v>255</v>
      </c>
      <c r="C100" s="18" t="s">
        <v>94</v>
      </c>
      <c r="D100" s="17" t="s">
        <v>5</v>
      </c>
      <c r="E100" s="83">
        <v>180</v>
      </c>
      <c r="F100" s="26">
        <v>0</v>
      </c>
      <c r="G100" s="22">
        <f t="shared" si="7"/>
        <v>0</v>
      </c>
      <c r="H100" s="19">
        <v>23</v>
      </c>
      <c r="I100" s="20">
        <f t="shared" si="6"/>
        <v>0</v>
      </c>
      <c r="J100" s="97"/>
      <c r="K100" s="96"/>
    </row>
    <row r="101" spans="1:11" ht="69.75" customHeight="1" x14ac:dyDescent="0.2">
      <c r="A101" s="59">
        <v>89</v>
      </c>
      <c r="B101" s="93" t="s">
        <v>253</v>
      </c>
      <c r="C101" s="18" t="s">
        <v>94</v>
      </c>
      <c r="D101" s="17" t="s">
        <v>5</v>
      </c>
      <c r="E101" s="83">
        <v>200</v>
      </c>
      <c r="F101" s="26">
        <v>0</v>
      </c>
      <c r="G101" s="22">
        <f t="shared" si="7"/>
        <v>0</v>
      </c>
      <c r="H101" s="19">
        <v>23</v>
      </c>
      <c r="I101" s="20">
        <f t="shared" si="6"/>
        <v>0</v>
      </c>
      <c r="J101" s="97"/>
      <c r="K101" s="96"/>
    </row>
    <row r="102" spans="1:11" ht="30" customHeight="1" x14ac:dyDescent="0.2">
      <c r="A102" s="66">
        <v>90</v>
      </c>
      <c r="B102" s="93" t="s">
        <v>254</v>
      </c>
      <c r="C102" s="18" t="s">
        <v>94</v>
      </c>
      <c r="D102" s="17" t="s">
        <v>11</v>
      </c>
      <c r="E102" s="83">
        <v>1000</v>
      </c>
      <c r="F102" s="26">
        <v>0</v>
      </c>
      <c r="G102" s="22">
        <f t="shared" si="7"/>
        <v>0</v>
      </c>
      <c r="H102" s="19">
        <v>23</v>
      </c>
      <c r="I102" s="20">
        <f t="shared" si="6"/>
        <v>0</v>
      </c>
      <c r="J102" s="97"/>
    </row>
    <row r="103" spans="1:11" ht="39" customHeight="1" x14ac:dyDescent="0.2">
      <c r="A103" s="59">
        <v>91</v>
      </c>
      <c r="B103" s="93" t="s">
        <v>105</v>
      </c>
      <c r="C103" s="18" t="s">
        <v>94</v>
      </c>
      <c r="D103" s="17" t="s">
        <v>11</v>
      </c>
      <c r="E103" s="83">
        <v>50</v>
      </c>
      <c r="F103" s="26">
        <v>0</v>
      </c>
      <c r="G103" s="22">
        <f t="shared" si="7"/>
        <v>0</v>
      </c>
      <c r="H103" s="19">
        <v>23</v>
      </c>
      <c r="I103" s="20">
        <f t="shared" si="6"/>
        <v>0</v>
      </c>
      <c r="J103" s="97"/>
    </row>
    <row r="104" spans="1:11" ht="46.5" customHeight="1" x14ac:dyDescent="0.2">
      <c r="A104" s="66">
        <v>92</v>
      </c>
      <c r="B104" s="93" t="s">
        <v>161</v>
      </c>
      <c r="C104" s="18" t="s">
        <v>94</v>
      </c>
      <c r="D104" s="17" t="s">
        <v>11</v>
      </c>
      <c r="E104" s="83">
        <v>150</v>
      </c>
      <c r="F104" s="26">
        <v>0</v>
      </c>
      <c r="G104" s="22">
        <f t="shared" si="7"/>
        <v>0</v>
      </c>
      <c r="H104" s="19">
        <v>23</v>
      </c>
      <c r="I104" s="20">
        <f t="shared" si="6"/>
        <v>0</v>
      </c>
      <c r="J104" s="97"/>
    </row>
    <row r="105" spans="1:11" ht="30" customHeight="1" x14ac:dyDescent="0.2">
      <c r="A105" s="59">
        <v>93</v>
      </c>
      <c r="B105" s="93" t="s">
        <v>89</v>
      </c>
      <c r="C105" s="18" t="s">
        <v>94</v>
      </c>
      <c r="D105" s="17" t="s">
        <v>11</v>
      </c>
      <c r="E105" s="83">
        <v>70</v>
      </c>
      <c r="F105" s="26">
        <v>0</v>
      </c>
      <c r="G105" s="22">
        <f t="shared" si="7"/>
        <v>0</v>
      </c>
      <c r="H105" s="19">
        <v>23</v>
      </c>
      <c r="I105" s="20">
        <f t="shared" si="6"/>
        <v>0</v>
      </c>
      <c r="J105" s="97"/>
      <c r="K105" s="96"/>
    </row>
    <row r="106" spans="1:11" ht="30" customHeight="1" x14ac:dyDescent="0.2">
      <c r="A106" s="59">
        <v>94</v>
      </c>
      <c r="B106" s="93" t="s">
        <v>44</v>
      </c>
      <c r="C106" s="18" t="s">
        <v>94</v>
      </c>
      <c r="D106" s="17" t="s">
        <v>11</v>
      </c>
      <c r="E106" s="83">
        <v>70</v>
      </c>
      <c r="F106" s="26">
        <v>0</v>
      </c>
      <c r="G106" s="22">
        <f t="shared" si="7"/>
        <v>0</v>
      </c>
      <c r="H106" s="19">
        <v>23</v>
      </c>
      <c r="I106" s="20">
        <f t="shared" si="6"/>
        <v>0</v>
      </c>
      <c r="J106" s="97"/>
      <c r="K106" s="96"/>
    </row>
    <row r="107" spans="1:11" ht="30" customHeight="1" x14ac:dyDescent="0.2">
      <c r="A107" s="66">
        <v>95</v>
      </c>
      <c r="B107" s="93" t="s">
        <v>88</v>
      </c>
      <c r="C107" s="18" t="s">
        <v>94</v>
      </c>
      <c r="D107" s="17" t="s">
        <v>11</v>
      </c>
      <c r="E107" s="83">
        <v>1500</v>
      </c>
      <c r="F107" s="26">
        <v>0</v>
      </c>
      <c r="G107" s="22">
        <f t="shared" si="7"/>
        <v>0</v>
      </c>
      <c r="H107" s="19">
        <v>23</v>
      </c>
      <c r="I107" s="20">
        <f t="shared" si="6"/>
        <v>0</v>
      </c>
      <c r="J107" s="97"/>
      <c r="K107" s="96"/>
    </row>
    <row r="108" spans="1:11" ht="30" customHeight="1" x14ac:dyDescent="0.2">
      <c r="A108" s="59">
        <v>96</v>
      </c>
      <c r="B108" s="93" t="s">
        <v>87</v>
      </c>
      <c r="C108" s="29" t="s">
        <v>94</v>
      </c>
      <c r="D108" s="17" t="s">
        <v>11</v>
      </c>
      <c r="E108" s="83">
        <v>70</v>
      </c>
      <c r="F108" s="26">
        <v>0</v>
      </c>
      <c r="G108" s="22">
        <f t="shared" si="7"/>
        <v>0</v>
      </c>
      <c r="H108" s="19">
        <v>23</v>
      </c>
      <c r="I108" s="20">
        <f t="shared" si="6"/>
        <v>0</v>
      </c>
      <c r="J108" s="97"/>
      <c r="K108" s="96"/>
    </row>
    <row r="109" spans="1:11" ht="48" customHeight="1" x14ac:dyDescent="0.2">
      <c r="A109" s="66">
        <v>97</v>
      </c>
      <c r="B109" s="93" t="s">
        <v>251</v>
      </c>
      <c r="C109" s="18" t="s">
        <v>94</v>
      </c>
      <c r="D109" s="16" t="s">
        <v>11</v>
      </c>
      <c r="E109" s="82">
        <v>30</v>
      </c>
      <c r="F109" s="26">
        <v>0</v>
      </c>
      <c r="G109" s="22">
        <f t="shared" si="7"/>
        <v>0</v>
      </c>
      <c r="H109" s="27">
        <v>23</v>
      </c>
      <c r="I109" s="28">
        <f t="shared" si="6"/>
        <v>0</v>
      </c>
      <c r="J109" s="97"/>
      <c r="K109" s="96"/>
    </row>
    <row r="110" spans="1:11" ht="56.25" customHeight="1" x14ac:dyDescent="0.2">
      <c r="A110" s="59">
        <v>98</v>
      </c>
      <c r="B110" s="121" t="s">
        <v>341</v>
      </c>
      <c r="C110" s="18" t="s">
        <v>94</v>
      </c>
      <c r="D110" s="16" t="s">
        <v>5</v>
      </c>
      <c r="E110" s="82">
        <v>55</v>
      </c>
      <c r="F110" s="26">
        <v>0</v>
      </c>
      <c r="G110" s="22">
        <f t="shared" si="7"/>
        <v>0</v>
      </c>
      <c r="H110" s="27">
        <v>23</v>
      </c>
      <c r="I110" s="28">
        <f t="shared" si="6"/>
        <v>0</v>
      </c>
      <c r="J110" s="97"/>
      <c r="K110" s="96"/>
    </row>
    <row r="111" spans="1:11" ht="43.5" customHeight="1" x14ac:dyDescent="0.2">
      <c r="A111" s="59">
        <v>99</v>
      </c>
      <c r="B111" s="93" t="s">
        <v>247</v>
      </c>
      <c r="C111" s="18" t="s">
        <v>94</v>
      </c>
      <c r="D111" s="17" t="s">
        <v>5</v>
      </c>
      <c r="E111" s="83">
        <v>100</v>
      </c>
      <c r="F111" s="26">
        <v>0</v>
      </c>
      <c r="G111" s="22">
        <f t="shared" si="7"/>
        <v>0</v>
      </c>
      <c r="H111" s="19">
        <v>23</v>
      </c>
      <c r="I111" s="20">
        <f t="shared" si="6"/>
        <v>0</v>
      </c>
      <c r="J111" s="97"/>
      <c r="K111" s="96"/>
    </row>
    <row r="112" spans="1:11" ht="45.75" customHeight="1" x14ac:dyDescent="0.2">
      <c r="A112" s="66">
        <v>100</v>
      </c>
      <c r="B112" s="93" t="s">
        <v>248</v>
      </c>
      <c r="C112" s="18" t="s">
        <v>94</v>
      </c>
      <c r="D112" s="17" t="s">
        <v>5</v>
      </c>
      <c r="E112" s="83">
        <v>100</v>
      </c>
      <c r="F112" s="26">
        <v>0</v>
      </c>
      <c r="G112" s="22">
        <f t="shared" si="7"/>
        <v>0</v>
      </c>
      <c r="H112" s="19">
        <v>23</v>
      </c>
      <c r="I112" s="20">
        <f t="shared" si="6"/>
        <v>0</v>
      </c>
      <c r="J112" s="97"/>
      <c r="K112" s="96"/>
    </row>
    <row r="113" spans="1:11" ht="47.25" customHeight="1" x14ac:dyDescent="0.2">
      <c r="A113" s="59">
        <v>101</v>
      </c>
      <c r="B113" s="93" t="s">
        <v>249</v>
      </c>
      <c r="C113" s="18" t="s">
        <v>94</v>
      </c>
      <c r="D113" s="17" t="s">
        <v>5</v>
      </c>
      <c r="E113" s="83">
        <v>40</v>
      </c>
      <c r="F113" s="26">
        <v>0</v>
      </c>
      <c r="G113" s="22">
        <f t="shared" si="7"/>
        <v>0</v>
      </c>
      <c r="H113" s="19">
        <v>23</v>
      </c>
      <c r="I113" s="20">
        <f t="shared" si="6"/>
        <v>0</v>
      </c>
      <c r="J113" s="97"/>
      <c r="K113" s="96"/>
    </row>
    <row r="114" spans="1:11" ht="43.5" customHeight="1" x14ac:dyDescent="0.2">
      <c r="A114" s="66">
        <v>102</v>
      </c>
      <c r="B114" s="93" t="s">
        <v>250</v>
      </c>
      <c r="C114" s="18" t="s">
        <v>94</v>
      </c>
      <c r="D114" s="17" t="s">
        <v>5</v>
      </c>
      <c r="E114" s="83">
        <v>40</v>
      </c>
      <c r="F114" s="26">
        <v>0</v>
      </c>
      <c r="G114" s="22">
        <f t="shared" si="7"/>
        <v>0</v>
      </c>
      <c r="H114" s="19">
        <v>23</v>
      </c>
      <c r="I114" s="20">
        <f t="shared" si="6"/>
        <v>0</v>
      </c>
      <c r="J114" s="97"/>
      <c r="K114" s="96"/>
    </row>
    <row r="115" spans="1:11" ht="70.5" customHeight="1" x14ac:dyDescent="0.2">
      <c r="A115" s="59">
        <v>103</v>
      </c>
      <c r="B115" s="93" t="s">
        <v>291</v>
      </c>
      <c r="C115" s="18" t="s">
        <v>94</v>
      </c>
      <c r="D115" s="17" t="s">
        <v>119</v>
      </c>
      <c r="E115" s="83">
        <v>60</v>
      </c>
      <c r="F115" s="26">
        <v>0</v>
      </c>
      <c r="G115" s="22">
        <f t="shared" si="7"/>
        <v>0</v>
      </c>
      <c r="H115" s="19">
        <v>23</v>
      </c>
      <c r="I115" s="20">
        <f t="shared" si="6"/>
        <v>0</v>
      </c>
      <c r="J115" s="97"/>
      <c r="K115" s="96"/>
    </row>
    <row r="116" spans="1:11" ht="65.25" customHeight="1" x14ac:dyDescent="0.2">
      <c r="A116" s="59">
        <v>104</v>
      </c>
      <c r="B116" s="93" t="s">
        <v>292</v>
      </c>
      <c r="C116" s="18" t="s">
        <v>94</v>
      </c>
      <c r="D116" s="17" t="s">
        <v>5</v>
      </c>
      <c r="E116" s="83">
        <v>30</v>
      </c>
      <c r="F116" s="26">
        <v>0</v>
      </c>
      <c r="G116" s="22">
        <f t="shared" si="7"/>
        <v>0</v>
      </c>
      <c r="H116" s="19">
        <v>23</v>
      </c>
      <c r="I116" s="20">
        <f t="shared" si="6"/>
        <v>0</v>
      </c>
      <c r="J116" s="97"/>
      <c r="K116" s="96"/>
    </row>
    <row r="117" spans="1:11" ht="30" customHeight="1" x14ac:dyDescent="0.2">
      <c r="A117" s="66">
        <v>105</v>
      </c>
      <c r="B117" s="93" t="s">
        <v>118</v>
      </c>
      <c r="C117" s="18" t="s">
        <v>94</v>
      </c>
      <c r="D117" s="17" t="s">
        <v>11</v>
      </c>
      <c r="E117" s="83">
        <v>250</v>
      </c>
      <c r="F117" s="26">
        <v>0</v>
      </c>
      <c r="G117" s="22">
        <f t="shared" si="7"/>
        <v>0</v>
      </c>
      <c r="H117" s="19">
        <v>23</v>
      </c>
      <c r="I117" s="20">
        <f t="shared" si="6"/>
        <v>0</v>
      </c>
      <c r="J117" s="97"/>
      <c r="K117" s="96"/>
    </row>
    <row r="118" spans="1:11" ht="30" customHeight="1" x14ac:dyDescent="0.2">
      <c r="A118" s="59">
        <v>106</v>
      </c>
      <c r="B118" s="93" t="s">
        <v>138</v>
      </c>
      <c r="C118" s="18" t="s">
        <v>94</v>
      </c>
      <c r="D118" s="17" t="s">
        <v>11</v>
      </c>
      <c r="E118" s="83">
        <v>100</v>
      </c>
      <c r="F118" s="26">
        <v>0</v>
      </c>
      <c r="G118" s="22">
        <f t="shared" si="7"/>
        <v>0</v>
      </c>
      <c r="H118" s="19">
        <v>23</v>
      </c>
      <c r="I118" s="20">
        <f t="shared" si="6"/>
        <v>0</v>
      </c>
      <c r="J118" s="97"/>
      <c r="K118" s="96"/>
    </row>
    <row r="119" spans="1:11" ht="56.25" x14ac:dyDescent="0.2">
      <c r="A119" s="66">
        <v>107</v>
      </c>
      <c r="B119" s="93" t="s">
        <v>98</v>
      </c>
      <c r="C119" s="18" t="s">
        <v>94</v>
      </c>
      <c r="D119" s="17" t="s">
        <v>5</v>
      </c>
      <c r="E119" s="83">
        <v>1000</v>
      </c>
      <c r="F119" s="26">
        <v>0</v>
      </c>
      <c r="G119" s="22">
        <f t="shared" si="7"/>
        <v>0</v>
      </c>
      <c r="H119" s="19">
        <v>23</v>
      </c>
      <c r="I119" s="20">
        <f t="shared" si="6"/>
        <v>0</v>
      </c>
      <c r="J119" s="97"/>
      <c r="K119" s="96"/>
    </row>
    <row r="120" spans="1:11" ht="36" customHeight="1" x14ac:dyDescent="0.2">
      <c r="A120" s="59">
        <v>108</v>
      </c>
      <c r="B120" s="93" t="s">
        <v>139</v>
      </c>
      <c r="C120" s="18" t="s">
        <v>94</v>
      </c>
      <c r="D120" s="17" t="s">
        <v>5</v>
      </c>
      <c r="E120" s="83">
        <v>50</v>
      </c>
      <c r="F120" s="26">
        <v>0</v>
      </c>
      <c r="G120" s="22">
        <f t="shared" si="7"/>
        <v>0</v>
      </c>
      <c r="H120" s="19">
        <v>23</v>
      </c>
      <c r="I120" s="20">
        <f t="shared" si="6"/>
        <v>0</v>
      </c>
      <c r="J120" s="97"/>
      <c r="K120" s="96"/>
    </row>
    <row r="121" spans="1:11" ht="33.75" x14ac:dyDescent="0.2">
      <c r="A121" s="59">
        <v>109</v>
      </c>
      <c r="B121" s="93" t="s">
        <v>115</v>
      </c>
      <c r="C121" s="18" t="s">
        <v>94</v>
      </c>
      <c r="D121" s="17" t="s">
        <v>5</v>
      </c>
      <c r="E121" s="83">
        <v>40</v>
      </c>
      <c r="F121" s="26">
        <v>0</v>
      </c>
      <c r="G121" s="22">
        <f t="shared" si="7"/>
        <v>0</v>
      </c>
      <c r="H121" s="19">
        <v>23</v>
      </c>
      <c r="I121" s="20">
        <f t="shared" si="6"/>
        <v>0</v>
      </c>
      <c r="J121" s="97"/>
      <c r="K121" s="96"/>
    </row>
    <row r="122" spans="1:11" ht="78.75" x14ac:dyDescent="0.2">
      <c r="A122" s="66">
        <v>110</v>
      </c>
      <c r="B122" s="93" t="s">
        <v>78</v>
      </c>
      <c r="C122" s="18" t="s">
        <v>94</v>
      </c>
      <c r="D122" s="17" t="s">
        <v>5</v>
      </c>
      <c r="E122" s="83">
        <v>1800</v>
      </c>
      <c r="F122" s="26">
        <v>0</v>
      </c>
      <c r="G122" s="22">
        <f t="shared" si="7"/>
        <v>0</v>
      </c>
      <c r="H122" s="19">
        <v>23</v>
      </c>
      <c r="I122" s="20">
        <f t="shared" si="6"/>
        <v>0</v>
      </c>
      <c r="J122" s="97"/>
      <c r="K122" s="96"/>
    </row>
    <row r="123" spans="1:11" ht="77.25" customHeight="1" x14ac:dyDescent="0.2">
      <c r="A123" s="59">
        <v>111</v>
      </c>
      <c r="B123" s="93" t="s">
        <v>97</v>
      </c>
      <c r="C123" s="18" t="s">
        <v>94</v>
      </c>
      <c r="D123" s="17" t="s">
        <v>5</v>
      </c>
      <c r="E123" s="83">
        <v>250</v>
      </c>
      <c r="F123" s="26">
        <v>0</v>
      </c>
      <c r="G123" s="22">
        <f t="shared" si="7"/>
        <v>0</v>
      </c>
      <c r="H123" s="19">
        <v>23</v>
      </c>
      <c r="I123" s="20">
        <f t="shared" si="6"/>
        <v>0</v>
      </c>
      <c r="J123" s="97"/>
      <c r="K123" s="96"/>
    </row>
    <row r="124" spans="1:11" ht="70.5" customHeight="1" x14ac:dyDescent="0.2">
      <c r="A124" s="66">
        <v>112</v>
      </c>
      <c r="B124" s="93" t="s">
        <v>278</v>
      </c>
      <c r="C124" s="18" t="s">
        <v>94</v>
      </c>
      <c r="D124" s="17" t="s">
        <v>5</v>
      </c>
      <c r="E124" s="83">
        <v>300</v>
      </c>
      <c r="F124" s="26">
        <v>0</v>
      </c>
      <c r="G124" s="22">
        <f t="shared" si="7"/>
        <v>0</v>
      </c>
      <c r="H124" s="19">
        <v>23</v>
      </c>
      <c r="I124" s="20">
        <f t="shared" si="6"/>
        <v>0</v>
      </c>
      <c r="J124" s="97"/>
      <c r="K124" s="96"/>
    </row>
    <row r="125" spans="1:11" ht="41.25" customHeight="1" x14ac:dyDescent="0.2">
      <c r="A125" s="59">
        <v>113</v>
      </c>
      <c r="B125" s="121" t="s">
        <v>340</v>
      </c>
      <c r="C125" s="18" t="s">
        <v>94</v>
      </c>
      <c r="D125" s="17" t="s">
        <v>5</v>
      </c>
      <c r="E125" s="83">
        <v>120</v>
      </c>
      <c r="F125" s="26">
        <v>0</v>
      </c>
      <c r="G125" s="22">
        <f t="shared" si="7"/>
        <v>0</v>
      </c>
      <c r="H125" s="19">
        <v>23</v>
      </c>
      <c r="I125" s="20">
        <f t="shared" si="6"/>
        <v>0</v>
      </c>
      <c r="J125" s="97"/>
      <c r="K125" s="96"/>
    </row>
    <row r="126" spans="1:11" ht="30" customHeight="1" x14ac:dyDescent="0.2">
      <c r="A126" s="59">
        <v>114</v>
      </c>
      <c r="B126" s="93" t="s">
        <v>81</v>
      </c>
      <c r="C126" s="18" t="s">
        <v>94</v>
      </c>
      <c r="D126" s="17" t="s">
        <v>11</v>
      </c>
      <c r="E126" s="83">
        <v>5.333333333333333</v>
      </c>
      <c r="F126" s="26">
        <v>0</v>
      </c>
      <c r="G126" s="22">
        <f t="shared" si="7"/>
        <v>0</v>
      </c>
      <c r="H126" s="19">
        <v>23</v>
      </c>
      <c r="I126" s="20">
        <f t="shared" si="6"/>
        <v>0</v>
      </c>
      <c r="J126" s="97"/>
      <c r="K126" s="96"/>
    </row>
    <row r="127" spans="1:11" ht="30" customHeight="1" x14ac:dyDescent="0.2">
      <c r="A127" s="66">
        <v>115</v>
      </c>
      <c r="B127" s="93" t="s">
        <v>242</v>
      </c>
      <c r="C127" s="18" t="s">
        <v>94</v>
      </c>
      <c r="D127" s="17" t="s">
        <v>9</v>
      </c>
      <c r="E127" s="83">
        <v>200</v>
      </c>
      <c r="F127" s="26">
        <v>0</v>
      </c>
      <c r="G127" s="22">
        <f t="shared" si="7"/>
        <v>0</v>
      </c>
      <c r="H127" s="19">
        <v>23</v>
      </c>
      <c r="I127" s="20">
        <f t="shared" si="6"/>
        <v>0</v>
      </c>
      <c r="J127" s="97"/>
      <c r="K127" s="96"/>
    </row>
    <row r="128" spans="1:11" ht="30" customHeight="1" x14ac:dyDescent="0.2">
      <c r="A128" s="59">
        <v>116</v>
      </c>
      <c r="B128" s="93" t="s">
        <v>243</v>
      </c>
      <c r="C128" s="18" t="s">
        <v>94</v>
      </c>
      <c r="D128" s="17" t="s">
        <v>9</v>
      </c>
      <c r="E128" s="83">
        <v>200</v>
      </c>
      <c r="F128" s="26">
        <v>0</v>
      </c>
      <c r="G128" s="22">
        <f t="shared" si="7"/>
        <v>0</v>
      </c>
      <c r="H128" s="19">
        <v>23</v>
      </c>
      <c r="I128" s="20">
        <f t="shared" si="6"/>
        <v>0</v>
      </c>
      <c r="J128" s="97"/>
      <c r="K128" s="96"/>
    </row>
    <row r="129" spans="1:11" ht="30" customHeight="1" x14ac:dyDescent="0.2">
      <c r="A129" s="66">
        <v>117</v>
      </c>
      <c r="B129" s="93" t="s">
        <v>244</v>
      </c>
      <c r="C129" s="18" t="s">
        <v>94</v>
      </c>
      <c r="D129" s="17" t="s">
        <v>9</v>
      </c>
      <c r="E129" s="83">
        <v>400</v>
      </c>
      <c r="F129" s="26">
        <v>0</v>
      </c>
      <c r="G129" s="22">
        <f t="shared" si="7"/>
        <v>0</v>
      </c>
      <c r="H129" s="19">
        <v>23</v>
      </c>
      <c r="I129" s="20">
        <f t="shared" si="6"/>
        <v>0</v>
      </c>
      <c r="J129" s="97"/>
      <c r="K129" s="96"/>
    </row>
    <row r="130" spans="1:11" ht="30" customHeight="1" x14ac:dyDescent="0.2">
      <c r="A130" s="59">
        <v>118</v>
      </c>
      <c r="B130" s="93" t="s">
        <v>245</v>
      </c>
      <c r="C130" s="18" t="s">
        <v>94</v>
      </c>
      <c r="D130" s="17" t="s">
        <v>9</v>
      </c>
      <c r="E130" s="83">
        <v>240</v>
      </c>
      <c r="F130" s="26">
        <v>0</v>
      </c>
      <c r="G130" s="22">
        <f t="shared" si="7"/>
        <v>0</v>
      </c>
      <c r="H130" s="19">
        <v>23</v>
      </c>
      <c r="I130" s="20">
        <f t="shared" si="6"/>
        <v>0</v>
      </c>
      <c r="J130" s="97"/>
      <c r="K130" s="96"/>
    </row>
    <row r="131" spans="1:11" ht="30" customHeight="1" x14ac:dyDescent="0.2">
      <c r="A131" s="59">
        <v>119</v>
      </c>
      <c r="B131" s="93" t="s">
        <v>246</v>
      </c>
      <c r="C131" s="18" t="s">
        <v>94</v>
      </c>
      <c r="D131" s="17" t="s">
        <v>9</v>
      </c>
      <c r="E131" s="83">
        <v>500</v>
      </c>
      <c r="F131" s="26">
        <v>0</v>
      </c>
      <c r="G131" s="22">
        <f t="shared" si="7"/>
        <v>0</v>
      </c>
      <c r="H131" s="19">
        <v>23</v>
      </c>
      <c r="I131" s="20">
        <f t="shared" si="6"/>
        <v>0</v>
      </c>
      <c r="J131" s="97"/>
      <c r="K131" s="96"/>
    </row>
    <row r="132" spans="1:11" ht="45" x14ac:dyDescent="0.2">
      <c r="A132" s="66">
        <v>120</v>
      </c>
      <c r="B132" s="93" t="s">
        <v>82</v>
      </c>
      <c r="C132" s="18" t="s">
        <v>94</v>
      </c>
      <c r="D132" s="17" t="s">
        <v>5</v>
      </c>
      <c r="E132" s="83">
        <v>160</v>
      </c>
      <c r="F132" s="26">
        <v>0</v>
      </c>
      <c r="G132" s="22">
        <f t="shared" si="7"/>
        <v>0</v>
      </c>
      <c r="H132" s="19">
        <v>23</v>
      </c>
      <c r="I132" s="20">
        <f t="shared" si="6"/>
        <v>0</v>
      </c>
      <c r="J132" s="97"/>
      <c r="K132" s="96"/>
    </row>
    <row r="133" spans="1:11" ht="67.5" x14ac:dyDescent="0.2">
      <c r="A133" s="59">
        <v>121</v>
      </c>
      <c r="B133" s="93" t="s">
        <v>241</v>
      </c>
      <c r="C133" s="18" t="s">
        <v>94</v>
      </c>
      <c r="D133" s="17" t="s">
        <v>5</v>
      </c>
      <c r="E133" s="83">
        <v>160</v>
      </c>
      <c r="F133" s="26">
        <v>0</v>
      </c>
      <c r="G133" s="22">
        <f t="shared" si="7"/>
        <v>0</v>
      </c>
      <c r="H133" s="19">
        <v>23</v>
      </c>
      <c r="I133" s="20">
        <f t="shared" si="6"/>
        <v>0</v>
      </c>
      <c r="J133" s="97"/>
      <c r="K133" s="96"/>
    </row>
    <row r="134" spans="1:11" ht="81" customHeight="1" x14ac:dyDescent="0.2">
      <c r="A134" s="66">
        <v>122</v>
      </c>
      <c r="B134" s="93" t="s">
        <v>240</v>
      </c>
      <c r="C134" s="18" t="s">
        <v>94</v>
      </c>
      <c r="D134" s="17" t="s">
        <v>5</v>
      </c>
      <c r="E134" s="83">
        <v>100</v>
      </c>
      <c r="F134" s="26">
        <v>0</v>
      </c>
      <c r="G134" s="22">
        <f t="shared" si="7"/>
        <v>0</v>
      </c>
      <c r="H134" s="19">
        <v>23</v>
      </c>
      <c r="I134" s="20">
        <f t="shared" si="6"/>
        <v>0</v>
      </c>
      <c r="J134" s="97"/>
      <c r="K134" s="96"/>
    </row>
    <row r="135" spans="1:11" ht="67.5" customHeight="1" x14ac:dyDescent="0.2">
      <c r="A135" s="59">
        <v>123</v>
      </c>
      <c r="B135" s="93" t="s">
        <v>116</v>
      </c>
      <c r="C135" s="18" t="s">
        <v>94</v>
      </c>
      <c r="D135" s="17" t="s">
        <v>5</v>
      </c>
      <c r="E135" s="83">
        <v>3</v>
      </c>
      <c r="F135" s="26">
        <v>0</v>
      </c>
      <c r="G135" s="22">
        <f t="shared" si="7"/>
        <v>0</v>
      </c>
      <c r="H135" s="19">
        <v>23</v>
      </c>
      <c r="I135" s="20">
        <f t="shared" si="6"/>
        <v>0</v>
      </c>
      <c r="J135" s="97"/>
      <c r="K135" s="96"/>
    </row>
    <row r="136" spans="1:11" ht="52.5" customHeight="1" x14ac:dyDescent="0.2">
      <c r="A136" s="59">
        <v>124</v>
      </c>
      <c r="B136" s="93" t="s">
        <v>83</v>
      </c>
      <c r="C136" s="18" t="s">
        <v>94</v>
      </c>
      <c r="D136" s="17" t="s">
        <v>11</v>
      </c>
      <c r="E136" s="83">
        <v>60</v>
      </c>
      <c r="F136" s="26">
        <v>0</v>
      </c>
      <c r="G136" s="22">
        <f t="shared" si="7"/>
        <v>0</v>
      </c>
      <c r="H136" s="19">
        <v>23</v>
      </c>
      <c r="I136" s="20">
        <f t="shared" si="6"/>
        <v>0</v>
      </c>
      <c r="J136" s="97"/>
      <c r="K136" s="96"/>
    </row>
    <row r="137" spans="1:11" ht="30" customHeight="1" x14ac:dyDescent="0.2">
      <c r="A137" s="66">
        <v>125</v>
      </c>
      <c r="B137" s="93" t="s">
        <v>69</v>
      </c>
      <c r="C137" s="18" t="s">
        <v>94</v>
      </c>
      <c r="D137" s="17" t="s">
        <v>5</v>
      </c>
      <c r="E137" s="83">
        <v>20</v>
      </c>
      <c r="F137" s="26">
        <v>0</v>
      </c>
      <c r="G137" s="22">
        <f t="shared" si="7"/>
        <v>0</v>
      </c>
      <c r="H137" s="19">
        <v>23</v>
      </c>
      <c r="I137" s="20">
        <f t="shared" si="6"/>
        <v>0</v>
      </c>
      <c r="J137" s="97"/>
      <c r="K137" s="96"/>
    </row>
    <row r="138" spans="1:11" ht="30" customHeight="1" x14ac:dyDescent="0.2">
      <c r="A138" s="59">
        <v>126</v>
      </c>
      <c r="B138" s="93" t="s">
        <v>70</v>
      </c>
      <c r="C138" s="18" t="s">
        <v>94</v>
      </c>
      <c r="D138" s="17" t="s">
        <v>5</v>
      </c>
      <c r="E138" s="83">
        <v>20</v>
      </c>
      <c r="F138" s="26">
        <v>0</v>
      </c>
      <c r="G138" s="22">
        <f t="shared" si="7"/>
        <v>0</v>
      </c>
      <c r="H138" s="19">
        <v>23</v>
      </c>
      <c r="I138" s="20">
        <f t="shared" si="6"/>
        <v>0</v>
      </c>
      <c r="J138" s="97"/>
      <c r="K138" s="96"/>
    </row>
    <row r="139" spans="1:11" ht="30" customHeight="1" x14ac:dyDescent="0.2">
      <c r="A139" s="66">
        <v>127</v>
      </c>
      <c r="B139" s="93" t="s">
        <v>39</v>
      </c>
      <c r="C139" s="18" t="s">
        <v>94</v>
      </c>
      <c r="D139" s="17" t="s">
        <v>11</v>
      </c>
      <c r="E139" s="83">
        <v>5</v>
      </c>
      <c r="F139" s="26">
        <v>0</v>
      </c>
      <c r="G139" s="22">
        <f t="shared" si="7"/>
        <v>0</v>
      </c>
      <c r="H139" s="19">
        <v>23</v>
      </c>
      <c r="I139" s="20">
        <f t="shared" si="6"/>
        <v>0</v>
      </c>
      <c r="J139" s="97"/>
      <c r="K139" s="96"/>
    </row>
    <row r="140" spans="1:11" ht="30" customHeight="1" x14ac:dyDescent="0.2">
      <c r="A140" s="59">
        <v>128</v>
      </c>
      <c r="B140" s="93" t="s">
        <v>65</v>
      </c>
      <c r="C140" s="18" t="s">
        <v>94</v>
      </c>
      <c r="D140" s="17" t="s">
        <v>11</v>
      </c>
      <c r="E140" s="83">
        <v>5</v>
      </c>
      <c r="F140" s="26">
        <v>0</v>
      </c>
      <c r="G140" s="22">
        <f t="shared" si="7"/>
        <v>0</v>
      </c>
      <c r="H140" s="19">
        <v>23</v>
      </c>
      <c r="I140" s="20">
        <f t="shared" si="6"/>
        <v>0</v>
      </c>
      <c r="J140" s="97"/>
      <c r="K140" s="96"/>
    </row>
    <row r="141" spans="1:11" ht="30" customHeight="1" x14ac:dyDescent="0.2">
      <c r="A141" s="59">
        <v>129</v>
      </c>
      <c r="B141" s="93" t="s">
        <v>33</v>
      </c>
      <c r="C141" s="18" t="s">
        <v>94</v>
      </c>
      <c r="D141" s="17" t="s">
        <v>5</v>
      </c>
      <c r="E141" s="83">
        <v>100</v>
      </c>
      <c r="F141" s="26">
        <v>0</v>
      </c>
      <c r="G141" s="22">
        <f t="shared" si="7"/>
        <v>0</v>
      </c>
      <c r="H141" s="19">
        <v>23</v>
      </c>
      <c r="I141" s="20">
        <f t="shared" si="6"/>
        <v>0</v>
      </c>
      <c r="J141" s="97"/>
      <c r="K141" s="96"/>
    </row>
    <row r="142" spans="1:11" ht="139.5" customHeight="1" x14ac:dyDescent="0.2">
      <c r="A142" s="66">
        <v>130</v>
      </c>
      <c r="B142" s="93" t="s">
        <v>239</v>
      </c>
      <c r="C142" s="18" t="s">
        <v>94</v>
      </c>
      <c r="D142" s="17" t="s">
        <v>5</v>
      </c>
      <c r="E142" s="83">
        <v>700</v>
      </c>
      <c r="F142" s="26">
        <v>0</v>
      </c>
      <c r="G142" s="22">
        <f t="shared" ref="G142:G206" si="8">F142*E142</f>
        <v>0</v>
      </c>
      <c r="H142" s="19">
        <v>23</v>
      </c>
      <c r="I142" s="20">
        <f t="shared" ref="I142:I206" si="9">ROUND(G142*1.23,2)</f>
        <v>0</v>
      </c>
      <c r="J142" s="97"/>
      <c r="K142" s="96"/>
    </row>
    <row r="143" spans="1:11" ht="30" customHeight="1" x14ac:dyDescent="0.2">
      <c r="A143" s="59">
        <v>131</v>
      </c>
      <c r="B143" s="93" t="s">
        <v>151</v>
      </c>
      <c r="C143" s="18" t="s">
        <v>94</v>
      </c>
      <c r="D143" s="17" t="s">
        <v>11</v>
      </c>
      <c r="E143" s="83">
        <v>100</v>
      </c>
      <c r="F143" s="26">
        <v>0</v>
      </c>
      <c r="G143" s="22">
        <f t="shared" si="8"/>
        <v>0</v>
      </c>
      <c r="H143" s="19">
        <v>23</v>
      </c>
      <c r="I143" s="20">
        <f t="shared" si="9"/>
        <v>0</v>
      </c>
      <c r="J143" s="97"/>
      <c r="K143" s="96"/>
    </row>
    <row r="144" spans="1:11" ht="30" customHeight="1" x14ac:dyDescent="0.2">
      <c r="A144" s="66">
        <v>132</v>
      </c>
      <c r="B144" s="93" t="s">
        <v>152</v>
      </c>
      <c r="C144" s="29" t="s">
        <v>94</v>
      </c>
      <c r="D144" s="17" t="s">
        <v>11</v>
      </c>
      <c r="E144" s="83">
        <v>20</v>
      </c>
      <c r="F144" s="26">
        <v>0</v>
      </c>
      <c r="G144" s="22">
        <f t="shared" si="8"/>
        <v>0</v>
      </c>
      <c r="H144" s="19">
        <v>23</v>
      </c>
      <c r="I144" s="20">
        <f t="shared" si="9"/>
        <v>0</v>
      </c>
      <c r="J144" s="97"/>
      <c r="K144" s="96"/>
    </row>
    <row r="145" spans="1:11" ht="72.75" customHeight="1" x14ac:dyDescent="0.2">
      <c r="A145" s="59">
        <v>133</v>
      </c>
      <c r="B145" s="93" t="s">
        <v>236</v>
      </c>
      <c r="C145" s="18" t="s">
        <v>94</v>
      </c>
      <c r="D145" s="17" t="s">
        <v>5</v>
      </c>
      <c r="E145" s="83">
        <v>500</v>
      </c>
      <c r="F145" s="26">
        <v>0</v>
      </c>
      <c r="G145" s="22">
        <f t="shared" si="8"/>
        <v>0</v>
      </c>
      <c r="H145" s="19">
        <v>23</v>
      </c>
      <c r="I145" s="20">
        <f t="shared" si="9"/>
        <v>0</v>
      </c>
      <c r="J145" s="97"/>
      <c r="K145" s="96"/>
    </row>
    <row r="146" spans="1:11" ht="67.5" customHeight="1" x14ac:dyDescent="0.2">
      <c r="A146" s="59">
        <v>134</v>
      </c>
      <c r="B146" s="93" t="s">
        <v>279</v>
      </c>
      <c r="C146" s="18" t="s">
        <v>94</v>
      </c>
      <c r="D146" s="17" t="s">
        <v>5</v>
      </c>
      <c r="E146" s="83">
        <v>200</v>
      </c>
      <c r="F146" s="26">
        <v>0</v>
      </c>
      <c r="G146" s="22">
        <f t="shared" si="8"/>
        <v>0</v>
      </c>
      <c r="H146" s="19">
        <v>23</v>
      </c>
      <c r="I146" s="20">
        <f t="shared" si="9"/>
        <v>0</v>
      </c>
      <c r="J146" s="97"/>
      <c r="K146" s="96"/>
    </row>
    <row r="147" spans="1:11" ht="82.5" customHeight="1" x14ac:dyDescent="0.2">
      <c r="A147" s="66">
        <v>135</v>
      </c>
      <c r="B147" s="93" t="s">
        <v>280</v>
      </c>
      <c r="C147" s="18" t="s">
        <v>94</v>
      </c>
      <c r="D147" s="17" t="s">
        <v>5</v>
      </c>
      <c r="E147" s="83">
        <v>80</v>
      </c>
      <c r="F147" s="26">
        <v>0</v>
      </c>
      <c r="G147" s="22">
        <f t="shared" si="8"/>
        <v>0</v>
      </c>
      <c r="H147" s="19">
        <v>23</v>
      </c>
      <c r="I147" s="20">
        <f t="shared" si="9"/>
        <v>0</v>
      </c>
      <c r="J147" s="97"/>
      <c r="K147" s="96"/>
    </row>
    <row r="148" spans="1:11" ht="30" customHeight="1" x14ac:dyDescent="0.2">
      <c r="A148" s="59">
        <v>136</v>
      </c>
      <c r="B148" s="93" t="s">
        <v>34</v>
      </c>
      <c r="C148" s="18" t="s">
        <v>94</v>
      </c>
      <c r="D148" s="17" t="s">
        <v>5</v>
      </c>
      <c r="E148" s="83">
        <v>50</v>
      </c>
      <c r="F148" s="26">
        <v>0</v>
      </c>
      <c r="G148" s="22">
        <f t="shared" si="8"/>
        <v>0</v>
      </c>
      <c r="H148" s="19">
        <v>23</v>
      </c>
      <c r="I148" s="20">
        <f t="shared" si="9"/>
        <v>0</v>
      </c>
      <c r="J148" s="97"/>
      <c r="K148" s="96"/>
    </row>
    <row r="149" spans="1:11" ht="39" customHeight="1" x14ac:dyDescent="0.2">
      <c r="A149" s="66">
        <v>137</v>
      </c>
      <c r="B149" s="93" t="s">
        <v>238</v>
      </c>
      <c r="C149" s="18" t="s">
        <v>94</v>
      </c>
      <c r="D149" s="17" t="s">
        <v>5</v>
      </c>
      <c r="E149" s="83">
        <v>300</v>
      </c>
      <c r="F149" s="26">
        <v>0</v>
      </c>
      <c r="G149" s="22">
        <f t="shared" si="8"/>
        <v>0</v>
      </c>
      <c r="H149" s="19">
        <v>23</v>
      </c>
      <c r="I149" s="20">
        <f t="shared" si="9"/>
        <v>0</v>
      </c>
      <c r="J149" s="97"/>
      <c r="K149" s="96"/>
    </row>
    <row r="150" spans="1:11" ht="39" customHeight="1" x14ac:dyDescent="0.2">
      <c r="A150" s="59">
        <v>138</v>
      </c>
      <c r="B150" s="93" t="s">
        <v>237</v>
      </c>
      <c r="C150" s="18" t="s">
        <v>94</v>
      </c>
      <c r="D150" s="17" t="s">
        <v>5</v>
      </c>
      <c r="E150" s="83">
        <v>600</v>
      </c>
      <c r="F150" s="26">
        <v>0</v>
      </c>
      <c r="G150" s="22">
        <f t="shared" si="8"/>
        <v>0</v>
      </c>
      <c r="H150" s="19">
        <v>23</v>
      </c>
      <c r="I150" s="20">
        <f t="shared" si="9"/>
        <v>0</v>
      </c>
      <c r="J150" s="97"/>
      <c r="K150" s="96"/>
    </row>
    <row r="151" spans="1:11" ht="30" customHeight="1" x14ac:dyDescent="0.2">
      <c r="A151" s="59">
        <v>139</v>
      </c>
      <c r="B151" s="93" t="s">
        <v>45</v>
      </c>
      <c r="C151" s="18" t="s">
        <v>94</v>
      </c>
      <c r="D151" s="17" t="s">
        <v>5</v>
      </c>
      <c r="E151" s="83">
        <v>30</v>
      </c>
      <c r="F151" s="26">
        <v>0</v>
      </c>
      <c r="G151" s="22">
        <f t="shared" si="8"/>
        <v>0</v>
      </c>
      <c r="H151" s="19">
        <v>23</v>
      </c>
      <c r="I151" s="20">
        <f t="shared" si="9"/>
        <v>0</v>
      </c>
      <c r="J151" s="97"/>
      <c r="K151" s="96"/>
    </row>
    <row r="152" spans="1:11" ht="30" customHeight="1" x14ac:dyDescent="0.2">
      <c r="A152" s="66">
        <v>140</v>
      </c>
      <c r="B152" s="93" t="s">
        <v>46</v>
      </c>
      <c r="C152" s="18" t="s">
        <v>94</v>
      </c>
      <c r="D152" s="17" t="s">
        <v>5</v>
      </c>
      <c r="E152" s="83">
        <v>30</v>
      </c>
      <c r="F152" s="26">
        <v>0</v>
      </c>
      <c r="G152" s="22">
        <f t="shared" si="8"/>
        <v>0</v>
      </c>
      <c r="H152" s="19">
        <v>23</v>
      </c>
      <c r="I152" s="20">
        <f t="shared" si="9"/>
        <v>0</v>
      </c>
      <c r="J152" s="97"/>
      <c r="K152" s="96"/>
    </row>
    <row r="153" spans="1:11" ht="30" customHeight="1" x14ac:dyDescent="0.2">
      <c r="A153" s="59">
        <v>141</v>
      </c>
      <c r="B153" s="93" t="s">
        <v>140</v>
      </c>
      <c r="C153" s="18" t="s">
        <v>94</v>
      </c>
      <c r="D153" s="17" t="s">
        <v>5</v>
      </c>
      <c r="E153" s="83">
        <v>100</v>
      </c>
      <c r="F153" s="26">
        <v>0</v>
      </c>
      <c r="G153" s="22">
        <f t="shared" si="8"/>
        <v>0</v>
      </c>
      <c r="H153" s="19">
        <v>23</v>
      </c>
      <c r="I153" s="20">
        <f t="shared" si="9"/>
        <v>0</v>
      </c>
      <c r="J153" s="97"/>
      <c r="K153" s="96"/>
    </row>
    <row r="154" spans="1:11" ht="30" customHeight="1" x14ac:dyDescent="0.2">
      <c r="A154" s="66">
        <v>142</v>
      </c>
      <c r="B154" s="93" t="s">
        <v>109</v>
      </c>
      <c r="C154" s="18" t="s">
        <v>94</v>
      </c>
      <c r="D154" s="17" t="s">
        <v>5</v>
      </c>
      <c r="E154" s="83">
        <v>15</v>
      </c>
      <c r="F154" s="26">
        <v>0</v>
      </c>
      <c r="G154" s="22">
        <f t="shared" si="8"/>
        <v>0</v>
      </c>
      <c r="H154" s="19">
        <v>23</v>
      </c>
      <c r="I154" s="20">
        <f t="shared" si="9"/>
        <v>0</v>
      </c>
      <c r="J154" s="97"/>
      <c r="K154" s="96"/>
    </row>
    <row r="155" spans="1:11" ht="30" customHeight="1" x14ac:dyDescent="0.2">
      <c r="A155" s="59">
        <v>143</v>
      </c>
      <c r="B155" s="93" t="s">
        <v>141</v>
      </c>
      <c r="C155" s="18" t="s">
        <v>94</v>
      </c>
      <c r="D155" s="17" t="s">
        <v>5</v>
      </c>
      <c r="E155" s="83">
        <v>50</v>
      </c>
      <c r="F155" s="26">
        <v>0</v>
      </c>
      <c r="G155" s="22">
        <f t="shared" si="8"/>
        <v>0</v>
      </c>
      <c r="H155" s="19">
        <v>23</v>
      </c>
      <c r="I155" s="20">
        <f t="shared" si="9"/>
        <v>0</v>
      </c>
      <c r="J155" s="97"/>
      <c r="K155" s="96"/>
    </row>
    <row r="156" spans="1:11" ht="30" customHeight="1" x14ac:dyDescent="0.2">
      <c r="A156" s="59">
        <v>144</v>
      </c>
      <c r="B156" s="93" t="s">
        <v>85</v>
      </c>
      <c r="C156" s="18" t="s">
        <v>94</v>
      </c>
      <c r="D156" s="17" t="s">
        <v>5</v>
      </c>
      <c r="E156" s="83">
        <v>120</v>
      </c>
      <c r="F156" s="26">
        <v>0</v>
      </c>
      <c r="G156" s="22">
        <f t="shared" si="8"/>
        <v>0</v>
      </c>
      <c r="H156" s="19">
        <v>23</v>
      </c>
      <c r="I156" s="20">
        <f t="shared" si="9"/>
        <v>0</v>
      </c>
      <c r="J156" s="97"/>
      <c r="K156" s="96"/>
    </row>
    <row r="157" spans="1:11" ht="30" customHeight="1" x14ac:dyDescent="0.2">
      <c r="A157" s="66">
        <v>145</v>
      </c>
      <c r="B157" s="93" t="s">
        <v>84</v>
      </c>
      <c r="C157" s="18" t="s">
        <v>94</v>
      </c>
      <c r="D157" s="17" t="s">
        <v>5</v>
      </c>
      <c r="E157" s="83">
        <v>400</v>
      </c>
      <c r="F157" s="26">
        <v>0</v>
      </c>
      <c r="G157" s="22">
        <f t="shared" si="8"/>
        <v>0</v>
      </c>
      <c r="H157" s="19">
        <v>23</v>
      </c>
      <c r="I157" s="20">
        <f t="shared" si="9"/>
        <v>0</v>
      </c>
      <c r="J157" s="97"/>
      <c r="K157" s="96"/>
    </row>
    <row r="158" spans="1:11" ht="26.25" customHeight="1" x14ac:dyDescent="0.2">
      <c r="A158" s="59">
        <v>146</v>
      </c>
      <c r="B158" s="93" t="s">
        <v>66</v>
      </c>
      <c r="C158" s="18" t="s">
        <v>94</v>
      </c>
      <c r="D158" s="17" t="s">
        <v>11</v>
      </c>
      <c r="E158" s="83">
        <v>80</v>
      </c>
      <c r="F158" s="26">
        <v>0</v>
      </c>
      <c r="G158" s="22">
        <f t="shared" si="8"/>
        <v>0</v>
      </c>
      <c r="H158" s="19">
        <v>23</v>
      </c>
      <c r="I158" s="20">
        <f t="shared" si="9"/>
        <v>0</v>
      </c>
      <c r="J158" s="97"/>
      <c r="K158" s="96"/>
    </row>
    <row r="159" spans="1:11" ht="36.75" customHeight="1" x14ac:dyDescent="0.2">
      <c r="A159" s="66">
        <v>147</v>
      </c>
      <c r="B159" s="93" t="s">
        <v>153</v>
      </c>
      <c r="C159" s="18" t="s">
        <v>94</v>
      </c>
      <c r="D159" s="17" t="s">
        <v>11</v>
      </c>
      <c r="E159" s="83">
        <v>50</v>
      </c>
      <c r="F159" s="26">
        <v>0</v>
      </c>
      <c r="G159" s="22">
        <f t="shared" si="8"/>
        <v>0</v>
      </c>
      <c r="H159" s="19">
        <v>23</v>
      </c>
      <c r="I159" s="20">
        <f t="shared" si="9"/>
        <v>0</v>
      </c>
      <c r="J159" s="97"/>
      <c r="K159" s="96"/>
    </row>
    <row r="160" spans="1:11" ht="54.75" customHeight="1" x14ac:dyDescent="0.2">
      <c r="A160" s="59">
        <v>148</v>
      </c>
      <c r="B160" s="93" t="s">
        <v>154</v>
      </c>
      <c r="C160" s="18" t="s">
        <v>94</v>
      </c>
      <c r="D160" s="17" t="s">
        <v>5</v>
      </c>
      <c r="E160" s="83">
        <v>200</v>
      </c>
      <c r="F160" s="26">
        <v>0</v>
      </c>
      <c r="G160" s="22">
        <f t="shared" si="8"/>
        <v>0</v>
      </c>
      <c r="H160" s="19">
        <v>23</v>
      </c>
      <c r="I160" s="20">
        <f t="shared" si="9"/>
        <v>0</v>
      </c>
      <c r="J160" s="97"/>
      <c r="K160" s="96"/>
    </row>
    <row r="161" spans="1:11" ht="27" customHeight="1" x14ac:dyDescent="0.2">
      <c r="A161" s="59">
        <v>149</v>
      </c>
      <c r="B161" s="93" t="s">
        <v>79</v>
      </c>
      <c r="C161" s="18" t="s">
        <v>94</v>
      </c>
      <c r="D161" s="17" t="s">
        <v>5</v>
      </c>
      <c r="E161" s="83">
        <v>30</v>
      </c>
      <c r="F161" s="26">
        <v>0</v>
      </c>
      <c r="G161" s="22">
        <f t="shared" si="8"/>
        <v>0</v>
      </c>
      <c r="H161" s="19">
        <v>23</v>
      </c>
      <c r="I161" s="20">
        <f t="shared" si="9"/>
        <v>0</v>
      </c>
      <c r="J161" s="97"/>
      <c r="K161" s="96"/>
    </row>
    <row r="162" spans="1:11" ht="60.75" customHeight="1" x14ac:dyDescent="0.2">
      <c r="A162" s="66">
        <v>150</v>
      </c>
      <c r="B162" s="93" t="s">
        <v>311</v>
      </c>
      <c r="C162" s="18" t="s">
        <v>94</v>
      </c>
      <c r="D162" s="17" t="s">
        <v>5</v>
      </c>
      <c r="E162" s="83">
        <v>300</v>
      </c>
      <c r="F162" s="26">
        <v>0</v>
      </c>
      <c r="G162" s="22">
        <f t="shared" si="8"/>
        <v>0</v>
      </c>
      <c r="H162" s="19">
        <v>23</v>
      </c>
      <c r="I162" s="20">
        <f t="shared" si="9"/>
        <v>0</v>
      </c>
      <c r="J162" s="97"/>
      <c r="K162" s="96"/>
    </row>
    <row r="163" spans="1:11" ht="31.5" customHeight="1" x14ac:dyDescent="0.2">
      <c r="A163" s="59">
        <v>151</v>
      </c>
      <c r="B163" s="93" t="s">
        <v>200</v>
      </c>
      <c r="C163" s="18" t="s">
        <v>94</v>
      </c>
      <c r="D163" s="17" t="s">
        <v>5</v>
      </c>
      <c r="E163" s="83">
        <v>200</v>
      </c>
      <c r="F163" s="26">
        <v>0</v>
      </c>
      <c r="G163" s="22">
        <f t="shared" si="8"/>
        <v>0</v>
      </c>
      <c r="H163" s="19">
        <v>23</v>
      </c>
      <c r="I163" s="20">
        <f t="shared" si="9"/>
        <v>0</v>
      </c>
      <c r="J163" s="97"/>
      <c r="K163" s="96"/>
    </row>
    <row r="164" spans="1:11" ht="24" customHeight="1" x14ac:dyDescent="0.2">
      <c r="A164" s="66">
        <v>152</v>
      </c>
      <c r="B164" s="93" t="s">
        <v>120</v>
      </c>
      <c r="C164" s="14" t="s">
        <v>94</v>
      </c>
      <c r="D164" s="3" t="s">
        <v>5</v>
      </c>
      <c r="E164" s="84">
        <v>200</v>
      </c>
      <c r="F164" s="26">
        <v>0</v>
      </c>
      <c r="G164" s="22">
        <f t="shared" si="8"/>
        <v>0</v>
      </c>
      <c r="H164" s="19">
        <v>23</v>
      </c>
      <c r="I164" s="20">
        <f t="shared" si="9"/>
        <v>0</v>
      </c>
      <c r="J164" s="97"/>
      <c r="K164" s="96"/>
    </row>
    <row r="165" spans="1:11" ht="30" customHeight="1" x14ac:dyDescent="0.2">
      <c r="A165" s="59">
        <v>153</v>
      </c>
      <c r="B165" s="93" t="s">
        <v>121</v>
      </c>
      <c r="C165" s="18" t="s">
        <v>94</v>
      </c>
      <c r="D165" s="17" t="s">
        <v>5</v>
      </c>
      <c r="E165" s="83">
        <v>150</v>
      </c>
      <c r="F165" s="26">
        <v>0</v>
      </c>
      <c r="G165" s="22">
        <f t="shared" si="8"/>
        <v>0</v>
      </c>
      <c r="H165" s="19">
        <v>23</v>
      </c>
      <c r="I165" s="20">
        <f t="shared" si="9"/>
        <v>0</v>
      </c>
      <c r="J165" s="97"/>
    </row>
    <row r="166" spans="1:11" ht="27" customHeight="1" x14ac:dyDescent="0.2">
      <c r="A166" s="59">
        <v>154</v>
      </c>
      <c r="B166" s="93" t="s">
        <v>122</v>
      </c>
      <c r="C166" s="18" t="s">
        <v>94</v>
      </c>
      <c r="D166" s="17" t="s">
        <v>5</v>
      </c>
      <c r="E166" s="83">
        <v>150</v>
      </c>
      <c r="F166" s="26">
        <v>0</v>
      </c>
      <c r="G166" s="22">
        <f t="shared" si="8"/>
        <v>0</v>
      </c>
      <c r="H166" s="19">
        <v>23</v>
      </c>
      <c r="I166" s="20">
        <f t="shared" si="9"/>
        <v>0</v>
      </c>
      <c r="J166" s="97"/>
    </row>
    <row r="167" spans="1:11" ht="30" customHeight="1" x14ac:dyDescent="0.2">
      <c r="A167" s="66">
        <v>155</v>
      </c>
      <c r="B167" s="93" t="s">
        <v>124</v>
      </c>
      <c r="C167" s="18" t="s">
        <v>94</v>
      </c>
      <c r="D167" s="17" t="s">
        <v>5</v>
      </c>
      <c r="E167" s="83">
        <v>200</v>
      </c>
      <c r="F167" s="26">
        <v>0</v>
      </c>
      <c r="G167" s="22">
        <f t="shared" si="8"/>
        <v>0</v>
      </c>
      <c r="H167" s="19">
        <v>23</v>
      </c>
      <c r="I167" s="20">
        <f t="shared" si="9"/>
        <v>0</v>
      </c>
      <c r="J167" s="97"/>
    </row>
    <row r="168" spans="1:11" ht="30" customHeight="1" x14ac:dyDescent="0.2">
      <c r="A168" s="59">
        <v>156</v>
      </c>
      <c r="B168" s="93" t="s">
        <v>126</v>
      </c>
      <c r="C168" s="18" t="s">
        <v>94</v>
      </c>
      <c r="D168" s="17" t="s">
        <v>5</v>
      </c>
      <c r="E168" s="83">
        <v>100</v>
      </c>
      <c r="F168" s="26">
        <v>0</v>
      </c>
      <c r="G168" s="22">
        <f t="shared" si="8"/>
        <v>0</v>
      </c>
      <c r="H168" s="19">
        <v>23</v>
      </c>
      <c r="I168" s="20">
        <f t="shared" si="9"/>
        <v>0</v>
      </c>
      <c r="J168" s="97"/>
      <c r="K168" s="96"/>
    </row>
    <row r="169" spans="1:11" ht="30" customHeight="1" x14ac:dyDescent="0.2">
      <c r="A169" s="66">
        <v>157</v>
      </c>
      <c r="B169" s="93" t="s">
        <v>127</v>
      </c>
      <c r="C169" s="18" t="s">
        <v>94</v>
      </c>
      <c r="D169" s="17" t="s">
        <v>5</v>
      </c>
      <c r="E169" s="83">
        <v>500</v>
      </c>
      <c r="F169" s="26">
        <v>0</v>
      </c>
      <c r="G169" s="22">
        <f t="shared" si="8"/>
        <v>0</v>
      </c>
      <c r="H169" s="19">
        <v>23</v>
      </c>
      <c r="I169" s="20">
        <f t="shared" si="9"/>
        <v>0</v>
      </c>
      <c r="J169" s="97"/>
      <c r="K169" s="96"/>
    </row>
    <row r="170" spans="1:11" ht="30" customHeight="1" x14ac:dyDescent="0.2">
      <c r="A170" s="59">
        <v>158</v>
      </c>
      <c r="B170" s="93" t="s">
        <v>128</v>
      </c>
      <c r="C170" s="18" t="s">
        <v>94</v>
      </c>
      <c r="D170" s="17" t="s">
        <v>5</v>
      </c>
      <c r="E170" s="83">
        <v>1400</v>
      </c>
      <c r="F170" s="26">
        <v>0</v>
      </c>
      <c r="G170" s="22">
        <f t="shared" si="8"/>
        <v>0</v>
      </c>
      <c r="H170" s="19">
        <v>23</v>
      </c>
      <c r="I170" s="20">
        <f t="shared" si="9"/>
        <v>0</v>
      </c>
      <c r="J170" s="97"/>
      <c r="K170" s="96"/>
    </row>
    <row r="171" spans="1:11" ht="30" customHeight="1" x14ac:dyDescent="0.2">
      <c r="A171" s="59">
        <v>159</v>
      </c>
      <c r="B171" s="93" t="s">
        <v>123</v>
      </c>
      <c r="C171" s="18" t="s">
        <v>94</v>
      </c>
      <c r="D171" s="17" t="s">
        <v>5</v>
      </c>
      <c r="E171" s="83">
        <v>700</v>
      </c>
      <c r="F171" s="26">
        <v>0</v>
      </c>
      <c r="G171" s="22">
        <f t="shared" si="8"/>
        <v>0</v>
      </c>
      <c r="H171" s="19">
        <v>23</v>
      </c>
      <c r="I171" s="20">
        <f t="shared" si="9"/>
        <v>0</v>
      </c>
      <c r="J171" s="97"/>
      <c r="K171" s="96"/>
    </row>
    <row r="172" spans="1:11" ht="30" customHeight="1" x14ac:dyDescent="0.2">
      <c r="A172" s="66">
        <v>160</v>
      </c>
      <c r="B172" s="93" t="s">
        <v>102</v>
      </c>
      <c r="C172" s="18" t="s">
        <v>94</v>
      </c>
      <c r="D172" s="17" t="s">
        <v>5</v>
      </c>
      <c r="E172" s="83">
        <v>400</v>
      </c>
      <c r="F172" s="26">
        <v>0</v>
      </c>
      <c r="G172" s="22">
        <f t="shared" si="8"/>
        <v>0</v>
      </c>
      <c r="H172" s="19">
        <v>23</v>
      </c>
      <c r="I172" s="20">
        <f t="shared" si="9"/>
        <v>0</v>
      </c>
      <c r="J172" s="97"/>
      <c r="K172" s="96"/>
    </row>
    <row r="173" spans="1:11" ht="30" customHeight="1" x14ac:dyDescent="0.2">
      <c r="A173" s="59">
        <v>161</v>
      </c>
      <c r="B173" s="93" t="s">
        <v>125</v>
      </c>
      <c r="C173" s="18" t="s">
        <v>94</v>
      </c>
      <c r="D173" s="17" t="s">
        <v>5</v>
      </c>
      <c r="E173" s="83">
        <v>200</v>
      </c>
      <c r="F173" s="26">
        <v>0</v>
      </c>
      <c r="G173" s="22">
        <f t="shared" si="8"/>
        <v>0</v>
      </c>
      <c r="H173" s="19">
        <v>23</v>
      </c>
      <c r="I173" s="20">
        <f t="shared" si="9"/>
        <v>0</v>
      </c>
      <c r="J173" s="97"/>
      <c r="K173" s="96"/>
    </row>
    <row r="174" spans="1:11" ht="30" customHeight="1" x14ac:dyDescent="0.2">
      <c r="A174" s="66">
        <v>162</v>
      </c>
      <c r="B174" s="93" t="s">
        <v>86</v>
      </c>
      <c r="C174" s="18" t="s">
        <v>94</v>
      </c>
      <c r="D174" s="17" t="s">
        <v>5</v>
      </c>
      <c r="E174" s="83">
        <v>140</v>
      </c>
      <c r="F174" s="26">
        <v>0</v>
      </c>
      <c r="G174" s="22">
        <f t="shared" si="8"/>
        <v>0</v>
      </c>
      <c r="H174" s="19">
        <v>23</v>
      </c>
      <c r="I174" s="20">
        <f t="shared" si="9"/>
        <v>0</v>
      </c>
      <c r="J174" s="97"/>
      <c r="K174" s="96"/>
    </row>
    <row r="175" spans="1:11" ht="112.5" customHeight="1" x14ac:dyDescent="0.2">
      <c r="A175" s="59">
        <v>163</v>
      </c>
      <c r="B175" s="93" t="s">
        <v>320</v>
      </c>
      <c r="C175" s="18" t="s">
        <v>94</v>
      </c>
      <c r="D175" s="17" t="s">
        <v>5</v>
      </c>
      <c r="E175" s="83">
        <v>1000</v>
      </c>
      <c r="F175" s="26">
        <v>0</v>
      </c>
      <c r="G175" s="22">
        <f t="shared" si="8"/>
        <v>0</v>
      </c>
      <c r="H175" s="19">
        <v>23</v>
      </c>
      <c r="I175" s="20">
        <f t="shared" si="9"/>
        <v>0</v>
      </c>
      <c r="J175" s="97"/>
      <c r="K175" s="96"/>
    </row>
    <row r="176" spans="1:11" ht="110.25" customHeight="1" x14ac:dyDescent="0.2">
      <c r="A176" s="59">
        <v>164</v>
      </c>
      <c r="B176" s="93" t="s">
        <v>322</v>
      </c>
      <c r="C176" s="18" t="s">
        <v>94</v>
      </c>
      <c r="D176" s="17" t="s">
        <v>5</v>
      </c>
      <c r="E176" s="83">
        <v>2000</v>
      </c>
      <c r="F176" s="26">
        <v>0</v>
      </c>
      <c r="G176" s="22">
        <f t="shared" si="8"/>
        <v>0</v>
      </c>
      <c r="H176" s="19">
        <v>23</v>
      </c>
      <c r="I176" s="20">
        <f t="shared" si="9"/>
        <v>0</v>
      </c>
      <c r="J176" s="97"/>
      <c r="K176" s="96"/>
    </row>
    <row r="177" spans="1:11" ht="106.5" customHeight="1" x14ac:dyDescent="0.2">
      <c r="A177" s="66">
        <v>165</v>
      </c>
      <c r="B177" s="93" t="s">
        <v>321</v>
      </c>
      <c r="C177" s="18" t="s">
        <v>94</v>
      </c>
      <c r="D177" s="17" t="s">
        <v>5</v>
      </c>
      <c r="E177" s="83">
        <v>100</v>
      </c>
      <c r="F177" s="26">
        <v>0</v>
      </c>
      <c r="G177" s="22">
        <f t="shared" si="8"/>
        <v>0</v>
      </c>
      <c r="H177" s="19">
        <v>23</v>
      </c>
      <c r="I177" s="20">
        <f t="shared" si="9"/>
        <v>0</v>
      </c>
      <c r="J177" s="97"/>
      <c r="K177" s="96"/>
    </row>
    <row r="178" spans="1:11" ht="33.75" x14ac:dyDescent="0.2">
      <c r="A178" s="59">
        <v>166</v>
      </c>
      <c r="B178" s="93" t="s">
        <v>159</v>
      </c>
      <c r="C178" s="18" t="s">
        <v>94</v>
      </c>
      <c r="D178" s="17" t="s">
        <v>40</v>
      </c>
      <c r="E178" s="83">
        <v>250</v>
      </c>
      <c r="F178" s="26">
        <v>0</v>
      </c>
      <c r="G178" s="22">
        <f t="shared" si="8"/>
        <v>0</v>
      </c>
      <c r="H178" s="19">
        <v>23</v>
      </c>
      <c r="I178" s="20">
        <f t="shared" si="9"/>
        <v>0</v>
      </c>
      <c r="J178" s="97"/>
      <c r="K178" s="96"/>
    </row>
    <row r="179" spans="1:11" ht="33.75" x14ac:dyDescent="0.2">
      <c r="A179" s="66">
        <v>167</v>
      </c>
      <c r="B179" s="93" t="s">
        <v>110</v>
      </c>
      <c r="C179" s="18" t="s">
        <v>94</v>
      </c>
      <c r="D179" s="17" t="s">
        <v>40</v>
      </c>
      <c r="E179" s="83">
        <v>30</v>
      </c>
      <c r="F179" s="26">
        <v>0</v>
      </c>
      <c r="G179" s="22">
        <f t="shared" si="8"/>
        <v>0</v>
      </c>
      <c r="H179" s="19">
        <v>23</v>
      </c>
      <c r="I179" s="20">
        <f t="shared" si="9"/>
        <v>0</v>
      </c>
      <c r="J179" s="97"/>
      <c r="K179" s="96"/>
    </row>
    <row r="180" spans="1:11" ht="33.75" x14ac:dyDescent="0.2">
      <c r="A180" s="59">
        <v>168</v>
      </c>
      <c r="B180" s="93" t="s">
        <v>111</v>
      </c>
      <c r="C180" s="18" t="s">
        <v>94</v>
      </c>
      <c r="D180" s="17" t="s">
        <v>40</v>
      </c>
      <c r="E180" s="83">
        <v>3000</v>
      </c>
      <c r="F180" s="26">
        <v>0</v>
      </c>
      <c r="G180" s="22">
        <f t="shared" si="8"/>
        <v>0</v>
      </c>
      <c r="H180" s="19">
        <v>23</v>
      </c>
      <c r="I180" s="20">
        <f t="shared" si="9"/>
        <v>0</v>
      </c>
      <c r="J180" s="97"/>
      <c r="K180" s="96"/>
    </row>
    <row r="181" spans="1:11" ht="30" customHeight="1" x14ac:dyDescent="0.2">
      <c r="A181" s="59">
        <v>169</v>
      </c>
      <c r="B181" s="93" t="s">
        <v>27</v>
      </c>
      <c r="C181" s="18" t="s">
        <v>94</v>
      </c>
      <c r="D181" s="17" t="s">
        <v>5</v>
      </c>
      <c r="E181" s="83">
        <v>200</v>
      </c>
      <c r="F181" s="26">
        <v>0</v>
      </c>
      <c r="G181" s="22">
        <f t="shared" si="8"/>
        <v>0</v>
      </c>
      <c r="H181" s="19">
        <v>23</v>
      </c>
      <c r="I181" s="20">
        <f t="shared" si="9"/>
        <v>0</v>
      </c>
      <c r="J181" s="97"/>
      <c r="K181" s="96"/>
    </row>
    <row r="182" spans="1:11" ht="30" customHeight="1" x14ac:dyDescent="0.2">
      <c r="A182" s="66">
        <v>170</v>
      </c>
      <c r="B182" s="93" t="s">
        <v>28</v>
      </c>
      <c r="C182" s="18" t="s">
        <v>94</v>
      </c>
      <c r="D182" s="17" t="s">
        <v>5</v>
      </c>
      <c r="E182" s="83">
        <v>100</v>
      </c>
      <c r="F182" s="26">
        <v>0</v>
      </c>
      <c r="G182" s="22">
        <f t="shared" si="8"/>
        <v>0</v>
      </c>
      <c r="H182" s="19">
        <v>23</v>
      </c>
      <c r="I182" s="20">
        <f t="shared" si="9"/>
        <v>0</v>
      </c>
      <c r="J182" s="97"/>
      <c r="K182" s="96"/>
    </row>
    <row r="183" spans="1:11" ht="30" customHeight="1" x14ac:dyDescent="0.2">
      <c r="A183" s="59">
        <v>171</v>
      </c>
      <c r="B183" s="93" t="s">
        <v>20</v>
      </c>
      <c r="C183" s="18" t="s">
        <v>94</v>
      </c>
      <c r="D183" s="17" t="s">
        <v>5</v>
      </c>
      <c r="E183" s="83">
        <v>100</v>
      </c>
      <c r="F183" s="26">
        <v>0</v>
      </c>
      <c r="G183" s="22">
        <f t="shared" si="8"/>
        <v>0</v>
      </c>
      <c r="H183" s="19">
        <v>23</v>
      </c>
      <c r="I183" s="20">
        <f t="shared" si="9"/>
        <v>0</v>
      </c>
      <c r="J183" s="97"/>
      <c r="K183" s="96"/>
    </row>
    <row r="184" spans="1:11" ht="30" customHeight="1" x14ac:dyDescent="0.2">
      <c r="A184" s="66">
        <v>172</v>
      </c>
      <c r="B184" s="93" t="s">
        <v>201</v>
      </c>
      <c r="C184" s="18" t="s">
        <v>94</v>
      </c>
      <c r="D184" s="17" t="s">
        <v>5</v>
      </c>
      <c r="E184" s="83">
        <v>15</v>
      </c>
      <c r="F184" s="26">
        <v>0</v>
      </c>
      <c r="G184" s="22">
        <f t="shared" si="8"/>
        <v>0</v>
      </c>
      <c r="H184" s="19">
        <v>23</v>
      </c>
      <c r="I184" s="20">
        <f t="shared" si="9"/>
        <v>0</v>
      </c>
      <c r="J184" s="97"/>
      <c r="K184" s="96"/>
    </row>
    <row r="185" spans="1:11" ht="30" customHeight="1" x14ac:dyDescent="0.2">
      <c r="A185" s="59">
        <v>173</v>
      </c>
      <c r="B185" s="93" t="s">
        <v>35</v>
      </c>
      <c r="C185" s="18" t="s">
        <v>94</v>
      </c>
      <c r="D185" s="17" t="s">
        <v>5</v>
      </c>
      <c r="E185" s="83">
        <v>30</v>
      </c>
      <c r="F185" s="26">
        <v>0</v>
      </c>
      <c r="G185" s="22">
        <f t="shared" si="8"/>
        <v>0</v>
      </c>
      <c r="H185" s="19">
        <v>23</v>
      </c>
      <c r="I185" s="20">
        <f t="shared" si="9"/>
        <v>0</v>
      </c>
      <c r="J185" s="97"/>
      <c r="K185" s="96"/>
    </row>
    <row r="186" spans="1:11" ht="30" customHeight="1" x14ac:dyDescent="0.2">
      <c r="A186" s="59">
        <v>174</v>
      </c>
      <c r="B186" s="93" t="s">
        <v>234</v>
      </c>
      <c r="C186" s="18" t="s">
        <v>94</v>
      </c>
      <c r="D186" s="17" t="s">
        <v>21</v>
      </c>
      <c r="E186" s="83">
        <v>200</v>
      </c>
      <c r="F186" s="26">
        <v>0</v>
      </c>
      <c r="G186" s="22">
        <f t="shared" si="8"/>
        <v>0</v>
      </c>
      <c r="H186" s="19">
        <v>23</v>
      </c>
      <c r="I186" s="20">
        <f t="shared" si="9"/>
        <v>0</v>
      </c>
      <c r="J186" s="97"/>
      <c r="K186" s="96"/>
    </row>
    <row r="187" spans="1:11" ht="30" customHeight="1" x14ac:dyDescent="0.2">
      <c r="A187" s="66">
        <v>175</v>
      </c>
      <c r="B187" s="93" t="s">
        <v>235</v>
      </c>
      <c r="C187" s="18" t="s">
        <v>94</v>
      </c>
      <c r="D187" s="17" t="s">
        <v>21</v>
      </c>
      <c r="E187" s="83">
        <v>700</v>
      </c>
      <c r="F187" s="26">
        <v>0</v>
      </c>
      <c r="G187" s="22">
        <f t="shared" si="8"/>
        <v>0</v>
      </c>
      <c r="H187" s="19">
        <v>23</v>
      </c>
      <c r="I187" s="20">
        <f t="shared" si="9"/>
        <v>0</v>
      </c>
      <c r="J187" s="97"/>
      <c r="K187" s="96"/>
    </row>
    <row r="188" spans="1:11" ht="30" customHeight="1" x14ac:dyDescent="0.2">
      <c r="A188" s="59">
        <v>176</v>
      </c>
      <c r="B188" s="93" t="s">
        <v>233</v>
      </c>
      <c r="C188" s="18" t="s">
        <v>94</v>
      </c>
      <c r="D188" s="17" t="s">
        <v>5</v>
      </c>
      <c r="E188" s="83">
        <v>40</v>
      </c>
      <c r="F188" s="26">
        <v>0</v>
      </c>
      <c r="G188" s="22">
        <f t="shared" si="8"/>
        <v>0</v>
      </c>
      <c r="H188" s="19">
        <v>23</v>
      </c>
      <c r="I188" s="20">
        <f t="shared" si="9"/>
        <v>0</v>
      </c>
      <c r="J188" s="97"/>
      <c r="K188" s="96"/>
    </row>
    <row r="189" spans="1:11" ht="30" customHeight="1" x14ac:dyDescent="0.2">
      <c r="A189" s="66">
        <v>177</v>
      </c>
      <c r="B189" s="93" t="s">
        <v>202</v>
      </c>
      <c r="C189" s="18" t="s">
        <v>94</v>
      </c>
      <c r="D189" s="17" t="s">
        <v>5</v>
      </c>
      <c r="E189" s="83">
        <v>15</v>
      </c>
      <c r="F189" s="26">
        <v>0</v>
      </c>
      <c r="G189" s="22">
        <f t="shared" si="8"/>
        <v>0</v>
      </c>
      <c r="H189" s="19">
        <v>23</v>
      </c>
      <c r="I189" s="20">
        <f t="shared" si="9"/>
        <v>0</v>
      </c>
      <c r="J189" s="97"/>
      <c r="K189" s="96"/>
    </row>
    <row r="190" spans="1:11" ht="30" customHeight="1" x14ac:dyDescent="0.2">
      <c r="A190" s="59">
        <v>178</v>
      </c>
      <c r="B190" s="93" t="s">
        <v>203</v>
      </c>
      <c r="C190" s="18" t="s">
        <v>94</v>
      </c>
      <c r="D190" s="17" t="s">
        <v>5</v>
      </c>
      <c r="E190" s="83">
        <v>40</v>
      </c>
      <c r="F190" s="26">
        <v>0</v>
      </c>
      <c r="G190" s="22">
        <f t="shared" si="8"/>
        <v>0</v>
      </c>
      <c r="H190" s="19">
        <v>23</v>
      </c>
      <c r="I190" s="20">
        <f t="shared" si="9"/>
        <v>0</v>
      </c>
      <c r="J190" s="97"/>
      <c r="K190" s="96"/>
    </row>
    <row r="191" spans="1:11" ht="30" customHeight="1" x14ac:dyDescent="0.2">
      <c r="A191" s="59">
        <v>179</v>
      </c>
      <c r="B191" s="93" t="s">
        <v>204</v>
      </c>
      <c r="C191" s="18" t="s">
        <v>94</v>
      </c>
      <c r="D191" s="21" t="s">
        <v>5</v>
      </c>
      <c r="E191" s="85">
        <v>40</v>
      </c>
      <c r="F191" s="26">
        <v>0</v>
      </c>
      <c r="G191" s="22">
        <f t="shared" si="8"/>
        <v>0</v>
      </c>
      <c r="H191" s="19">
        <v>23</v>
      </c>
      <c r="I191" s="20">
        <f t="shared" si="9"/>
        <v>0</v>
      </c>
      <c r="J191" s="97"/>
      <c r="K191" s="96"/>
    </row>
    <row r="192" spans="1:11" ht="30" customHeight="1" x14ac:dyDescent="0.2">
      <c r="A192" s="66">
        <v>180</v>
      </c>
      <c r="B192" s="93" t="s">
        <v>205</v>
      </c>
      <c r="C192" s="18" t="s">
        <v>94</v>
      </c>
      <c r="D192" s="17" t="s">
        <v>5</v>
      </c>
      <c r="E192" s="83">
        <v>30</v>
      </c>
      <c r="F192" s="26">
        <v>0</v>
      </c>
      <c r="G192" s="22">
        <f t="shared" si="8"/>
        <v>0</v>
      </c>
      <c r="H192" s="19">
        <v>23</v>
      </c>
      <c r="I192" s="20">
        <f t="shared" si="9"/>
        <v>0</v>
      </c>
      <c r="J192" s="97"/>
      <c r="K192" s="96"/>
    </row>
    <row r="193" spans="1:11" ht="30" customHeight="1" x14ac:dyDescent="0.2">
      <c r="A193" s="59">
        <v>181</v>
      </c>
      <c r="B193" s="93" t="s">
        <v>206</v>
      </c>
      <c r="C193" s="18" t="s">
        <v>94</v>
      </c>
      <c r="D193" s="17" t="s">
        <v>5</v>
      </c>
      <c r="E193" s="83">
        <v>30</v>
      </c>
      <c r="F193" s="26">
        <v>0</v>
      </c>
      <c r="G193" s="22">
        <f t="shared" si="8"/>
        <v>0</v>
      </c>
      <c r="H193" s="19">
        <v>23</v>
      </c>
      <c r="I193" s="20">
        <f t="shared" si="9"/>
        <v>0</v>
      </c>
      <c r="J193" s="97"/>
      <c r="K193" s="96"/>
    </row>
    <row r="194" spans="1:11" ht="30" customHeight="1" x14ac:dyDescent="0.2">
      <c r="A194" s="66">
        <v>182</v>
      </c>
      <c r="B194" s="93" t="s">
        <v>207</v>
      </c>
      <c r="C194" s="18" t="s">
        <v>94</v>
      </c>
      <c r="D194" s="17" t="s">
        <v>5</v>
      </c>
      <c r="E194" s="83">
        <v>40</v>
      </c>
      <c r="F194" s="26">
        <v>0</v>
      </c>
      <c r="G194" s="22">
        <f t="shared" si="8"/>
        <v>0</v>
      </c>
      <c r="H194" s="19">
        <v>23</v>
      </c>
      <c r="I194" s="20">
        <f t="shared" si="9"/>
        <v>0</v>
      </c>
      <c r="J194" s="97"/>
      <c r="K194" s="96"/>
    </row>
    <row r="195" spans="1:11" ht="30" customHeight="1" x14ac:dyDescent="0.2">
      <c r="A195" s="59">
        <v>183</v>
      </c>
      <c r="B195" s="93" t="s">
        <v>208</v>
      </c>
      <c r="C195" s="18" t="s">
        <v>94</v>
      </c>
      <c r="D195" s="17" t="s">
        <v>5</v>
      </c>
      <c r="E195" s="83">
        <v>70</v>
      </c>
      <c r="F195" s="26">
        <v>0</v>
      </c>
      <c r="G195" s="22">
        <f t="shared" si="8"/>
        <v>0</v>
      </c>
      <c r="H195" s="19">
        <v>23</v>
      </c>
      <c r="I195" s="20">
        <f t="shared" si="9"/>
        <v>0</v>
      </c>
      <c r="J195" s="97"/>
      <c r="K195" s="96"/>
    </row>
    <row r="196" spans="1:11" ht="30" customHeight="1" x14ac:dyDescent="0.2">
      <c r="A196" s="59">
        <v>184</v>
      </c>
      <c r="B196" s="93" t="s">
        <v>67</v>
      </c>
      <c r="C196" s="18" t="s">
        <v>94</v>
      </c>
      <c r="D196" s="17" t="s">
        <v>5</v>
      </c>
      <c r="E196" s="83">
        <v>150</v>
      </c>
      <c r="F196" s="26">
        <v>0</v>
      </c>
      <c r="G196" s="22">
        <f t="shared" si="8"/>
        <v>0</v>
      </c>
      <c r="H196" s="19">
        <v>23</v>
      </c>
      <c r="I196" s="20">
        <f t="shared" si="9"/>
        <v>0</v>
      </c>
      <c r="J196" s="97"/>
      <c r="K196" s="96"/>
    </row>
    <row r="197" spans="1:11" ht="30" customHeight="1" x14ac:dyDescent="0.2">
      <c r="A197" s="66">
        <v>185</v>
      </c>
      <c r="B197" s="93" t="s">
        <v>232</v>
      </c>
      <c r="C197" s="18" t="s">
        <v>94</v>
      </c>
      <c r="D197" s="17" t="s">
        <v>5</v>
      </c>
      <c r="E197" s="83">
        <v>1200</v>
      </c>
      <c r="F197" s="26">
        <v>0</v>
      </c>
      <c r="G197" s="22">
        <f t="shared" si="8"/>
        <v>0</v>
      </c>
      <c r="H197" s="19">
        <v>23</v>
      </c>
      <c r="I197" s="20">
        <f t="shared" si="9"/>
        <v>0</v>
      </c>
      <c r="J197" s="97"/>
      <c r="K197" s="96"/>
    </row>
    <row r="198" spans="1:11" ht="44.25" customHeight="1" x14ac:dyDescent="0.2">
      <c r="A198" s="59">
        <v>186</v>
      </c>
      <c r="B198" s="93" t="s">
        <v>231</v>
      </c>
      <c r="C198" s="18" t="s">
        <v>94</v>
      </c>
      <c r="D198" s="17" t="s">
        <v>5</v>
      </c>
      <c r="E198" s="83">
        <v>30</v>
      </c>
      <c r="F198" s="26">
        <v>0</v>
      </c>
      <c r="G198" s="22">
        <f t="shared" si="8"/>
        <v>0</v>
      </c>
      <c r="H198" s="19">
        <v>23</v>
      </c>
      <c r="I198" s="20">
        <f t="shared" si="9"/>
        <v>0</v>
      </c>
      <c r="J198" s="97"/>
      <c r="K198" s="96"/>
    </row>
    <row r="199" spans="1:11" ht="52.5" customHeight="1" x14ac:dyDescent="0.2">
      <c r="A199" s="66">
        <v>187</v>
      </c>
      <c r="B199" s="93" t="s">
        <v>230</v>
      </c>
      <c r="C199" s="18" t="s">
        <v>94</v>
      </c>
      <c r="D199" s="17" t="s">
        <v>5</v>
      </c>
      <c r="E199" s="83">
        <v>620</v>
      </c>
      <c r="F199" s="26">
        <v>0</v>
      </c>
      <c r="G199" s="22">
        <f t="shared" si="8"/>
        <v>0</v>
      </c>
      <c r="H199" s="19">
        <v>23</v>
      </c>
      <c r="I199" s="20">
        <f t="shared" si="9"/>
        <v>0</v>
      </c>
      <c r="J199" s="97"/>
    </row>
    <row r="200" spans="1:11" ht="86.25" customHeight="1" x14ac:dyDescent="0.2">
      <c r="A200" s="59">
        <v>188</v>
      </c>
      <c r="B200" s="93" t="s">
        <v>281</v>
      </c>
      <c r="C200" s="18" t="s">
        <v>94</v>
      </c>
      <c r="D200" s="17" t="s">
        <v>5</v>
      </c>
      <c r="E200" s="83">
        <v>160</v>
      </c>
      <c r="F200" s="26">
        <v>0</v>
      </c>
      <c r="G200" s="22">
        <f t="shared" si="8"/>
        <v>0</v>
      </c>
      <c r="H200" s="19">
        <v>23</v>
      </c>
      <c r="I200" s="20">
        <f t="shared" si="9"/>
        <v>0</v>
      </c>
      <c r="J200" s="97"/>
    </row>
    <row r="201" spans="1:11" ht="81.75" customHeight="1" x14ac:dyDescent="0.2">
      <c r="A201" s="59">
        <v>189</v>
      </c>
      <c r="B201" s="93" t="s">
        <v>282</v>
      </c>
      <c r="C201" s="18" t="s">
        <v>94</v>
      </c>
      <c r="D201" s="17" t="s">
        <v>5</v>
      </c>
      <c r="E201" s="83">
        <v>1000</v>
      </c>
      <c r="F201" s="26">
        <v>0</v>
      </c>
      <c r="G201" s="22">
        <f t="shared" si="8"/>
        <v>0</v>
      </c>
      <c r="H201" s="19">
        <v>23</v>
      </c>
      <c r="I201" s="20">
        <f t="shared" si="9"/>
        <v>0</v>
      </c>
      <c r="J201" s="97"/>
      <c r="K201" s="96"/>
    </row>
    <row r="202" spans="1:11" ht="81.75" customHeight="1" x14ac:dyDescent="0.2">
      <c r="A202" s="66">
        <v>190</v>
      </c>
      <c r="B202" s="93" t="s">
        <v>293</v>
      </c>
      <c r="C202" s="18" t="s">
        <v>94</v>
      </c>
      <c r="D202" s="17" t="s">
        <v>5</v>
      </c>
      <c r="E202" s="83">
        <v>40</v>
      </c>
      <c r="F202" s="26">
        <v>0</v>
      </c>
      <c r="G202" s="22">
        <f t="shared" si="8"/>
        <v>0</v>
      </c>
      <c r="H202" s="19">
        <v>23</v>
      </c>
      <c r="I202" s="20">
        <f t="shared" si="9"/>
        <v>0</v>
      </c>
      <c r="J202" s="97"/>
      <c r="K202" s="96"/>
    </row>
    <row r="203" spans="1:11" ht="30" customHeight="1" x14ac:dyDescent="0.2">
      <c r="A203" s="59">
        <v>191</v>
      </c>
      <c r="B203" s="93" t="s">
        <v>229</v>
      </c>
      <c r="C203" s="18" t="s">
        <v>94</v>
      </c>
      <c r="D203" s="17" t="s">
        <v>5</v>
      </c>
      <c r="E203" s="83">
        <v>200</v>
      </c>
      <c r="F203" s="26">
        <v>0</v>
      </c>
      <c r="G203" s="22">
        <f t="shared" si="8"/>
        <v>0</v>
      </c>
      <c r="H203" s="19">
        <v>23</v>
      </c>
      <c r="I203" s="20">
        <f t="shared" si="9"/>
        <v>0</v>
      </c>
      <c r="J203" s="97"/>
      <c r="K203" s="96"/>
    </row>
    <row r="204" spans="1:11" ht="71.25" customHeight="1" x14ac:dyDescent="0.2">
      <c r="A204" s="66">
        <v>192</v>
      </c>
      <c r="B204" s="93" t="s">
        <v>296</v>
      </c>
      <c r="C204" s="18" t="s">
        <v>94</v>
      </c>
      <c r="D204" s="17" t="s">
        <v>11</v>
      </c>
      <c r="E204" s="83">
        <v>30</v>
      </c>
      <c r="F204" s="26">
        <v>0</v>
      </c>
      <c r="G204" s="22">
        <f t="shared" ref="G204" si="10">F204*E204</f>
        <v>0</v>
      </c>
      <c r="H204" s="19">
        <v>23</v>
      </c>
      <c r="I204" s="20">
        <f t="shared" ref="I204" si="11">ROUND(G204*1.23,2)</f>
        <v>0</v>
      </c>
      <c r="J204" s="97"/>
      <c r="K204" s="96"/>
    </row>
    <row r="205" spans="1:11" ht="81.75" customHeight="1" x14ac:dyDescent="0.2">
      <c r="A205" s="59">
        <v>193</v>
      </c>
      <c r="B205" s="93" t="s">
        <v>227</v>
      </c>
      <c r="C205" s="18" t="s">
        <v>94</v>
      </c>
      <c r="D205" s="17" t="s">
        <v>5</v>
      </c>
      <c r="E205" s="83">
        <v>200</v>
      </c>
      <c r="F205" s="26">
        <v>0</v>
      </c>
      <c r="G205" s="22">
        <f t="shared" si="8"/>
        <v>0</v>
      </c>
      <c r="H205" s="19">
        <v>23</v>
      </c>
      <c r="I205" s="20">
        <f t="shared" si="9"/>
        <v>0</v>
      </c>
      <c r="J205" s="97"/>
      <c r="K205" s="96"/>
    </row>
    <row r="206" spans="1:11" ht="65.25" customHeight="1" x14ac:dyDescent="0.2">
      <c r="A206" s="59">
        <v>194</v>
      </c>
      <c r="B206" s="93" t="s">
        <v>228</v>
      </c>
      <c r="C206" s="18" t="s">
        <v>94</v>
      </c>
      <c r="D206" s="17" t="s">
        <v>5</v>
      </c>
      <c r="E206" s="83">
        <v>6000</v>
      </c>
      <c r="F206" s="26">
        <v>0</v>
      </c>
      <c r="G206" s="22">
        <f t="shared" si="8"/>
        <v>0</v>
      </c>
      <c r="H206" s="19">
        <v>23</v>
      </c>
      <c r="I206" s="20">
        <f t="shared" si="9"/>
        <v>0</v>
      </c>
      <c r="J206" s="97"/>
      <c r="K206" s="96"/>
    </row>
    <row r="207" spans="1:11" ht="69" customHeight="1" x14ac:dyDescent="0.2">
      <c r="A207" s="66">
        <v>195</v>
      </c>
      <c r="B207" s="93" t="s">
        <v>113</v>
      </c>
      <c r="C207" s="18" t="s">
        <v>94</v>
      </c>
      <c r="D207" s="17" t="s">
        <v>5</v>
      </c>
      <c r="E207" s="83">
        <v>30</v>
      </c>
      <c r="F207" s="26">
        <v>0</v>
      </c>
      <c r="G207" s="22">
        <f t="shared" ref="G207:G242" si="12">F207*E207</f>
        <v>0</v>
      </c>
      <c r="H207" s="19">
        <v>23</v>
      </c>
      <c r="I207" s="20">
        <f t="shared" ref="I207:I241" si="13">ROUND(G207*1.23,2)</f>
        <v>0</v>
      </c>
      <c r="J207" s="97"/>
      <c r="K207" s="96"/>
    </row>
    <row r="208" spans="1:11" ht="69.75" customHeight="1" x14ac:dyDescent="0.2">
      <c r="A208" s="59">
        <v>196</v>
      </c>
      <c r="B208" s="93" t="s">
        <v>114</v>
      </c>
      <c r="C208" s="18" t="s">
        <v>94</v>
      </c>
      <c r="D208" s="17" t="s">
        <v>5</v>
      </c>
      <c r="E208" s="83">
        <v>20</v>
      </c>
      <c r="F208" s="26">
        <v>0</v>
      </c>
      <c r="G208" s="22">
        <f t="shared" si="12"/>
        <v>0</v>
      </c>
      <c r="H208" s="19">
        <v>23</v>
      </c>
      <c r="I208" s="20">
        <f t="shared" si="13"/>
        <v>0</v>
      </c>
      <c r="J208" s="97"/>
      <c r="K208" s="96"/>
    </row>
    <row r="209" spans="1:11" ht="56.25" customHeight="1" x14ac:dyDescent="0.2">
      <c r="A209" s="66">
        <v>197</v>
      </c>
      <c r="B209" s="93" t="s">
        <v>41</v>
      </c>
      <c r="C209" s="18" t="s">
        <v>94</v>
      </c>
      <c r="D209" s="17" t="s">
        <v>5</v>
      </c>
      <c r="E209" s="83">
        <v>40</v>
      </c>
      <c r="F209" s="26">
        <v>0</v>
      </c>
      <c r="G209" s="22">
        <f t="shared" si="12"/>
        <v>0</v>
      </c>
      <c r="H209" s="19">
        <v>23</v>
      </c>
      <c r="I209" s="20">
        <f t="shared" si="13"/>
        <v>0</v>
      </c>
      <c r="J209" s="97"/>
      <c r="K209" s="96"/>
    </row>
    <row r="210" spans="1:11" ht="33.75" x14ac:dyDescent="0.2">
      <c r="A210" s="59">
        <v>198</v>
      </c>
      <c r="B210" s="93" t="s">
        <v>42</v>
      </c>
      <c r="C210" s="18" t="s">
        <v>94</v>
      </c>
      <c r="D210" s="17" t="s">
        <v>5</v>
      </c>
      <c r="E210" s="83">
        <v>320</v>
      </c>
      <c r="F210" s="26">
        <v>0</v>
      </c>
      <c r="G210" s="22">
        <f t="shared" si="12"/>
        <v>0</v>
      </c>
      <c r="H210" s="19">
        <v>23</v>
      </c>
      <c r="I210" s="20">
        <f t="shared" si="13"/>
        <v>0</v>
      </c>
      <c r="J210" s="97"/>
      <c r="K210" s="96"/>
    </row>
    <row r="211" spans="1:11" ht="45" customHeight="1" x14ac:dyDescent="0.2">
      <c r="A211" s="59">
        <v>199</v>
      </c>
      <c r="B211" s="93" t="s">
        <v>225</v>
      </c>
      <c r="C211" s="18" t="s">
        <v>94</v>
      </c>
      <c r="D211" s="17" t="s">
        <v>5</v>
      </c>
      <c r="E211" s="83">
        <v>1500</v>
      </c>
      <c r="F211" s="26">
        <v>0</v>
      </c>
      <c r="G211" s="22">
        <f t="shared" si="12"/>
        <v>0</v>
      </c>
      <c r="H211" s="19">
        <v>23</v>
      </c>
      <c r="I211" s="20">
        <f t="shared" si="13"/>
        <v>0</v>
      </c>
      <c r="J211" s="97"/>
      <c r="K211" s="96"/>
    </row>
    <row r="212" spans="1:11" ht="48.75" customHeight="1" x14ac:dyDescent="0.2">
      <c r="A212" s="66">
        <v>200</v>
      </c>
      <c r="B212" s="93" t="s">
        <v>226</v>
      </c>
      <c r="C212" s="18" t="s">
        <v>94</v>
      </c>
      <c r="D212" s="17" t="s">
        <v>5</v>
      </c>
      <c r="E212" s="83">
        <v>3500</v>
      </c>
      <c r="F212" s="26">
        <v>0</v>
      </c>
      <c r="G212" s="22">
        <f t="shared" si="12"/>
        <v>0</v>
      </c>
      <c r="H212" s="19">
        <v>23</v>
      </c>
      <c r="I212" s="20">
        <f t="shared" si="13"/>
        <v>0</v>
      </c>
      <c r="J212" s="97"/>
      <c r="K212" s="96"/>
    </row>
    <row r="213" spans="1:11" ht="30" customHeight="1" x14ac:dyDescent="0.2">
      <c r="A213" s="59">
        <v>201</v>
      </c>
      <c r="B213" s="93" t="s">
        <v>22</v>
      </c>
      <c r="C213" s="18" t="s">
        <v>94</v>
      </c>
      <c r="D213" s="17" t="s">
        <v>5</v>
      </c>
      <c r="E213" s="83">
        <v>150</v>
      </c>
      <c r="F213" s="26">
        <v>0</v>
      </c>
      <c r="G213" s="22">
        <f t="shared" si="12"/>
        <v>0</v>
      </c>
      <c r="H213" s="19">
        <v>23</v>
      </c>
      <c r="I213" s="20">
        <f t="shared" si="13"/>
        <v>0</v>
      </c>
      <c r="J213" s="97"/>
      <c r="K213" s="96"/>
    </row>
    <row r="214" spans="1:11" ht="30" customHeight="1" x14ac:dyDescent="0.2">
      <c r="A214" s="66">
        <v>202</v>
      </c>
      <c r="B214" s="93" t="s">
        <v>155</v>
      </c>
      <c r="C214" s="18" t="s">
        <v>94</v>
      </c>
      <c r="D214" s="17" t="s">
        <v>5</v>
      </c>
      <c r="E214" s="83">
        <v>250</v>
      </c>
      <c r="F214" s="26">
        <v>0</v>
      </c>
      <c r="G214" s="22">
        <f t="shared" si="12"/>
        <v>0</v>
      </c>
      <c r="H214" s="19">
        <v>23</v>
      </c>
      <c r="I214" s="20">
        <f t="shared" si="13"/>
        <v>0</v>
      </c>
      <c r="J214" s="97"/>
      <c r="K214" s="96"/>
    </row>
    <row r="215" spans="1:11" ht="33.75" x14ac:dyDescent="0.2">
      <c r="A215" s="59">
        <v>203</v>
      </c>
      <c r="B215" s="93" t="s">
        <v>96</v>
      </c>
      <c r="C215" s="18" t="s">
        <v>94</v>
      </c>
      <c r="D215" s="17" t="s">
        <v>5</v>
      </c>
      <c r="E215" s="83">
        <v>2.6666666666666665</v>
      </c>
      <c r="F215" s="26">
        <v>0</v>
      </c>
      <c r="G215" s="22">
        <f t="shared" si="12"/>
        <v>0</v>
      </c>
      <c r="H215" s="19">
        <v>23</v>
      </c>
      <c r="I215" s="20">
        <f t="shared" si="13"/>
        <v>0</v>
      </c>
      <c r="J215" s="97"/>
      <c r="K215" s="96"/>
    </row>
    <row r="216" spans="1:11" ht="45" x14ac:dyDescent="0.2">
      <c r="A216" s="59">
        <v>204</v>
      </c>
      <c r="B216" s="93" t="s">
        <v>224</v>
      </c>
      <c r="C216" s="18" t="s">
        <v>94</v>
      </c>
      <c r="D216" s="17" t="s">
        <v>11</v>
      </c>
      <c r="E216" s="83">
        <v>20</v>
      </c>
      <c r="F216" s="26">
        <v>0</v>
      </c>
      <c r="G216" s="22">
        <f t="shared" si="12"/>
        <v>0</v>
      </c>
      <c r="H216" s="19">
        <v>23</v>
      </c>
      <c r="I216" s="20">
        <f t="shared" si="13"/>
        <v>0</v>
      </c>
      <c r="J216" s="97"/>
      <c r="K216" s="96"/>
    </row>
    <row r="217" spans="1:11" ht="74.25" customHeight="1" x14ac:dyDescent="0.2">
      <c r="A217" s="66">
        <v>205</v>
      </c>
      <c r="B217" s="93" t="s">
        <v>160</v>
      </c>
      <c r="C217" s="18" t="s">
        <v>94</v>
      </c>
      <c r="D217" s="17" t="s">
        <v>5</v>
      </c>
      <c r="E217" s="83">
        <v>40</v>
      </c>
      <c r="F217" s="26">
        <v>0</v>
      </c>
      <c r="G217" s="22">
        <f t="shared" si="12"/>
        <v>0</v>
      </c>
      <c r="H217" s="19">
        <v>23</v>
      </c>
      <c r="I217" s="20">
        <f t="shared" si="13"/>
        <v>0</v>
      </c>
      <c r="J217" s="97"/>
      <c r="K217" s="96"/>
    </row>
    <row r="218" spans="1:11" ht="30" customHeight="1" x14ac:dyDescent="0.2">
      <c r="A218" s="59">
        <v>206</v>
      </c>
      <c r="B218" s="93" t="s">
        <v>156</v>
      </c>
      <c r="C218" s="18" t="s">
        <v>94</v>
      </c>
      <c r="D218" s="17" t="s">
        <v>5</v>
      </c>
      <c r="E218" s="83">
        <v>15</v>
      </c>
      <c r="F218" s="26">
        <v>0</v>
      </c>
      <c r="G218" s="22">
        <f t="shared" si="12"/>
        <v>0</v>
      </c>
      <c r="H218" s="19">
        <v>23</v>
      </c>
      <c r="I218" s="20">
        <f t="shared" si="13"/>
        <v>0</v>
      </c>
      <c r="J218" s="97"/>
      <c r="K218" s="96"/>
    </row>
    <row r="219" spans="1:11" ht="30" customHeight="1" x14ac:dyDescent="0.2">
      <c r="A219" s="66">
        <v>207</v>
      </c>
      <c r="B219" s="93" t="s">
        <v>80</v>
      </c>
      <c r="C219" s="18" t="s">
        <v>94</v>
      </c>
      <c r="D219" s="17" t="s">
        <v>5</v>
      </c>
      <c r="E219" s="83">
        <v>1200</v>
      </c>
      <c r="F219" s="26">
        <v>0</v>
      </c>
      <c r="G219" s="22">
        <f t="shared" si="12"/>
        <v>0</v>
      </c>
      <c r="H219" s="19">
        <v>23</v>
      </c>
      <c r="I219" s="20">
        <f t="shared" si="13"/>
        <v>0</v>
      </c>
      <c r="J219" s="97"/>
      <c r="K219" s="96"/>
    </row>
    <row r="220" spans="1:11" ht="24.75" customHeight="1" x14ac:dyDescent="0.2">
      <c r="A220" s="59">
        <v>208</v>
      </c>
      <c r="B220" s="93" t="s">
        <v>74</v>
      </c>
      <c r="C220" s="18" t="s">
        <v>94</v>
      </c>
      <c r="D220" s="17" t="s">
        <v>5</v>
      </c>
      <c r="E220" s="83">
        <v>200</v>
      </c>
      <c r="F220" s="26">
        <v>0</v>
      </c>
      <c r="G220" s="22">
        <f t="shared" si="12"/>
        <v>0</v>
      </c>
      <c r="H220" s="19">
        <v>23</v>
      </c>
      <c r="I220" s="20">
        <f t="shared" si="13"/>
        <v>0</v>
      </c>
      <c r="J220" s="97"/>
      <c r="K220" s="96"/>
    </row>
    <row r="221" spans="1:11" ht="24.75" customHeight="1" x14ac:dyDescent="0.2">
      <c r="A221" s="59">
        <v>209</v>
      </c>
      <c r="B221" s="93" t="s">
        <v>75</v>
      </c>
      <c r="C221" s="18" t="s">
        <v>94</v>
      </c>
      <c r="D221" s="17" t="s">
        <v>5</v>
      </c>
      <c r="E221" s="83">
        <v>200</v>
      </c>
      <c r="F221" s="26">
        <v>0</v>
      </c>
      <c r="G221" s="22">
        <f t="shared" si="12"/>
        <v>0</v>
      </c>
      <c r="H221" s="19">
        <v>23</v>
      </c>
      <c r="I221" s="20">
        <f t="shared" si="13"/>
        <v>0</v>
      </c>
      <c r="J221" s="97"/>
      <c r="K221" s="96"/>
    </row>
    <row r="222" spans="1:11" ht="47.25" customHeight="1" x14ac:dyDescent="0.2">
      <c r="A222" s="66">
        <v>210</v>
      </c>
      <c r="B222" s="93" t="s">
        <v>129</v>
      </c>
      <c r="C222" s="18" t="s">
        <v>94</v>
      </c>
      <c r="D222" s="17" t="s">
        <v>5</v>
      </c>
      <c r="E222" s="83">
        <v>800</v>
      </c>
      <c r="F222" s="26">
        <v>0</v>
      </c>
      <c r="G222" s="22">
        <f t="shared" si="12"/>
        <v>0</v>
      </c>
      <c r="H222" s="19">
        <v>23</v>
      </c>
      <c r="I222" s="20">
        <f t="shared" si="13"/>
        <v>0</v>
      </c>
      <c r="J222" s="97"/>
      <c r="K222" s="96"/>
    </row>
    <row r="223" spans="1:11" ht="30" customHeight="1" x14ac:dyDescent="0.2">
      <c r="A223" s="59">
        <v>211</v>
      </c>
      <c r="B223" s="93" t="s">
        <v>223</v>
      </c>
      <c r="C223" s="18" t="s">
        <v>94</v>
      </c>
      <c r="D223" s="17" t="s">
        <v>104</v>
      </c>
      <c r="E223" s="83">
        <v>300</v>
      </c>
      <c r="F223" s="26">
        <v>0</v>
      </c>
      <c r="G223" s="22">
        <f t="shared" si="12"/>
        <v>0</v>
      </c>
      <c r="H223" s="19">
        <v>23</v>
      </c>
      <c r="I223" s="20">
        <f t="shared" si="13"/>
        <v>0</v>
      </c>
      <c r="J223" s="97"/>
      <c r="K223" s="96"/>
    </row>
    <row r="224" spans="1:11" ht="33.75" customHeight="1" x14ac:dyDescent="0.2">
      <c r="A224" s="66">
        <v>212</v>
      </c>
      <c r="B224" s="93" t="s">
        <v>103</v>
      </c>
      <c r="C224" s="18" t="s">
        <v>94</v>
      </c>
      <c r="D224" s="17" t="s">
        <v>104</v>
      </c>
      <c r="E224" s="83">
        <v>150</v>
      </c>
      <c r="F224" s="26">
        <v>0</v>
      </c>
      <c r="G224" s="22">
        <f t="shared" si="12"/>
        <v>0</v>
      </c>
      <c r="H224" s="19">
        <v>23</v>
      </c>
      <c r="I224" s="20">
        <f t="shared" si="13"/>
        <v>0</v>
      </c>
      <c r="J224" s="97"/>
      <c r="K224" s="96"/>
    </row>
    <row r="225" spans="1:11" ht="44.25" customHeight="1" x14ac:dyDescent="0.2">
      <c r="A225" s="59">
        <v>213</v>
      </c>
      <c r="B225" s="93" t="s">
        <v>36</v>
      </c>
      <c r="C225" s="18" t="s">
        <v>94</v>
      </c>
      <c r="D225" s="17" t="s">
        <v>5</v>
      </c>
      <c r="E225" s="83">
        <v>1800</v>
      </c>
      <c r="F225" s="26">
        <v>0</v>
      </c>
      <c r="G225" s="22">
        <f t="shared" si="12"/>
        <v>0</v>
      </c>
      <c r="H225" s="19">
        <v>23</v>
      </c>
      <c r="I225" s="20">
        <f t="shared" si="13"/>
        <v>0</v>
      </c>
      <c r="J225" s="97"/>
      <c r="K225" s="96"/>
    </row>
    <row r="226" spans="1:11" ht="30" customHeight="1" x14ac:dyDescent="0.2">
      <c r="A226" s="59">
        <v>214</v>
      </c>
      <c r="B226" s="93" t="s">
        <v>68</v>
      </c>
      <c r="C226" s="18" t="s">
        <v>94</v>
      </c>
      <c r="D226" s="17" t="s">
        <v>5</v>
      </c>
      <c r="E226" s="83">
        <v>50</v>
      </c>
      <c r="F226" s="26">
        <v>0</v>
      </c>
      <c r="G226" s="22">
        <f t="shared" si="12"/>
        <v>0</v>
      </c>
      <c r="H226" s="19">
        <v>23</v>
      </c>
      <c r="I226" s="20">
        <f t="shared" si="13"/>
        <v>0</v>
      </c>
      <c r="J226" s="97"/>
      <c r="K226" s="96"/>
    </row>
    <row r="227" spans="1:11" ht="30" customHeight="1" x14ac:dyDescent="0.2">
      <c r="A227" s="66">
        <v>215</v>
      </c>
      <c r="B227" s="93" t="s">
        <v>37</v>
      </c>
      <c r="C227" s="18" t="s">
        <v>94</v>
      </c>
      <c r="D227" s="17" t="s">
        <v>5</v>
      </c>
      <c r="E227" s="83">
        <v>240</v>
      </c>
      <c r="F227" s="26">
        <v>0</v>
      </c>
      <c r="G227" s="22">
        <f t="shared" si="12"/>
        <v>0</v>
      </c>
      <c r="H227" s="19">
        <v>23</v>
      </c>
      <c r="I227" s="20">
        <f t="shared" si="13"/>
        <v>0</v>
      </c>
      <c r="J227" s="97"/>
      <c r="K227" s="96"/>
    </row>
    <row r="228" spans="1:11" ht="30" customHeight="1" x14ac:dyDescent="0.2">
      <c r="A228" s="59">
        <v>216</v>
      </c>
      <c r="B228" s="93" t="s">
        <v>23</v>
      </c>
      <c r="C228" s="18" t="s">
        <v>94</v>
      </c>
      <c r="D228" s="17" t="s">
        <v>5</v>
      </c>
      <c r="E228" s="83">
        <v>240</v>
      </c>
      <c r="F228" s="26">
        <v>0</v>
      </c>
      <c r="G228" s="22">
        <f t="shared" si="12"/>
        <v>0</v>
      </c>
      <c r="H228" s="19">
        <v>23</v>
      </c>
      <c r="I228" s="20">
        <f t="shared" si="13"/>
        <v>0</v>
      </c>
      <c r="J228" s="97"/>
      <c r="K228" s="96"/>
    </row>
    <row r="229" spans="1:11" ht="30" customHeight="1" x14ac:dyDescent="0.2">
      <c r="A229" s="66">
        <v>217</v>
      </c>
      <c r="B229" s="93" t="s">
        <v>222</v>
      </c>
      <c r="C229" s="18" t="s">
        <v>94</v>
      </c>
      <c r="D229" s="17" t="s">
        <v>5</v>
      </c>
      <c r="E229" s="83">
        <v>200</v>
      </c>
      <c r="F229" s="26">
        <v>0</v>
      </c>
      <c r="G229" s="22">
        <f t="shared" si="12"/>
        <v>0</v>
      </c>
      <c r="H229" s="19">
        <v>23</v>
      </c>
      <c r="I229" s="20">
        <f t="shared" si="13"/>
        <v>0</v>
      </c>
      <c r="J229" s="97"/>
      <c r="K229" s="96"/>
    </row>
    <row r="230" spans="1:11" ht="30" customHeight="1" x14ac:dyDescent="0.2">
      <c r="A230" s="59">
        <v>218</v>
      </c>
      <c r="B230" s="93" t="s">
        <v>221</v>
      </c>
      <c r="C230" s="18" t="s">
        <v>94</v>
      </c>
      <c r="D230" s="17" t="s">
        <v>5</v>
      </c>
      <c r="E230" s="83">
        <v>280</v>
      </c>
      <c r="F230" s="26">
        <v>0</v>
      </c>
      <c r="G230" s="22">
        <f t="shared" si="12"/>
        <v>0</v>
      </c>
      <c r="H230" s="19">
        <v>23</v>
      </c>
      <c r="I230" s="20">
        <f t="shared" si="13"/>
        <v>0</v>
      </c>
      <c r="J230" s="97"/>
      <c r="K230" s="96"/>
    </row>
    <row r="231" spans="1:11" ht="57.75" customHeight="1" x14ac:dyDescent="0.2">
      <c r="A231" s="59">
        <v>219</v>
      </c>
      <c r="B231" s="93" t="s">
        <v>305</v>
      </c>
      <c r="C231" s="18" t="s">
        <v>94</v>
      </c>
      <c r="D231" s="17" t="s">
        <v>5</v>
      </c>
      <c r="E231" s="83">
        <v>50</v>
      </c>
      <c r="F231" s="26">
        <v>0</v>
      </c>
      <c r="G231" s="22">
        <f t="shared" si="12"/>
        <v>0</v>
      </c>
      <c r="H231" s="19">
        <v>23</v>
      </c>
      <c r="I231" s="20">
        <f t="shared" si="13"/>
        <v>0</v>
      </c>
      <c r="J231" s="97"/>
      <c r="K231" s="96"/>
    </row>
    <row r="232" spans="1:11" ht="77.25" customHeight="1" x14ac:dyDescent="0.2">
      <c r="A232" s="66">
        <v>220</v>
      </c>
      <c r="B232" s="93" t="s">
        <v>307</v>
      </c>
      <c r="C232" s="18" t="s">
        <v>94</v>
      </c>
      <c r="D232" s="17" t="s">
        <v>5</v>
      </c>
      <c r="E232" s="83">
        <v>30</v>
      </c>
      <c r="F232" s="26">
        <v>0</v>
      </c>
      <c r="G232" s="22">
        <f t="shared" si="12"/>
        <v>0</v>
      </c>
      <c r="H232" s="19">
        <v>23</v>
      </c>
      <c r="I232" s="20">
        <f t="shared" si="13"/>
        <v>0</v>
      </c>
      <c r="J232" s="97"/>
      <c r="K232" s="96"/>
    </row>
    <row r="233" spans="1:11" ht="54" customHeight="1" x14ac:dyDescent="0.2">
      <c r="A233" s="59">
        <v>221</v>
      </c>
      <c r="B233" s="93" t="s">
        <v>306</v>
      </c>
      <c r="C233" s="18" t="s">
        <v>94</v>
      </c>
      <c r="D233" s="17" t="s">
        <v>5</v>
      </c>
      <c r="E233" s="83">
        <v>340</v>
      </c>
      <c r="F233" s="26">
        <v>0</v>
      </c>
      <c r="G233" s="22">
        <f t="shared" si="12"/>
        <v>0</v>
      </c>
      <c r="H233" s="19">
        <v>23</v>
      </c>
      <c r="I233" s="20">
        <f t="shared" si="13"/>
        <v>0</v>
      </c>
      <c r="J233" s="97"/>
      <c r="K233" s="96"/>
    </row>
    <row r="234" spans="1:11" ht="69.75" customHeight="1" x14ac:dyDescent="0.2">
      <c r="A234" s="66">
        <v>222</v>
      </c>
      <c r="B234" s="93" t="s">
        <v>308</v>
      </c>
      <c r="C234" s="18" t="s">
        <v>94</v>
      </c>
      <c r="D234" s="17" t="s">
        <v>5</v>
      </c>
      <c r="E234" s="83">
        <v>30</v>
      </c>
      <c r="F234" s="26">
        <v>0</v>
      </c>
      <c r="G234" s="22">
        <f t="shared" si="12"/>
        <v>0</v>
      </c>
      <c r="H234" s="19">
        <v>23</v>
      </c>
      <c r="I234" s="20">
        <f t="shared" si="13"/>
        <v>0</v>
      </c>
      <c r="J234" s="97"/>
      <c r="K234" s="96"/>
    </row>
    <row r="235" spans="1:11" ht="30" customHeight="1" x14ac:dyDescent="0.2">
      <c r="A235" s="59">
        <v>223</v>
      </c>
      <c r="B235" s="93" t="s">
        <v>220</v>
      </c>
      <c r="C235" s="18" t="s">
        <v>94</v>
      </c>
      <c r="D235" s="17" t="s">
        <v>11</v>
      </c>
      <c r="E235" s="83">
        <v>80</v>
      </c>
      <c r="F235" s="26">
        <v>0</v>
      </c>
      <c r="G235" s="22">
        <f t="shared" si="12"/>
        <v>0</v>
      </c>
      <c r="H235" s="19">
        <v>23</v>
      </c>
      <c r="I235" s="20">
        <f t="shared" si="13"/>
        <v>0</v>
      </c>
      <c r="J235" s="97"/>
      <c r="K235" s="96"/>
    </row>
    <row r="236" spans="1:11" ht="30" customHeight="1" x14ac:dyDescent="0.2">
      <c r="A236" s="59">
        <v>224</v>
      </c>
      <c r="B236" s="93" t="s">
        <v>157</v>
      </c>
      <c r="C236" s="18" t="s">
        <v>94</v>
      </c>
      <c r="D236" s="17" t="s">
        <v>11</v>
      </c>
      <c r="E236" s="83">
        <v>30</v>
      </c>
      <c r="F236" s="26">
        <v>0</v>
      </c>
      <c r="G236" s="22">
        <f t="shared" si="12"/>
        <v>0</v>
      </c>
      <c r="H236" s="19">
        <v>23</v>
      </c>
      <c r="I236" s="20">
        <f t="shared" si="13"/>
        <v>0</v>
      </c>
      <c r="J236" s="97"/>
      <c r="K236" s="96"/>
    </row>
    <row r="237" spans="1:11" ht="30" customHeight="1" x14ac:dyDescent="0.2">
      <c r="A237" s="66">
        <v>225</v>
      </c>
      <c r="B237" s="93" t="s">
        <v>219</v>
      </c>
      <c r="C237" s="18" t="s">
        <v>94</v>
      </c>
      <c r="D237" s="17" t="s">
        <v>11</v>
      </c>
      <c r="E237" s="83">
        <v>2000</v>
      </c>
      <c r="F237" s="26">
        <v>0</v>
      </c>
      <c r="G237" s="22">
        <f t="shared" si="12"/>
        <v>0</v>
      </c>
      <c r="H237" s="19">
        <v>23</v>
      </c>
      <c r="I237" s="20">
        <f t="shared" si="13"/>
        <v>0</v>
      </c>
      <c r="J237" s="97"/>
      <c r="K237" s="96"/>
    </row>
    <row r="238" spans="1:11" ht="30" customHeight="1" x14ac:dyDescent="0.2">
      <c r="A238" s="59">
        <v>226</v>
      </c>
      <c r="B238" s="93" t="s">
        <v>218</v>
      </c>
      <c r="C238" s="18" t="s">
        <v>94</v>
      </c>
      <c r="D238" s="17" t="s">
        <v>11</v>
      </c>
      <c r="E238" s="83">
        <v>200</v>
      </c>
      <c r="F238" s="26">
        <v>0</v>
      </c>
      <c r="G238" s="22">
        <f t="shared" si="12"/>
        <v>0</v>
      </c>
      <c r="H238" s="19">
        <v>23</v>
      </c>
      <c r="I238" s="20">
        <f t="shared" si="13"/>
        <v>0</v>
      </c>
      <c r="J238" s="97"/>
      <c r="K238" s="96"/>
    </row>
    <row r="239" spans="1:11" ht="30" customHeight="1" x14ac:dyDescent="0.2">
      <c r="A239" s="66">
        <v>227</v>
      </c>
      <c r="B239" s="93" t="s">
        <v>309</v>
      </c>
      <c r="C239" s="18" t="s">
        <v>94</v>
      </c>
      <c r="D239" s="17" t="s">
        <v>11</v>
      </c>
      <c r="E239" s="83">
        <v>60</v>
      </c>
      <c r="F239" s="26">
        <v>0</v>
      </c>
      <c r="G239" s="22">
        <f t="shared" si="12"/>
        <v>0</v>
      </c>
      <c r="H239" s="19">
        <v>23</v>
      </c>
      <c r="I239" s="20">
        <f t="shared" si="13"/>
        <v>0</v>
      </c>
      <c r="J239" s="97"/>
      <c r="K239" s="96"/>
    </row>
    <row r="240" spans="1:11" ht="30" customHeight="1" x14ac:dyDescent="0.2">
      <c r="A240" s="59">
        <v>228</v>
      </c>
      <c r="B240" s="93" t="s">
        <v>217</v>
      </c>
      <c r="C240" s="18" t="s">
        <v>94</v>
      </c>
      <c r="D240" s="17" t="s">
        <v>11</v>
      </c>
      <c r="E240" s="83">
        <v>80</v>
      </c>
      <c r="F240" s="26">
        <v>0</v>
      </c>
      <c r="G240" s="22">
        <f t="shared" si="12"/>
        <v>0</v>
      </c>
      <c r="H240" s="19">
        <v>23</v>
      </c>
      <c r="I240" s="20">
        <f t="shared" si="13"/>
        <v>0</v>
      </c>
      <c r="J240" s="97"/>
      <c r="K240" s="96"/>
    </row>
    <row r="241" spans="1:11" ht="30" customHeight="1" x14ac:dyDescent="0.2">
      <c r="A241" s="59">
        <v>229</v>
      </c>
      <c r="B241" s="93" t="s">
        <v>216</v>
      </c>
      <c r="C241" s="18" t="s">
        <v>94</v>
      </c>
      <c r="D241" s="17" t="s">
        <v>11</v>
      </c>
      <c r="E241" s="83">
        <v>80</v>
      </c>
      <c r="F241" s="26">
        <v>0</v>
      </c>
      <c r="G241" s="22">
        <f t="shared" si="12"/>
        <v>0</v>
      </c>
      <c r="H241" s="19">
        <v>23</v>
      </c>
      <c r="I241" s="20">
        <f t="shared" si="13"/>
        <v>0</v>
      </c>
      <c r="J241" s="97"/>
      <c r="K241" s="96"/>
    </row>
    <row r="242" spans="1:11" ht="30" customHeight="1" thickBot="1" x14ac:dyDescent="0.25">
      <c r="A242" s="66">
        <v>230</v>
      </c>
      <c r="B242" s="93" t="s">
        <v>310</v>
      </c>
      <c r="C242" s="18" t="s">
        <v>94</v>
      </c>
      <c r="D242" s="17" t="s">
        <v>5</v>
      </c>
      <c r="E242" s="83">
        <v>50</v>
      </c>
      <c r="F242" s="26">
        <v>0</v>
      </c>
      <c r="G242" s="22">
        <f t="shared" si="12"/>
        <v>0</v>
      </c>
      <c r="H242" s="19">
        <v>23</v>
      </c>
      <c r="I242" s="20">
        <f t="shared" ref="I242" si="14">ROUND(G242*1.23,2)</f>
        <v>0</v>
      </c>
      <c r="J242" s="97"/>
      <c r="K242" s="96"/>
    </row>
    <row r="243" spans="1:11" ht="30" customHeight="1" thickBot="1" x14ac:dyDescent="0.25">
      <c r="A243" s="67"/>
      <c r="B243" s="126" t="s">
        <v>95</v>
      </c>
      <c r="C243" s="127"/>
      <c r="D243" s="127"/>
      <c r="E243" s="127"/>
      <c r="F243" s="128"/>
      <c r="G243" s="10">
        <f>SUM(G13:G242)</f>
        <v>0</v>
      </c>
      <c r="H243" s="61"/>
      <c r="I243" s="52">
        <f>SUM(I13:I242)</f>
        <v>0</v>
      </c>
    </row>
    <row r="244" spans="1:11" ht="24.75" customHeight="1" x14ac:dyDescent="0.2">
      <c r="A244" s="4"/>
      <c r="B244" s="124" t="s">
        <v>29</v>
      </c>
      <c r="C244" s="124"/>
      <c r="D244" s="125"/>
      <c r="E244" s="125"/>
      <c r="F244" s="125"/>
      <c r="G244" s="125"/>
      <c r="H244" s="2"/>
    </row>
    <row r="246" spans="1:11" ht="24.95" customHeight="1" x14ac:dyDescent="0.25">
      <c r="A246" s="110"/>
      <c r="B246" s="111" t="s">
        <v>338</v>
      </c>
      <c r="C246" s="112"/>
      <c r="D246" s="112"/>
      <c r="E246" s="112"/>
      <c r="F246" s="112"/>
      <c r="G246" s="112"/>
      <c r="H246" s="112"/>
      <c r="I246" s="110"/>
    </row>
    <row r="247" spans="1:11" ht="24.95" customHeight="1" x14ac:dyDescent="0.25">
      <c r="A247" s="110"/>
      <c r="B247" s="111" t="s">
        <v>337</v>
      </c>
      <c r="C247" s="112"/>
      <c r="D247" s="112"/>
      <c r="E247" s="112"/>
      <c r="F247" s="112"/>
      <c r="G247" s="112"/>
      <c r="H247" s="112"/>
      <c r="I247" s="110"/>
    </row>
    <row r="248" spans="1:11" ht="24.95" customHeight="1" x14ac:dyDescent="0.25">
      <c r="A248" s="110"/>
      <c r="B248" s="113" t="s">
        <v>283</v>
      </c>
      <c r="C248" s="112"/>
      <c r="D248" s="112"/>
      <c r="E248" s="112"/>
      <c r="F248" s="112"/>
      <c r="G248" s="112"/>
      <c r="H248" s="112"/>
      <c r="I248" s="110"/>
    </row>
    <row r="249" spans="1:11" ht="24.95" customHeight="1" x14ac:dyDescent="0.25">
      <c r="A249" s="110"/>
      <c r="B249" s="113" t="s">
        <v>284</v>
      </c>
      <c r="C249" s="112"/>
      <c r="D249" s="112"/>
      <c r="E249" s="112"/>
      <c r="F249" s="112"/>
      <c r="G249" s="112"/>
      <c r="H249" s="112"/>
      <c r="I249" s="110"/>
    </row>
    <row r="250" spans="1:11" ht="24.95" customHeight="1" x14ac:dyDescent="0.25">
      <c r="A250" s="110"/>
      <c r="B250" s="111"/>
      <c r="C250" s="114" t="s">
        <v>285</v>
      </c>
      <c r="D250" s="114"/>
      <c r="E250" s="112"/>
      <c r="F250" s="112"/>
      <c r="G250" s="112"/>
      <c r="H250" s="112"/>
      <c r="I250" s="110"/>
    </row>
    <row r="251" spans="1:11" ht="24.95" customHeight="1" x14ac:dyDescent="0.25">
      <c r="A251" s="110"/>
      <c r="B251" s="110"/>
      <c r="C251" s="110"/>
      <c r="D251" s="110"/>
      <c r="E251" s="110"/>
      <c r="F251" s="110"/>
      <c r="G251" s="110"/>
      <c r="H251" s="110"/>
      <c r="I251" s="110"/>
    </row>
    <row r="252" spans="1:11" ht="24.95" customHeight="1" x14ac:dyDescent="0.25">
      <c r="A252" s="110"/>
      <c r="B252" s="110"/>
      <c r="C252" s="110"/>
      <c r="D252" s="110"/>
      <c r="E252" s="110"/>
      <c r="F252" s="110"/>
      <c r="G252" s="110"/>
      <c r="H252" s="110"/>
      <c r="I252" s="110"/>
    </row>
    <row r="253" spans="1:11" ht="24.95" customHeight="1" x14ac:dyDescent="0.2"/>
  </sheetData>
  <sheetProtection selectLockedCells="1" selectUnlockedCells="1"/>
  <sortState ref="A12:I238">
    <sortCondition ref="B12:B238"/>
  </sortState>
  <mergeCells count="9">
    <mergeCell ref="A1:G1"/>
    <mergeCell ref="B10:G10"/>
    <mergeCell ref="B244:G244"/>
    <mergeCell ref="B243:F243"/>
    <mergeCell ref="A4:I4"/>
    <mergeCell ref="A6:I6"/>
    <mergeCell ref="A5:I5"/>
    <mergeCell ref="C7:E9"/>
    <mergeCell ref="A3:B3"/>
  </mergeCells>
  <phoneticPr fontId="0" type="noConversion"/>
  <pageMargins left="0.74791666666666667" right="0.74791666666666667" top="0.98402777777777772" bottom="0.98402777777777772" header="0.51180555555555551" footer="0.51180555555555551"/>
  <pageSetup paperSize="9" scale="76"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10" zoomScaleNormal="100" workbookViewId="0">
      <selection activeCell="L8" sqref="L8"/>
    </sheetView>
  </sheetViews>
  <sheetFormatPr defaultRowHeight="12.75" x14ac:dyDescent="0.2"/>
  <cols>
    <col min="1" max="1" width="6" customWidth="1"/>
    <col min="2" max="2" width="30.28515625" customWidth="1"/>
    <col min="5" max="5" width="10" bestFit="1" customWidth="1"/>
    <col min="6" max="6" width="10.85546875" customWidth="1"/>
    <col min="7" max="7" width="12.85546875" bestFit="1" customWidth="1"/>
    <col min="8" max="8" width="5.28515625" customWidth="1"/>
    <col min="9" max="9" width="14.5703125" customWidth="1"/>
    <col min="10" max="10" width="13.42578125" customWidth="1"/>
  </cols>
  <sheetData>
    <row r="1" spans="1:10" ht="14.25" x14ac:dyDescent="0.2">
      <c r="A1" s="122" t="s">
        <v>326</v>
      </c>
      <c r="B1" s="122"/>
      <c r="C1" s="122"/>
      <c r="D1" s="122"/>
      <c r="E1" s="122"/>
      <c r="F1" s="122"/>
      <c r="G1" s="122"/>
      <c r="H1" s="9"/>
      <c r="I1" s="86"/>
      <c r="J1" s="62"/>
    </row>
    <row r="2" spans="1:10" ht="15" x14ac:dyDescent="0.2">
      <c r="A2" s="1"/>
      <c r="B2" s="62"/>
      <c r="C2" s="5"/>
      <c r="D2" s="1"/>
      <c r="E2" s="1"/>
      <c r="F2" s="70"/>
      <c r="G2" s="62"/>
      <c r="H2" s="62"/>
      <c r="I2" s="62"/>
      <c r="J2" s="62"/>
    </row>
    <row r="3" spans="1:10" ht="15" x14ac:dyDescent="0.2">
      <c r="A3" s="129" t="s">
        <v>324</v>
      </c>
      <c r="B3" s="129"/>
      <c r="C3" s="5"/>
      <c r="D3" s="1"/>
      <c r="E3" s="1"/>
      <c r="F3" s="70"/>
      <c r="G3" s="70"/>
      <c r="H3" s="70"/>
      <c r="I3" s="87"/>
      <c r="J3" s="62"/>
    </row>
    <row r="4" spans="1:10" x14ac:dyDescent="0.2">
      <c r="A4" s="129" t="s">
        <v>323</v>
      </c>
      <c r="B4" s="129"/>
      <c r="C4" s="129"/>
      <c r="D4" s="129"/>
      <c r="E4" s="129"/>
      <c r="F4" s="129"/>
      <c r="G4" s="129"/>
      <c r="H4" s="129"/>
      <c r="I4" s="129"/>
      <c r="J4" s="62"/>
    </row>
    <row r="5" spans="1:10" x14ac:dyDescent="0.2">
      <c r="A5" s="129" t="s">
        <v>339</v>
      </c>
      <c r="B5" s="129"/>
      <c r="C5" s="129"/>
      <c r="D5" s="129"/>
      <c r="E5" s="129"/>
      <c r="F5" s="129"/>
      <c r="G5" s="129"/>
      <c r="H5" s="129"/>
      <c r="I5" s="129"/>
      <c r="J5" s="62"/>
    </row>
    <row r="6" spans="1:10" ht="14.25" x14ac:dyDescent="0.2">
      <c r="A6" s="130" t="s">
        <v>286</v>
      </c>
      <c r="B6" s="130"/>
      <c r="C6" s="130"/>
      <c r="D6" s="130"/>
      <c r="E6" s="130"/>
      <c r="F6" s="130"/>
      <c r="G6" s="130"/>
      <c r="H6" s="130"/>
      <c r="I6" s="130"/>
      <c r="J6" s="62"/>
    </row>
    <row r="7" spans="1:10" ht="15" x14ac:dyDescent="0.2">
      <c r="A7" s="1"/>
      <c r="B7" s="5"/>
      <c r="C7" s="131" t="s">
        <v>26</v>
      </c>
      <c r="D7" s="131"/>
      <c r="E7" s="131"/>
      <c r="F7" s="1"/>
      <c r="G7" s="1"/>
      <c r="H7" s="1"/>
      <c r="I7" s="86"/>
      <c r="J7" s="62"/>
    </row>
    <row r="8" spans="1:10" x14ac:dyDescent="0.2">
      <c r="A8" s="1"/>
      <c r="B8" s="2"/>
      <c r="C8" s="132"/>
      <c r="D8" s="132"/>
      <c r="E8" s="132"/>
      <c r="F8" s="1"/>
      <c r="G8" s="1"/>
      <c r="H8" s="1"/>
      <c r="I8" s="86"/>
      <c r="J8" s="62"/>
    </row>
    <row r="9" spans="1:10" s="23" customFormat="1" ht="15.75" customHeight="1" x14ac:dyDescent="0.2">
      <c r="A9" s="106"/>
      <c r="B9" s="106"/>
      <c r="C9" s="132"/>
      <c r="D9" s="132"/>
      <c r="E9" s="132"/>
      <c r="F9" s="106"/>
      <c r="G9" s="106"/>
      <c r="H9" s="106"/>
      <c r="I9" s="106"/>
      <c r="J9" s="62"/>
    </row>
    <row r="10" spans="1:10" s="23" customFormat="1" ht="13.5" thickBot="1" x14ac:dyDescent="0.25">
      <c r="A10" s="1"/>
      <c r="B10" s="123"/>
      <c r="C10" s="123"/>
      <c r="D10" s="123"/>
      <c r="E10" s="123"/>
      <c r="F10" s="123"/>
      <c r="G10" s="123"/>
      <c r="H10" s="70"/>
      <c r="I10" s="86"/>
      <c r="J10" s="62"/>
    </row>
    <row r="11" spans="1:10" ht="39" thickBot="1" x14ac:dyDescent="0.25">
      <c r="A11" s="55" t="s">
        <v>0</v>
      </c>
      <c r="B11" s="11" t="s">
        <v>91</v>
      </c>
      <c r="C11" s="13" t="s">
        <v>93</v>
      </c>
      <c r="D11" s="12" t="s">
        <v>1</v>
      </c>
      <c r="E11" s="30" t="s">
        <v>158</v>
      </c>
      <c r="F11" s="12" t="s">
        <v>24</v>
      </c>
      <c r="G11" s="12" t="s">
        <v>2</v>
      </c>
      <c r="H11" s="12" t="s">
        <v>90</v>
      </c>
      <c r="I11" s="48" t="s">
        <v>3</v>
      </c>
      <c r="J11" s="50" t="s">
        <v>288</v>
      </c>
    </row>
    <row r="12" spans="1:10" x14ac:dyDescent="0.2">
      <c r="A12" s="56">
        <v>1</v>
      </c>
      <c r="B12" s="57">
        <v>2</v>
      </c>
      <c r="C12" s="56">
        <v>3</v>
      </c>
      <c r="D12" s="57">
        <v>4</v>
      </c>
      <c r="E12" s="56">
        <v>5</v>
      </c>
      <c r="F12" s="57">
        <v>6</v>
      </c>
      <c r="G12" s="56">
        <v>7</v>
      </c>
      <c r="H12" s="57">
        <v>8</v>
      </c>
      <c r="I12" s="58">
        <v>9</v>
      </c>
      <c r="J12" s="57">
        <v>10</v>
      </c>
    </row>
    <row r="13" spans="1:10" ht="28.5" x14ac:dyDescent="0.2">
      <c r="A13" s="59" t="s">
        <v>4</v>
      </c>
      <c r="B13" s="6" t="s">
        <v>214</v>
      </c>
      <c r="C13" s="7" t="s">
        <v>94</v>
      </c>
      <c r="D13" s="7" t="s">
        <v>31</v>
      </c>
      <c r="E13" s="100">
        <v>60</v>
      </c>
      <c r="F13" s="25">
        <v>0</v>
      </c>
      <c r="G13" s="8">
        <f>F13*E13</f>
        <v>0</v>
      </c>
      <c r="H13" s="15">
        <v>23</v>
      </c>
      <c r="I13" s="49">
        <f t="shared" ref="I13:I23" si="0">ROUND(G13*1.23,2)</f>
        <v>0</v>
      </c>
      <c r="J13" s="51"/>
    </row>
    <row r="14" spans="1:10" ht="28.5" x14ac:dyDescent="0.2">
      <c r="A14" s="59" t="s">
        <v>6</v>
      </c>
      <c r="B14" s="6" t="s">
        <v>213</v>
      </c>
      <c r="C14" s="7" t="s">
        <v>94</v>
      </c>
      <c r="D14" s="3" t="s">
        <v>17</v>
      </c>
      <c r="E14" s="84">
        <v>16000</v>
      </c>
      <c r="F14" s="25">
        <v>0</v>
      </c>
      <c r="G14" s="8">
        <f t="shared" ref="G14:G23" si="1">F14*E14</f>
        <v>0</v>
      </c>
      <c r="H14" s="15">
        <v>23</v>
      </c>
      <c r="I14" s="49">
        <f t="shared" si="0"/>
        <v>0</v>
      </c>
      <c r="J14" s="51"/>
    </row>
    <row r="15" spans="1:10" ht="41.25" x14ac:dyDescent="0.2">
      <c r="A15" s="59" t="s">
        <v>7</v>
      </c>
      <c r="B15" s="6" t="s">
        <v>290</v>
      </c>
      <c r="C15" s="7" t="s">
        <v>94</v>
      </c>
      <c r="D15" s="3" t="s">
        <v>40</v>
      </c>
      <c r="E15" s="84">
        <v>15</v>
      </c>
      <c r="F15" s="25">
        <v>0</v>
      </c>
      <c r="G15" s="8">
        <f t="shared" si="1"/>
        <v>0</v>
      </c>
      <c r="H15" s="15">
        <v>23</v>
      </c>
      <c r="I15" s="49">
        <f t="shared" si="0"/>
        <v>0</v>
      </c>
      <c r="J15" s="51"/>
    </row>
    <row r="16" spans="1:10" ht="39" x14ac:dyDescent="0.2">
      <c r="A16" s="59" t="s">
        <v>8</v>
      </c>
      <c r="B16" s="6" t="s">
        <v>212</v>
      </c>
      <c r="C16" s="7" t="s">
        <v>94</v>
      </c>
      <c r="D16" s="3" t="s">
        <v>40</v>
      </c>
      <c r="E16" s="84">
        <v>15</v>
      </c>
      <c r="F16" s="25">
        <v>0</v>
      </c>
      <c r="G16" s="8">
        <f t="shared" si="1"/>
        <v>0</v>
      </c>
      <c r="H16" s="15">
        <v>23</v>
      </c>
      <c r="I16" s="49">
        <f t="shared" si="0"/>
        <v>0</v>
      </c>
      <c r="J16" s="51"/>
    </row>
    <row r="17" spans="1:10" ht="28.5" x14ac:dyDescent="0.2">
      <c r="A17" s="59" t="s">
        <v>10</v>
      </c>
      <c r="B17" s="6" t="s">
        <v>215</v>
      </c>
      <c r="C17" s="7" t="s">
        <v>94</v>
      </c>
      <c r="D17" s="3" t="s">
        <v>40</v>
      </c>
      <c r="E17" s="84">
        <v>50</v>
      </c>
      <c r="F17" s="25">
        <v>0</v>
      </c>
      <c r="G17" s="8">
        <f t="shared" si="1"/>
        <v>0</v>
      </c>
      <c r="H17" s="15">
        <v>23</v>
      </c>
      <c r="I17" s="49">
        <f t="shared" si="0"/>
        <v>0</v>
      </c>
      <c r="J17" s="51"/>
    </row>
    <row r="18" spans="1:10" ht="28.5" x14ac:dyDescent="0.2">
      <c r="A18" s="59" t="s">
        <v>12</v>
      </c>
      <c r="B18" s="6" t="s">
        <v>211</v>
      </c>
      <c r="C18" s="7" t="s">
        <v>94</v>
      </c>
      <c r="D18" s="3" t="s">
        <v>17</v>
      </c>
      <c r="E18" s="84">
        <v>200</v>
      </c>
      <c r="F18" s="25">
        <v>0</v>
      </c>
      <c r="G18" s="8">
        <f t="shared" si="1"/>
        <v>0</v>
      </c>
      <c r="H18" s="15">
        <v>23</v>
      </c>
      <c r="I18" s="49">
        <f t="shared" si="0"/>
        <v>0</v>
      </c>
      <c r="J18" s="51"/>
    </row>
    <row r="19" spans="1:10" ht="38.25" x14ac:dyDescent="0.2">
      <c r="A19" s="59" t="s">
        <v>30</v>
      </c>
      <c r="B19" s="6" t="s">
        <v>210</v>
      </c>
      <c r="C19" s="7" t="s">
        <v>94</v>
      </c>
      <c r="D19" s="3" t="s">
        <v>11</v>
      </c>
      <c r="E19" s="84">
        <v>10</v>
      </c>
      <c r="F19" s="25">
        <v>0</v>
      </c>
      <c r="G19" s="8">
        <f t="shared" si="1"/>
        <v>0</v>
      </c>
      <c r="H19" s="15">
        <v>23</v>
      </c>
      <c r="I19" s="49">
        <f t="shared" si="0"/>
        <v>0</v>
      </c>
      <c r="J19" s="51"/>
    </row>
    <row r="20" spans="1:10" ht="44.25" x14ac:dyDescent="0.2">
      <c r="A20" s="59" t="s">
        <v>13</v>
      </c>
      <c r="B20" s="6" t="s">
        <v>209</v>
      </c>
      <c r="C20" s="7" t="s">
        <v>94</v>
      </c>
      <c r="D20" s="3" t="s">
        <v>11</v>
      </c>
      <c r="E20" s="84">
        <v>10</v>
      </c>
      <c r="F20" s="25">
        <v>0</v>
      </c>
      <c r="G20" s="8">
        <f t="shared" si="1"/>
        <v>0</v>
      </c>
      <c r="H20" s="15">
        <v>23</v>
      </c>
      <c r="I20" s="49">
        <f t="shared" si="0"/>
        <v>0</v>
      </c>
      <c r="J20" s="51"/>
    </row>
    <row r="21" spans="1:10" x14ac:dyDescent="0.2">
      <c r="A21" s="59" t="s">
        <v>14</v>
      </c>
      <c r="B21" s="6" t="s">
        <v>73</v>
      </c>
      <c r="C21" s="7" t="s">
        <v>94</v>
      </c>
      <c r="D21" s="3" t="s">
        <v>17</v>
      </c>
      <c r="E21" s="84">
        <v>6.666666666666667</v>
      </c>
      <c r="F21" s="25">
        <v>0</v>
      </c>
      <c r="G21" s="8">
        <f t="shared" si="1"/>
        <v>0</v>
      </c>
      <c r="H21" s="15">
        <v>23</v>
      </c>
      <c r="I21" s="49">
        <f t="shared" si="0"/>
        <v>0</v>
      </c>
      <c r="J21" s="51"/>
    </row>
    <row r="22" spans="1:10" x14ac:dyDescent="0.2">
      <c r="A22" s="59" t="s">
        <v>15</v>
      </c>
      <c r="B22" s="6" t="s">
        <v>72</v>
      </c>
      <c r="C22" s="7" t="s">
        <v>94</v>
      </c>
      <c r="D22" s="3" t="s">
        <v>17</v>
      </c>
      <c r="E22" s="84">
        <v>6.666666666666667</v>
      </c>
      <c r="F22" s="25">
        <v>0</v>
      </c>
      <c r="G22" s="8">
        <f t="shared" si="1"/>
        <v>0</v>
      </c>
      <c r="H22" s="15">
        <v>23</v>
      </c>
      <c r="I22" s="49">
        <f t="shared" si="0"/>
        <v>0</v>
      </c>
      <c r="J22" s="51"/>
    </row>
    <row r="23" spans="1:10" ht="21" customHeight="1" thickBot="1" x14ac:dyDescent="0.25">
      <c r="A23" s="59" t="s">
        <v>16</v>
      </c>
      <c r="B23" s="6" t="s">
        <v>18</v>
      </c>
      <c r="C23" s="7" t="s">
        <v>94</v>
      </c>
      <c r="D23" s="3" t="s">
        <v>19</v>
      </c>
      <c r="E23" s="84">
        <v>6.666666666666667</v>
      </c>
      <c r="F23" s="25">
        <v>0</v>
      </c>
      <c r="G23" s="8">
        <f t="shared" si="1"/>
        <v>0</v>
      </c>
      <c r="H23" s="15">
        <v>23</v>
      </c>
      <c r="I23" s="49">
        <f t="shared" si="0"/>
        <v>0</v>
      </c>
      <c r="J23" s="51"/>
    </row>
    <row r="24" spans="1:10" ht="26.25" customHeight="1" thickBot="1" x14ac:dyDescent="0.25">
      <c r="A24" s="60"/>
      <c r="B24" s="127" t="s">
        <v>95</v>
      </c>
      <c r="C24" s="127"/>
      <c r="D24" s="127"/>
      <c r="E24" s="127"/>
      <c r="F24" s="127"/>
      <c r="G24" s="10">
        <f>SUM(G13:G23)</f>
        <v>0</v>
      </c>
      <c r="H24" s="61"/>
      <c r="I24" s="52">
        <f>SUM(I13:I23)</f>
        <v>0</v>
      </c>
    </row>
    <row r="26" spans="1:10" ht="9" customHeight="1" x14ac:dyDescent="0.2"/>
    <row r="27" spans="1:10" ht="20.100000000000001" customHeight="1" x14ac:dyDescent="0.2">
      <c r="A27" s="4"/>
      <c r="B27" s="124" t="s">
        <v>29</v>
      </c>
      <c r="C27" s="124"/>
      <c r="D27" s="125"/>
      <c r="E27" s="125"/>
      <c r="F27" s="125"/>
      <c r="G27" s="125"/>
      <c r="H27" s="2"/>
      <c r="I27" s="86"/>
    </row>
    <row r="28" spans="1:10" ht="20.100000000000001" customHeight="1" x14ac:dyDescent="0.2">
      <c r="A28" s="86"/>
      <c r="B28" s="86"/>
      <c r="C28" s="86"/>
      <c r="D28" s="86"/>
      <c r="E28" s="86"/>
      <c r="F28" s="86"/>
      <c r="G28" s="86"/>
      <c r="H28" s="86"/>
      <c r="I28" s="86"/>
    </row>
    <row r="29" spans="1:10" ht="20.100000000000001" customHeight="1" x14ac:dyDescent="0.2">
      <c r="A29" s="86"/>
      <c r="B29" s="53" t="s">
        <v>338</v>
      </c>
      <c r="C29" s="2"/>
      <c r="D29" s="2"/>
      <c r="E29" s="2"/>
      <c r="F29" s="2"/>
      <c r="G29" s="2"/>
      <c r="H29" s="2"/>
      <c r="I29" s="86"/>
    </row>
    <row r="30" spans="1:10" ht="20.100000000000001" customHeight="1" x14ac:dyDescent="0.2">
      <c r="A30" s="86"/>
      <c r="B30" s="53" t="s">
        <v>337</v>
      </c>
      <c r="C30" s="2"/>
      <c r="D30" s="2"/>
      <c r="E30" s="2"/>
      <c r="F30" s="2"/>
      <c r="G30" s="2"/>
      <c r="H30" s="2"/>
      <c r="I30" s="86"/>
    </row>
    <row r="31" spans="1:10" ht="20.100000000000001" customHeight="1" x14ac:dyDescent="0.2">
      <c r="A31" s="86"/>
      <c r="B31" s="54" t="s">
        <v>283</v>
      </c>
      <c r="C31" s="2"/>
      <c r="D31" s="2"/>
      <c r="E31" s="2"/>
      <c r="F31" s="2"/>
      <c r="G31" s="2"/>
      <c r="H31" s="2"/>
      <c r="I31" s="86"/>
    </row>
    <row r="32" spans="1:10" ht="20.100000000000001" customHeight="1" x14ac:dyDescent="0.2">
      <c r="A32" s="86"/>
      <c r="B32" s="54" t="s">
        <v>284</v>
      </c>
      <c r="C32" s="2"/>
      <c r="D32" s="2"/>
      <c r="E32" s="2"/>
      <c r="F32" s="2"/>
      <c r="G32" s="2"/>
      <c r="H32" s="2"/>
      <c r="I32" s="86"/>
    </row>
    <row r="33" spans="1:9" ht="20.100000000000001" customHeight="1" x14ac:dyDescent="0.2">
      <c r="A33" s="86"/>
      <c r="B33" s="86"/>
      <c r="C33" s="99" t="s">
        <v>285</v>
      </c>
      <c r="D33" s="99"/>
      <c r="E33" s="2"/>
      <c r="F33" s="2"/>
      <c r="G33" s="2"/>
      <c r="H33" s="2"/>
      <c r="I33" s="86"/>
    </row>
    <row r="34" spans="1:9" x14ac:dyDescent="0.2">
      <c r="A34" s="86"/>
      <c r="B34" s="86"/>
    </row>
  </sheetData>
  <mergeCells count="9">
    <mergeCell ref="C7:E9"/>
    <mergeCell ref="B10:G10"/>
    <mergeCell ref="B27:G27"/>
    <mergeCell ref="B24:F24"/>
    <mergeCell ref="A1:G1"/>
    <mergeCell ref="A3:B3"/>
    <mergeCell ref="A4:I4"/>
    <mergeCell ref="A5:I5"/>
    <mergeCell ref="A6:I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7" zoomScale="80" zoomScaleNormal="80" workbookViewId="0">
      <selection activeCell="L9" sqref="L9"/>
    </sheetView>
  </sheetViews>
  <sheetFormatPr defaultRowHeight="12.75" x14ac:dyDescent="0.2"/>
  <cols>
    <col min="1" max="1" width="3.85546875" customWidth="1"/>
    <col min="2" max="2" width="49.42578125" customWidth="1"/>
    <col min="3" max="3" width="8.140625" customWidth="1"/>
    <col min="4" max="4" width="8.140625" style="39" customWidth="1"/>
    <col min="5" max="5" width="18.5703125" style="40" customWidth="1"/>
    <col min="6" max="6" width="19.5703125" style="41" customWidth="1"/>
    <col min="7" max="7" width="15" customWidth="1"/>
    <col min="8" max="8" width="17" style="103" bestFit="1" customWidth="1"/>
    <col min="9" max="9" width="20.28515625" customWidth="1"/>
  </cols>
  <sheetData>
    <row r="1" spans="1:10" ht="20.100000000000001" customHeight="1" x14ac:dyDescent="0.2">
      <c r="A1" s="122" t="s">
        <v>327</v>
      </c>
      <c r="B1" s="122"/>
      <c r="C1" s="122"/>
      <c r="D1" s="122"/>
      <c r="E1" s="122"/>
      <c r="F1" s="122"/>
      <c r="G1" s="122"/>
      <c r="H1" s="9"/>
      <c r="I1" s="86"/>
      <c r="J1" s="62"/>
    </row>
    <row r="2" spans="1:10" ht="20.100000000000001" customHeight="1" x14ac:dyDescent="0.2">
      <c r="A2" s="1"/>
      <c r="B2" s="62"/>
      <c r="C2" s="5"/>
      <c r="D2" s="1"/>
      <c r="E2" s="1"/>
      <c r="F2" s="70"/>
      <c r="G2" s="62"/>
      <c r="H2" s="62"/>
      <c r="I2" s="62"/>
      <c r="J2" s="62"/>
    </row>
    <row r="3" spans="1:10" ht="20.100000000000001" customHeight="1" x14ac:dyDescent="0.2">
      <c r="A3" s="129" t="s">
        <v>324</v>
      </c>
      <c r="B3" s="129"/>
      <c r="C3" s="5"/>
      <c r="D3" s="1"/>
      <c r="E3" s="1"/>
      <c r="F3" s="70"/>
      <c r="G3" s="70"/>
      <c r="H3" s="70"/>
      <c r="I3" s="87"/>
      <c r="J3" s="62"/>
    </row>
    <row r="4" spans="1:10" ht="20.100000000000001" customHeight="1" x14ac:dyDescent="0.2">
      <c r="A4" s="129" t="s">
        <v>323</v>
      </c>
      <c r="B4" s="129"/>
      <c r="C4" s="129"/>
      <c r="D4" s="129"/>
      <c r="E4" s="129"/>
      <c r="F4" s="129"/>
      <c r="G4" s="129"/>
      <c r="H4" s="129"/>
      <c r="I4" s="129"/>
      <c r="J4" s="62"/>
    </row>
    <row r="5" spans="1:10" ht="20.100000000000001" customHeight="1" x14ac:dyDescent="0.2">
      <c r="A5" s="129" t="s">
        <v>339</v>
      </c>
      <c r="B5" s="129"/>
      <c r="C5" s="129"/>
      <c r="D5" s="129"/>
      <c r="E5" s="129"/>
      <c r="F5" s="129"/>
      <c r="G5" s="129"/>
      <c r="H5" s="129"/>
      <c r="I5" s="129"/>
      <c r="J5" s="62"/>
    </row>
    <row r="6" spans="1:10" ht="20.100000000000001" customHeight="1" x14ac:dyDescent="0.2">
      <c r="A6" s="130" t="s">
        <v>286</v>
      </c>
      <c r="B6" s="130"/>
      <c r="C6" s="130"/>
      <c r="D6" s="130"/>
      <c r="E6" s="130"/>
      <c r="F6" s="130"/>
      <c r="G6" s="130"/>
      <c r="H6" s="130"/>
      <c r="I6" s="130"/>
      <c r="J6" s="62"/>
    </row>
    <row r="7" spans="1:10" ht="20.100000000000001" customHeight="1" x14ac:dyDescent="0.2">
      <c r="A7" s="1"/>
      <c r="B7" s="5"/>
      <c r="C7" s="131" t="s">
        <v>162</v>
      </c>
      <c r="D7" s="131"/>
      <c r="E7" s="131"/>
      <c r="F7" s="1"/>
      <c r="G7" s="1"/>
      <c r="H7" s="1"/>
      <c r="I7" s="86"/>
      <c r="J7" s="62"/>
    </row>
    <row r="8" spans="1:10" ht="20.100000000000001" customHeight="1" x14ac:dyDescent="0.2">
      <c r="A8" s="1"/>
      <c r="B8" s="2"/>
      <c r="C8" s="132"/>
      <c r="D8" s="132"/>
      <c r="E8" s="132"/>
      <c r="F8" s="1"/>
      <c r="G8" s="1"/>
      <c r="H8" s="1"/>
      <c r="I8" s="86"/>
      <c r="J8" s="62"/>
    </row>
    <row r="9" spans="1:10" ht="20.100000000000001" customHeight="1" x14ac:dyDescent="0.2">
      <c r="A9" s="106"/>
      <c r="B9" s="106"/>
      <c r="C9" s="132"/>
      <c r="D9" s="132"/>
      <c r="E9" s="132"/>
      <c r="F9" s="106"/>
      <c r="G9" s="106"/>
      <c r="H9" s="106"/>
      <c r="I9" s="106"/>
      <c r="J9" s="62"/>
    </row>
    <row r="10" spans="1:10" ht="46.15" customHeight="1" x14ac:dyDescent="0.25">
      <c r="A10" s="71">
        <v>1</v>
      </c>
      <c r="B10" s="31" t="s">
        <v>330</v>
      </c>
      <c r="C10" s="32" t="s">
        <v>332</v>
      </c>
      <c r="D10" s="101" t="s">
        <v>329</v>
      </c>
      <c r="E10" s="24" t="s">
        <v>333</v>
      </c>
      <c r="F10" s="33" t="s">
        <v>334</v>
      </c>
      <c r="G10" s="107" t="s">
        <v>335</v>
      </c>
      <c r="H10" s="104" t="s">
        <v>336</v>
      </c>
      <c r="I10" s="109" t="s">
        <v>331</v>
      </c>
      <c r="J10" s="62"/>
    </row>
    <row r="11" spans="1:10" ht="63" x14ac:dyDescent="0.2">
      <c r="A11" s="71">
        <v>1</v>
      </c>
      <c r="B11" s="31" t="s">
        <v>164</v>
      </c>
      <c r="C11" s="32" t="s">
        <v>165</v>
      </c>
      <c r="D11" s="101">
        <v>60</v>
      </c>
      <c r="E11" s="24">
        <v>0</v>
      </c>
      <c r="F11" s="33">
        <f>E11*D11</f>
        <v>0</v>
      </c>
      <c r="G11" s="107">
        <v>0.23</v>
      </c>
      <c r="H11" s="104">
        <f t="shared" ref="H11:H22" si="0">ROUND(F11*1.23,2)</f>
        <v>0</v>
      </c>
      <c r="I11" s="73"/>
    </row>
    <row r="12" spans="1:10" ht="94.5" x14ac:dyDescent="0.2">
      <c r="A12" s="71">
        <v>2</v>
      </c>
      <c r="B12" s="35" t="s">
        <v>166</v>
      </c>
      <c r="C12" s="36" t="s">
        <v>165</v>
      </c>
      <c r="D12" s="102">
        <v>80</v>
      </c>
      <c r="E12" s="24">
        <v>0</v>
      </c>
      <c r="F12" s="33">
        <f t="shared" ref="F12:F22" si="1">E12*D12</f>
        <v>0</v>
      </c>
      <c r="G12" s="34">
        <v>0.23</v>
      </c>
      <c r="H12" s="104">
        <f t="shared" si="0"/>
        <v>0</v>
      </c>
      <c r="I12" s="73"/>
    </row>
    <row r="13" spans="1:10" ht="94.5" x14ac:dyDescent="0.2">
      <c r="A13" s="71">
        <v>3</v>
      </c>
      <c r="B13" s="37" t="s">
        <v>167</v>
      </c>
      <c r="C13" s="36" t="s">
        <v>165</v>
      </c>
      <c r="D13" s="102">
        <v>10</v>
      </c>
      <c r="E13" s="24">
        <v>0</v>
      </c>
      <c r="F13" s="33">
        <f t="shared" si="1"/>
        <v>0</v>
      </c>
      <c r="G13" s="34">
        <v>0.23</v>
      </c>
      <c r="H13" s="104">
        <f t="shared" si="0"/>
        <v>0</v>
      </c>
      <c r="I13" s="51"/>
    </row>
    <row r="14" spans="1:10" ht="117.75" customHeight="1" x14ac:dyDescent="0.2">
      <c r="A14" s="71">
        <v>4</v>
      </c>
      <c r="B14" s="37" t="s">
        <v>315</v>
      </c>
      <c r="C14" s="36" t="s">
        <v>165</v>
      </c>
      <c r="D14" s="102">
        <v>1000</v>
      </c>
      <c r="E14" s="24">
        <v>0</v>
      </c>
      <c r="F14" s="33">
        <f t="shared" si="1"/>
        <v>0</v>
      </c>
      <c r="G14" s="34">
        <v>0.23</v>
      </c>
      <c r="H14" s="104">
        <f t="shared" si="0"/>
        <v>0</v>
      </c>
      <c r="I14" s="51"/>
    </row>
    <row r="15" spans="1:10" ht="112.5" customHeight="1" x14ac:dyDescent="0.2">
      <c r="A15" s="71">
        <v>5</v>
      </c>
      <c r="B15" s="37" t="s">
        <v>316</v>
      </c>
      <c r="C15" s="36" t="s">
        <v>165</v>
      </c>
      <c r="D15" s="102">
        <v>600</v>
      </c>
      <c r="E15" s="24">
        <v>0</v>
      </c>
      <c r="F15" s="33">
        <f t="shared" si="1"/>
        <v>0</v>
      </c>
      <c r="G15" s="34">
        <v>0.23</v>
      </c>
      <c r="H15" s="104">
        <f t="shared" si="0"/>
        <v>0</v>
      </c>
      <c r="I15" s="51"/>
    </row>
    <row r="16" spans="1:10" ht="47.25" x14ac:dyDescent="0.2">
      <c r="A16" s="71">
        <v>6</v>
      </c>
      <c r="B16" s="31" t="s">
        <v>168</v>
      </c>
      <c r="C16" s="32" t="s">
        <v>169</v>
      </c>
      <c r="D16" s="101">
        <v>30</v>
      </c>
      <c r="E16" s="24">
        <v>0</v>
      </c>
      <c r="F16" s="33">
        <f t="shared" si="1"/>
        <v>0</v>
      </c>
      <c r="G16" s="34">
        <v>0.23</v>
      </c>
      <c r="H16" s="104">
        <f t="shared" si="0"/>
        <v>0</v>
      </c>
      <c r="I16" s="73"/>
    </row>
    <row r="17" spans="1:9" ht="31.5" x14ac:dyDescent="0.2">
      <c r="A17" s="71">
        <v>7</v>
      </c>
      <c r="B17" s="37" t="s">
        <v>170</v>
      </c>
      <c r="C17" s="32" t="s">
        <v>169</v>
      </c>
      <c r="D17" s="101">
        <v>30</v>
      </c>
      <c r="E17" s="24">
        <v>0</v>
      </c>
      <c r="F17" s="33">
        <f t="shared" si="1"/>
        <v>0</v>
      </c>
      <c r="G17" s="34">
        <v>0.23</v>
      </c>
      <c r="H17" s="104">
        <f t="shared" si="0"/>
        <v>0</v>
      </c>
      <c r="I17" s="73"/>
    </row>
    <row r="18" spans="1:9" ht="47.25" x14ac:dyDescent="0.2">
      <c r="A18" s="71">
        <v>8</v>
      </c>
      <c r="B18" s="31" t="s">
        <v>171</v>
      </c>
      <c r="C18" s="32" t="s">
        <v>169</v>
      </c>
      <c r="D18" s="101">
        <v>30</v>
      </c>
      <c r="E18" s="24">
        <v>0</v>
      </c>
      <c r="F18" s="33">
        <f t="shared" si="1"/>
        <v>0</v>
      </c>
      <c r="G18" s="34">
        <v>0.23</v>
      </c>
      <c r="H18" s="104">
        <f t="shared" si="0"/>
        <v>0</v>
      </c>
      <c r="I18" s="73"/>
    </row>
    <row r="19" spans="1:9" ht="47.25" x14ac:dyDescent="0.2">
      <c r="A19" s="71">
        <v>9</v>
      </c>
      <c r="B19" s="31" t="s">
        <v>172</v>
      </c>
      <c r="C19" s="32" t="s">
        <v>169</v>
      </c>
      <c r="D19" s="101">
        <v>900</v>
      </c>
      <c r="E19" s="24">
        <v>0</v>
      </c>
      <c r="F19" s="33">
        <f t="shared" si="1"/>
        <v>0</v>
      </c>
      <c r="G19" s="34">
        <v>0.23</v>
      </c>
      <c r="H19" s="104">
        <f t="shared" si="0"/>
        <v>0</v>
      </c>
      <c r="I19" s="73"/>
    </row>
    <row r="20" spans="1:9" ht="47.25" x14ac:dyDescent="0.2">
      <c r="A20" s="71">
        <v>10</v>
      </c>
      <c r="B20" s="31" t="s">
        <v>173</v>
      </c>
      <c r="C20" s="32" t="s">
        <v>169</v>
      </c>
      <c r="D20" s="101">
        <v>100</v>
      </c>
      <c r="E20" s="24">
        <v>0</v>
      </c>
      <c r="F20" s="33">
        <f t="shared" si="1"/>
        <v>0</v>
      </c>
      <c r="G20" s="34">
        <v>0.23</v>
      </c>
      <c r="H20" s="104">
        <f t="shared" si="0"/>
        <v>0</v>
      </c>
      <c r="I20" s="73"/>
    </row>
    <row r="21" spans="1:9" ht="47.25" x14ac:dyDescent="0.2">
      <c r="A21" s="71">
        <v>11</v>
      </c>
      <c r="B21" s="31" t="s">
        <v>174</v>
      </c>
      <c r="C21" s="32" t="s">
        <v>169</v>
      </c>
      <c r="D21" s="102">
        <v>100</v>
      </c>
      <c r="E21" s="24">
        <v>0</v>
      </c>
      <c r="F21" s="33">
        <f t="shared" si="1"/>
        <v>0</v>
      </c>
      <c r="G21" s="34">
        <v>0.23</v>
      </c>
      <c r="H21" s="104">
        <f t="shared" si="0"/>
        <v>0</v>
      </c>
      <c r="I21" s="73"/>
    </row>
    <row r="22" spans="1:9" ht="48" thickBot="1" x14ac:dyDescent="0.25">
      <c r="A22" s="71">
        <v>12</v>
      </c>
      <c r="B22" s="31" t="s">
        <v>175</v>
      </c>
      <c r="C22" s="36" t="s">
        <v>165</v>
      </c>
      <c r="D22" s="102">
        <v>700</v>
      </c>
      <c r="E22" s="24">
        <v>0</v>
      </c>
      <c r="F22" s="33">
        <f t="shared" si="1"/>
        <v>0</v>
      </c>
      <c r="G22" s="34">
        <v>0.23</v>
      </c>
      <c r="H22" s="104">
        <f t="shared" si="0"/>
        <v>0</v>
      </c>
      <c r="I22" s="73"/>
    </row>
    <row r="23" spans="1:9" ht="26.25" customHeight="1" thickBot="1" x14ac:dyDescent="0.25">
      <c r="A23" s="135" t="s">
        <v>95</v>
      </c>
      <c r="B23" s="135"/>
      <c r="C23" s="135"/>
      <c r="D23" s="135"/>
      <c r="E23" s="135"/>
      <c r="F23" s="38">
        <f>SUM(F11:F22)</f>
        <v>0</v>
      </c>
      <c r="G23" s="72"/>
      <c r="H23" s="105">
        <f>SUM(H11:H22)</f>
        <v>0</v>
      </c>
    </row>
    <row r="24" spans="1:9" ht="24.75" customHeight="1" x14ac:dyDescent="0.2">
      <c r="D24"/>
      <c r="E24"/>
      <c r="F24"/>
      <c r="H24"/>
    </row>
    <row r="25" spans="1:9" ht="20.100000000000001" customHeight="1" x14ac:dyDescent="0.25">
      <c r="B25" s="115"/>
      <c r="C25" s="115"/>
      <c r="D25" s="115"/>
      <c r="E25" s="115"/>
      <c r="F25" s="115"/>
      <c r="G25" s="115"/>
      <c r="H25"/>
    </row>
    <row r="26" spans="1:9" ht="20.100000000000001" customHeight="1" x14ac:dyDescent="0.2">
      <c r="A26" s="4"/>
      <c r="B26" s="133" t="s">
        <v>29</v>
      </c>
      <c r="C26" s="133"/>
      <c r="D26" s="134"/>
      <c r="E26" s="134"/>
      <c r="F26" s="134"/>
      <c r="G26" s="134"/>
      <c r="H26" s="2"/>
      <c r="I26" s="86"/>
    </row>
    <row r="27" spans="1:9" ht="20.100000000000001" customHeight="1" x14ac:dyDescent="0.3">
      <c r="A27" s="86"/>
      <c r="B27" s="116"/>
      <c r="C27" s="116"/>
      <c r="D27" s="116"/>
      <c r="E27" s="116"/>
      <c r="F27" s="116"/>
      <c r="G27" s="116"/>
      <c r="H27" s="86"/>
      <c r="I27" s="86"/>
    </row>
    <row r="28" spans="1:9" ht="20.100000000000001" customHeight="1" x14ac:dyDescent="0.2">
      <c r="A28" s="86"/>
      <c r="B28" s="117" t="s">
        <v>338</v>
      </c>
      <c r="C28" s="118"/>
      <c r="D28" s="118"/>
      <c r="E28" s="118"/>
      <c r="F28" s="118"/>
      <c r="G28" s="118"/>
      <c r="H28" s="2"/>
      <c r="I28" s="86"/>
    </row>
    <row r="29" spans="1:9" ht="20.100000000000001" customHeight="1" x14ac:dyDescent="0.2">
      <c r="A29" s="86"/>
      <c r="B29" s="117" t="s">
        <v>337</v>
      </c>
      <c r="C29" s="118"/>
      <c r="D29" s="118"/>
      <c r="E29" s="118"/>
      <c r="F29" s="118"/>
      <c r="G29" s="118"/>
      <c r="H29" s="2"/>
      <c r="I29" s="86"/>
    </row>
    <row r="30" spans="1:9" ht="20.100000000000001" customHeight="1" x14ac:dyDescent="0.2">
      <c r="A30" s="86"/>
      <c r="B30" s="119" t="s">
        <v>283</v>
      </c>
      <c r="C30" s="118"/>
      <c r="D30" s="118"/>
      <c r="E30" s="118"/>
      <c r="F30" s="118"/>
      <c r="G30" s="118"/>
      <c r="H30" s="2"/>
      <c r="I30" s="86"/>
    </row>
    <row r="31" spans="1:9" ht="20.100000000000001" customHeight="1" x14ac:dyDescent="0.2">
      <c r="A31" s="86"/>
      <c r="B31" s="119" t="s">
        <v>284</v>
      </c>
      <c r="C31" s="118"/>
      <c r="D31" s="118"/>
      <c r="E31" s="118"/>
      <c r="F31" s="118"/>
      <c r="G31" s="118"/>
      <c r="H31" s="2"/>
      <c r="I31" s="86"/>
    </row>
    <row r="32" spans="1:9" ht="30.75" customHeight="1" x14ac:dyDescent="0.3">
      <c r="A32" s="86"/>
      <c r="B32" s="116"/>
      <c r="C32" s="120" t="s">
        <v>285</v>
      </c>
      <c r="D32" s="120"/>
      <c r="E32" s="118"/>
      <c r="F32" s="118"/>
      <c r="G32" s="118"/>
      <c r="H32" s="2"/>
      <c r="I32" s="86"/>
    </row>
    <row r="33" customFormat="1" ht="20.100000000000001" customHeight="1" x14ac:dyDescent="0.2"/>
    <row r="34" customFormat="1" ht="20.100000000000001" customHeight="1" x14ac:dyDescent="0.2"/>
    <row r="35" customFormat="1" x14ac:dyDescent="0.2"/>
    <row r="53" spans="8:8" x14ac:dyDescent="0.2">
      <c r="H53" s="103" t="s">
        <v>176</v>
      </c>
    </row>
  </sheetData>
  <mergeCells count="8">
    <mergeCell ref="B26:G26"/>
    <mergeCell ref="A23:E23"/>
    <mergeCell ref="A1:G1"/>
    <mergeCell ref="A3:B3"/>
    <mergeCell ref="A4:I4"/>
    <mergeCell ref="A5:I5"/>
    <mergeCell ref="A6:I6"/>
    <mergeCell ref="C7:E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4" zoomScaleNormal="100" workbookViewId="0">
      <selection activeCell="H19" sqref="H19"/>
    </sheetView>
  </sheetViews>
  <sheetFormatPr defaultRowHeight="12.75" x14ac:dyDescent="0.2"/>
  <cols>
    <col min="1" max="1" width="5" customWidth="1"/>
    <col min="2" max="2" width="38.140625" customWidth="1"/>
    <col min="3" max="3" width="6.28515625" customWidth="1"/>
    <col min="4" max="4" width="12.28515625" customWidth="1"/>
    <col min="5" max="5" width="12.140625" customWidth="1"/>
    <col min="6" max="6" width="9.5703125" customWidth="1"/>
    <col min="7" max="7" width="12.5703125" customWidth="1"/>
    <col min="8" max="8" width="15.140625" customWidth="1"/>
    <col min="9" max="9" width="7.140625" customWidth="1"/>
    <col min="10" max="10" width="14.7109375" customWidth="1"/>
    <col min="11" max="11" width="15" customWidth="1"/>
  </cols>
  <sheetData>
    <row r="1" spans="1:10" ht="14.25" x14ac:dyDescent="0.2">
      <c r="A1" s="122" t="s">
        <v>328</v>
      </c>
      <c r="B1" s="122"/>
      <c r="C1" s="122"/>
      <c r="D1" s="122"/>
      <c r="E1" s="122"/>
      <c r="F1" s="122"/>
      <c r="G1" s="122"/>
    </row>
    <row r="3" spans="1:10" ht="15" x14ac:dyDescent="0.2">
      <c r="A3" s="129" t="s">
        <v>324</v>
      </c>
      <c r="B3" s="129"/>
      <c r="C3" s="5"/>
      <c r="D3" s="1"/>
      <c r="E3" s="1"/>
      <c r="F3" s="70"/>
      <c r="G3" s="70"/>
      <c r="H3" s="70"/>
      <c r="I3" s="87"/>
    </row>
    <row r="4" spans="1:10" x14ac:dyDescent="0.2">
      <c r="A4" s="129" t="s">
        <v>323</v>
      </c>
      <c r="B4" s="129"/>
      <c r="C4" s="129"/>
      <c r="D4" s="129"/>
      <c r="E4" s="129"/>
      <c r="F4" s="129"/>
      <c r="G4" s="129"/>
      <c r="H4" s="129"/>
      <c r="I4" s="129"/>
    </row>
    <row r="5" spans="1:10" ht="12.75" customHeight="1" x14ac:dyDescent="0.2">
      <c r="A5" s="129" t="s">
        <v>339</v>
      </c>
      <c r="B5" s="129"/>
      <c r="C5" s="129"/>
      <c r="D5" s="129"/>
      <c r="E5" s="129"/>
      <c r="F5" s="129"/>
      <c r="G5" s="129"/>
      <c r="H5" s="129"/>
      <c r="I5" s="129"/>
    </row>
    <row r="6" spans="1:10" ht="14.25" x14ac:dyDescent="0.2">
      <c r="A6" s="130" t="s">
        <v>286</v>
      </c>
      <c r="B6" s="130"/>
      <c r="C6" s="130"/>
      <c r="D6" s="130"/>
      <c r="E6" s="130"/>
      <c r="F6" s="130"/>
      <c r="G6" s="130"/>
      <c r="H6" s="130"/>
      <c r="I6" s="130"/>
    </row>
    <row r="8" spans="1:10" x14ac:dyDescent="0.2">
      <c r="D8" s="132" t="s">
        <v>163</v>
      </c>
      <c r="E8" s="132"/>
      <c r="F8" s="132"/>
    </row>
    <row r="9" spans="1:10" x14ac:dyDescent="0.2">
      <c r="D9" s="132"/>
      <c r="E9" s="132"/>
      <c r="F9" s="132"/>
    </row>
    <row r="10" spans="1:10" x14ac:dyDescent="0.2">
      <c r="D10" s="132"/>
      <c r="E10" s="132"/>
      <c r="F10" s="132"/>
    </row>
    <row r="11" spans="1:10" ht="20.25" customHeight="1" x14ac:dyDescent="0.2">
      <c r="A11" s="108"/>
      <c r="B11" s="108"/>
      <c r="C11" s="108"/>
      <c r="D11" s="108"/>
      <c r="E11" s="108"/>
      <c r="F11" s="108"/>
      <c r="G11" s="108"/>
      <c r="H11" s="108"/>
      <c r="I11" s="108"/>
      <c r="J11" s="108"/>
    </row>
    <row r="12" spans="1:10" ht="52.5" customHeight="1" x14ac:dyDescent="0.2">
      <c r="A12" s="74" t="s">
        <v>177</v>
      </c>
      <c r="B12" s="75" t="s">
        <v>178</v>
      </c>
      <c r="C12" s="75" t="s">
        <v>179</v>
      </c>
      <c r="D12" s="75" t="s">
        <v>287</v>
      </c>
      <c r="E12" s="74" t="s">
        <v>180</v>
      </c>
      <c r="F12" s="75" t="s">
        <v>181</v>
      </c>
      <c r="G12" s="75" t="s">
        <v>182</v>
      </c>
      <c r="H12" s="75" t="s">
        <v>2</v>
      </c>
      <c r="I12" s="75" t="s">
        <v>183</v>
      </c>
      <c r="J12" s="75" t="s">
        <v>3</v>
      </c>
    </row>
    <row r="13" spans="1:10" x14ac:dyDescent="0.2">
      <c r="A13" s="74">
        <v>1</v>
      </c>
      <c r="B13" s="74">
        <v>2</v>
      </c>
      <c r="C13" s="74">
        <v>3</v>
      </c>
      <c r="D13" s="74">
        <v>4</v>
      </c>
      <c r="E13" s="74">
        <v>5</v>
      </c>
      <c r="F13" s="74">
        <v>6</v>
      </c>
      <c r="G13" s="74">
        <v>7</v>
      </c>
      <c r="H13" s="74">
        <v>8</v>
      </c>
      <c r="I13" s="74">
        <v>9</v>
      </c>
      <c r="J13" s="74">
        <v>10</v>
      </c>
    </row>
    <row r="14" spans="1:10" ht="22.5" x14ac:dyDescent="0.2">
      <c r="A14" s="76">
        <v>1</v>
      </c>
      <c r="B14" s="42" t="s">
        <v>184</v>
      </c>
      <c r="C14" s="43" t="s">
        <v>169</v>
      </c>
      <c r="D14" s="43"/>
      <c r="E14" s="81">
        <v>100</v>
      </c>
      <c r="F14" s="44">
        <v>0</v>
      </c>
      <c r="G14" s="47">
        <f>F14*1.23</f>
        <v>0</v>
      </c>
      <c r="H14" s="44">
        <f>E14*F14</f>
        <v>0</v>
      </c>
      <c r="I14" s="79">
        <v>0.23</v>
      </c>
      <c r="J14" s="80">
        <f>ROUND(H14*1.23,2)</f>
        <v>0</v>
      </c>
    </row>
    <row r="15" spans="1:10" x14ac:dyDescent="0.2">
      <c r="A15" s="76">
        <v>2</v>
      </c>
      <c r="B15" s="45" t="s">
        <v>185</v>
      </c>
      <c r="C15" s="43" t="s">
        <v>169</v>
      </c>
      <c r="D15" s="43"/>
      <c r="E15" s="81">
        <v>10000</v>
      </c>
      <c r="F15" s="44">
        <v>0</v>
      </c>
      <c r="G15" s="47">
        <f t="shared" ref="G15:G32" si="0">F15*1.23</f>
        <v>0</v>
      </c>
      <c r="H15" s="44">
        <f t="shared" ref="H15:H32" si="1">E15*F15</f>
        <v>0</v>
      </c>
      <c r="I15" s="79">
        <v>0.23</v>
      </c>
      <c r="J15" s="80">
        <f t="shared" ref="J15:J32" si="2">ROUND(H15*1.23,2)</f>
        <v>0</v>
      </c>
    </row>
    <row r="16" spans="1:10" x14ac:dyDescent="0.2">
      <c r="A16" s="76">
        <v>3</v>
      </c>
      <c r="B16" s="45" t="s">
        <v>186</v>
      </c>
      <c r="C16" s="43" t="s">
        <v>169</v>
      </c>
      <c r="D16" s="43"/>
      <c r="E16" s="81">
        <v>400</v>
      </c>
      <c r="F16" s="44">
        <v>0</v>
      </c>
      <c r="G16" s="47">
        <f t="shared" si="0"/>
        <v>0</v>
      </c>
      <c r="H16" s="44">
        <f t="shared" si="1"/>
        <v>0</v>
      </c>
      <c r="I16" s="79">
        <v>0.23</v>
      </c>
      <c r="J16" s="80">
        <f t="shared" si="2"/>
        <v>0</v>
      </c>
    </row>
    <row r="17" spans="1:10" x14ac:dyDescent="0.2">
      <c r="A17" s="76">
        <v>4</v>
      </c>
      <c r="B17" s="45" t="s">
        <v>187</v>
      </c>
      <c r="C17" s="43" t="s">
        <v>169</v>
      </c>
      <c r="D17" s="43"/>
      <c r="E17" s="81">
        <v>17000</v>
      </c>
      <c r="F17" s="44">
        <v>0</v>
      </c>
      <c r="G17" s="47">
        <f t="shared" si="0"/>
        <v>0</v>
      </c>
      <c r="H17" s="44">
        <f t="shared" si="1"/>
        <v>0</v>
      </c>
      <c r="I17" s="79">
        <v>0.23</v>
      </c>
      <c r="J17" s="80">
        <f t="shared" si="2"/>
        <v>0</v>
      </c>
    </row>
    <row r="18" spans="1:10" x14ac:dyDescent="0.2">
      <c r="A18" s="76">
        <v>5</v>
      </c>
      <c r="B18" s="45" t="s">
        <v>188</v>
      </c>
      <c r="C18" s="43" t="s">
        <v>169</v>
      </c>
      <c r="D18" s="43"/>
      <c r="E18" s="81">
        <v>80</v>
      </c>
      <c r="F18" s="44">
        <v>0</v>
      </c>
      <c r="G18" s="47">
        <f t="shared" si="0"/>
        <v>0</v>
      </c>
      <c r="H18" s="44">
        <f t="shared" si="1"/>
        <v>0</v>
      </c>
      <c r="I18" s="79">
        <v>0.23</v>
      </c>
      <c r="J18" s="80">
        <f t="shared" si="2"/>
        <v>0</v>
      </c>
    </row>
    <row r="19" spans="1:10" x14ac:dyDescent="0.2">
      <c r="A19" s="76">
        <v>6</v>
      </c>
      <c r="B19" s="45" t="s">
        <v>189</v>
      </c>
      <c r="C19" s="43" t="s">
        <v>169</v>
      </c>
      <c r="D19" s="43"/>
      <c r="E19" s="81">
        <v>30</v>
      </c>
      <c r="F19" s="44">
        <v>0</v>
      </c>
      <c r="G19" s="47">
        <f t="shared" si="0"/>
        <v>0</v>
      </c>
      <c r="H19" s="44">
        <f t="shared" si="1"/>
        <v>0</v>
      </c>
      <c r="I19" s="79">
        <v>0.23</v>
      </c>
      <c r="J19" s="80">
        <f t="shared" si="2"/>
        <v>0</v>
      </c>
    </row>
    <row r="20" spans="1:10" x14ac:dyDescent="0.2">
      <c r="A20" s="76">
        <v>7</v>
      </c>
      <c r="B20" s="45" t="s">
        <v>190</v>
      </c>
      <c r="C20" s="43" t="s">
        <v>169</v>
      </c>
      <c r="D20" s="43"/>
      <c r="E20" s="81">
        <v>40</v>
      </c>
      <c r="F20" s="44">
        <v>0</v>
      </c>
      <c r="G20" s="47">
        <f t="shared" si="0"/>
        <v>0</v>
      </c>
      <c r="H20" s="44">
        <f t="shared" si="1"/>
        <v>0</v>
      </c>
      <c r="I20" s="79">
        <v>0.23</v>
      </c>
      <c r="J20" s="80">
        <f t="shared" si="2"/>
        <v>0</v>
      </c>
    </row>
    <row r="21" spans="1:10" x14ac:dyDescent="0.2">
      <c r="A21" s="76">
        <v>8</v>
      </c>
      <c r="B21" s="45" t="s">
        <v>191</v>
      </c>
      <c r="C21" s="43" t="s">
        <v>169</v>
      </c>
      <c r="D21" s="43"/>
      <c r="E21" s="81">
        <v>300</v>
      </c>
      <c r="F21" s="44">
        <v>0</v>
      </c>
      <c r="G21" s="47">
        <f t="shared" si="0"/>
        <v>0</v>
      </c>
      <c r="H21" s="44">
        <f t="shared" si="1"/>
        <v>0</v>
      </c>
      <c r="I21" s="79">
        <v>0.23</v>
      </c>
      <c r="J21" s="80">
        <f t="shared" si="2"/>
        <v>0</v>
      </c>
    </row>
    <row r="22" spans="1:10" x14ac:dyDescent="0.2">
      <c r="A22" s="76">
        <v>9</v>
      </c>
      <c r="B22" s="45" t="s">
        <v>192</v>
      </c>
      <c r="C22" s="43" t="s">
        <v>169</v>
      </c>
      <c r="D22" s="43"/>
      <c r="E22" s="81">
        <v>50</v>
      </c>
      <c r="F22" s="44">
        <v>0</v>
      </c>
      <c r="G22" s="47">
        <f t="shared" si="0"/>
        <v>0</v>
      </c>
      <c r="H22" s="44">
        <f t="shared" si="1"/>
        <v>0</v>
      </c>
      <c r="I22" s="79">
        <v>0.23</v>
      </c>
      <c r="J22" s="80">
        <f t="shared" si="2"/>
        <v>0</v>
      </c>
    </row>
    <row r="23" spans="1:10" x14ac:dyDescent="0.2">
      <c r="A23" s="76">
        <v>10</v>
      </c>
      <c r="B23" s="45" t="s">
        <v>193</v>
      </c>
      <c r="C23" s="43" t="s">
        <v>169</v>
      </c>
      <c r="D23" s="43"/>
      <c r="E23" s="81">
        <v>50</v>
      </c>
      <c r="F23" s="44">
        <v>0</v>
      </c>
      <c r="G23" s="47">
        <f t="shared" si="0"/>
        <v>0</v>
      </c>
      <c r="H23" s="44">
        <f t="shared" si="1"/>
        <v>0</v>
      </c>
      <c r="I23" s="79">
        <v>0.23</v>
      </c>
      <c r="J23" s="80">
        <f t="shared" si="2"/>
        <v>0</v>
      </c>
    </row>
    <row r="24" spans="1:10" x14ac:dyDescent="0.2">
      <c r="A24" s="76">
        <v>11</v>
      </c>
      <c r="B24" s="45" t="s">
        <v>194</v>
      </c>
      <c r="C24" s="43" t="s">
        <v>169</v>
      </c>
      <c r="D24" s="43"/>
      <c r="E24" s="81">
        <v>40</v>
      </c>
      <c r="F24" s="44">
        <v>0</v>
      </c>
      <c r="G24" s="47">
        <f t="shared" si="0"/>
        <v>0</v>
      </c>
      <c r="H24" s="44">
        <f t="shared" si="1"/>
        <v>0</v>
      </c>
      <c r="I24" s="79">
        <v>0.23</v>
      </c>
      <c r="J24" s="80">
        <f t="shared" si="2"/>
        <v>0</v>
      </c>
    </row>
    <row r="25" spans="1:10" x14ac:dyDescent="0.2">
      <c r="A25" s="76">
        <v>12</v>
      </c>
      <c r="B25" s="45" t="s">
        <v>317</v>
      </c>
      <c r="C25" s="43" t="s">
        <v>169</v>
      </c>
      <c r="D25" s="43"/>
      <c r="E25" s="81">
        <v>40</v>
      </c>
      <c r="F25" s="44">
        <v>0</v>
      </c>
      <c r="G25" s="47">
        <f t="shared" si="0"/>
        <v>0</v>
      </c>
      <c r="H25" s="44">
        <f t="shared" si="1"/>
        <v>0</v>
      </c>
      <c r="I25" s="79">
        <v>0.23</v>
      </c>
      <c r="J25" s="80">
        <f t="shared" si="2"/>
        <v>0</v>
      </c>
    </row>
    <row r="26" spans="1:10" x14ac:dyDescent="0.2">
      <c r="A26" s="76">
        <v>13</v>
      </c>
      <c r="B26" s="45" t="s">
        <v>318</v>
      </c>
      <c r="C26" s="43" t="s">
        <v>169</v>
      </c>
      <c r="D26" s="43"/>
      <c r="E26" s="81">
        <v>40</v>
      </c>
      <c r="F26" s="44">
        <v>0</v>
      </c>
      <c r="G26" s="47">
        <f t="shared" si="0"/>
        <v>0</v>
      </c>
      <c r="H26" s="44">
        <f t="shared" si="1"/>
        <v>0</v>
      </c>
      <c r="I26" s="79">
        <v>0.23</v>
      </c>
      <c r="J26" s="80">
        <f t="shared" si="2"/>
        <v>0</v>
      </c>
    </row>
    <row r="27" spans="1:10" x14ac:dyDescent="0.2">
      <c r="A27" s="76">
        <v>14</v>
      </c>
      <c r="B27" s="45" t="s">
        <v>195</v>
      </c>
      <c r="C27" s="43" t="s">
        <v>169</v>
      </c>
      <c r="D27" s="43"/>
      <c r="E27" s="81">
        <v>50</v>
      </c>
      <c r="F27" s="44">
        <v>0</v>
      </c>
      <c r="G27" s="47">
        <f t="shared" si="0"/>
        <v>0</v>
      </c>
      <c r="H27" s="44">
        <f t="shared" si="1"/>
        <v>0</v>
      </c>
      <c r="I27" s="79">
        <v>0.23</v>
      </c>
      <c r="J27" s="80">
        <f t="shared" si="2"/>
        <v>0</v>
      </c>
    </row>
    <row r="28" spans="1:10" x14ac:dyDescent="0.2">
      <c r="A28" s="76">
        <v>15</v>
      </c>
      <c r="B28" s="45" t="s">
        <v>196</v>
      </c>
      <c r="C28" s="43" t="s">
        <v>169</v>
      </c>
      <c r="D28" s="43"/>
      <c r="E28" s="81">
        <v>50</v>
      </c>
      <c r="F28" s="44">
        <v>0</v>
      </c>
      <c r="G28" s="47">
        <f t="shared" si="0"/>
        <v>0</v>
      </c>
      <c r="H28" s="44">
        <f t="shared" si="1"/>
        <v>0</v>
      </c>
      <c r="I28" s="79">
        <v>0.23</v>
      </c>
      <c r="J28" s="80">
        <f t="shared" si="2"/>
        <v>0</v>
      </c>
    </row>
    <row r="29" spans="1:10" x14ac:dyDescent="0.2">
      <c r="A29" s="76">
        <v>16</v>
      </c>
      <c r="B29" s="45" t="s">
        <v>197</v>
      </c>
      <c r="C29" s="43" t="s">
        <v>169</v>
      </c>
      <c r="D29" s="43"/>
      <c r="E29" s="81">
        <v>50</v>
      </c>
      <c r="F29" s="44">
        <v>0</v>
      </c>
      <c r="G29" s="47">
        <f t="shared" si="0"/>
        <v>0</v>
      </c>
      <c r="H29" s="44">
        <f t="shared" si="1"/>
        <v>0</v>
      </c>
      <c r="I29" s="79">
        <v>0.23</v>
      </c>
      <c r="J29" s="80">
        <f t="shared" si="2"/>
        <v>0</v>
      </c>
    </row>
    <row r="30" spans="1:10" x14ac:dyDescent="0.2">
      <c r="A30" s="76">
        <v>17</v>
      </c>
      <c r="B30" s="45" t="s">
        <v>198</v>
      </c>
      <c r="C30" s="43" t="s">
        <v>169</v>
      </c>
      <c r="D30" s="43"/>
      <c r="E30" s="81">
        <v>220</v>
      </c>
      <c r="F30" s="44">
        <v>0</v>
      </c>
      <c r="G30" s="47">
        <f t="shared" si="0"/>
        <v>0</v>
      </c>
      <c r="H30" s="44">
        <f t="shared" si="1"/>
        <v>0</v>
      </c>
      <c r="I30" s="79">
        <v>0.23</v>
      </c>
      <c r="J30" s="80">
        <f t="shared" si="2"/>
        <v>0</v>
      </c>
    </row>
    <row r="31" spans="1:10" x14ac:dyDescent="0.2">
      <c r="A31" s="76">
        <v>18</v>
      </c>
      <c r="B31" s="45" t="s">
        <v>199</v>
      </c>
      <c r="C31" s="43" t="s">
        <v>169</v>
      </c>
      <c r="D31" s="43"/>
      <c r="E31" s="81">
        <v>400</v>
      </c>
      <c r="F31" s="44">
        <v>0</v>
      </c>
      <c r="G31" s="47">
        <f t="shared" si="0"/>
        <v>0</v>
      </c>
      <c r="H31" s="44">
        <f t="shared" si="1"/>
        <v>0</v>
      </c>
      <c r="I31" s="79">
        <v>0.23</v>
      </c>
      <c r="J31" s="80">
        <f t="shared" si="2"/>
        <v>0</v>
      </c>
    </row>
    <row r="32" spans="1:10" ht="22.5" x14ac:dyDescent="0.2">
      <c r="A32" s="76">
        <v>19</v>
      </c>
      <c r="B32" s="42" t="s">
        <v>319</v>
      </c>
      <c r="C32" s="43" t="s">
        <v>169</v>
      </c>
      <c r="D32" s="43"/>
      <c r="E32" s="81">
        <v>20</v>
      </c>
      <c r="F32" s="44">
        <v>0</v>
      </c>
      <c r="G32" s="47">
        <f t="shared" si="0"/>
        <v>0</v>
      </c>
      <c r="H32" s="44">
        <f t="shared" si="1"/>
        <v>0</v>
      </c>
      <c r="I32" s="79">
        <v>0.23</v>
      </c>
      <c r="J32" s="80">
        <f t="shared" si="2"/>
        <v>0</v>
      </c>
    </row>
    <row r="33" spans="1:10" ht="22.5" customHeight="1" x14ac:dyDescent="0.2">
      <c r="A33" s="136" t="s">
        <v>95</v>
      </c>
      <c r="B33" s="137"/>
      <c r="C33" s="137"/>
      <c r="D33" s="137"/>
      <c r="E33" s="137"/>
      <c r="F33" s="137"/>
      <c r="G33" s="138"/>
      <c r="H33" s="78">
        <f>SUM(H14:H32)</f>
        <v>0</v>
      </c>
      <c r="I33" s="46"/>
      <c r="J33" s="77">
        <f>SUM(J14:J32)</f>
        <v>0</v>
      </c>
    </row>
    <row r="37" spans="1:10" x14ac:dyDescent="0.2">
      <c r="A37" s="4"/>
      <c r="B37" s="124" t="s">
        <v>29</v>
      </c>
      <c r="C37" s="124"/>
      <c r="D37" s="125"/>
      <c r="E37" s="125"/>
      <c r="F37" s="125"/>
      <c r="G37" s="125"/>
      <c r="H37" s="2"/>
      <c r="I37" s="86"/>
    </row>
    <row r="38" spans="1:10" ht="15.75" customHeight="1" x14ac:dyDescent="0.2">
      <c r="A38" s="86"/>
      <c r="B38" s="86"/>
      <c r="C38" s="86"/>
      <c r="D38" s="86"/>
      <c r="E38" s="86"/>
      <c r="F38" s="86"/>
      <c r="G38" s="86"/>
      <c r="H38" s="86"/>
      <c r="I38" s="86"/>
    </row>
    <row r="39" spans="1:10" x14ac:dyDescent="0.2">
      <c r="A39" s="86"/>
      <c r="B39" s="53" t="s">
        <v>338</v>
      </c>
      <c r="C39" s="2"/>
      <c r="D39" s="2"/>
      <c r="E39" s="2"/>
      <c r="F39" s="2"/>
      <c r="G39" s="2"/>
      <c r="H39" s="2"/>
      <c r="I39" s="86"/>
    </row>
    <row r="40" spans="1:10" x14ac:dyDescent="0.2">
      <c r="A40" s="86"/>
      <c r="B40" s="53" t="s">
        <v>337</v>
      </c>
      <c r="C40" s="2"/>
      <c r="D40" s="2"/>
      <c r="E40" s="2"/>
      <c r="F40" s="2"/>
      <c r="G40" s="2"/>
      <c r="H40" s="2"/>
      <c r="I40" s="86"/>
    </row>
    <row r="41" spans="1:10" ht="27.75" customHeight="1" x14ac:dyDescent="0.2">
      <c r="A41" s="86"/>
      <c r="B41" s="54" t="s">
        <v>283</v>
      </c>
      <c r="C41" s="2"/>
      <c r="D41" s="2"/>
      <c r="E41" s="2"/>
      <c r="F41" s="2"/>
      <c r="G41" s="2"/>
      <c r="H41" s="2"/>
      <c r="I41" s="86"/>
    </row>
    <row r="42" spans="1:10" x14ac:dyDescent="0.2">
      <c r="A42" s="86"/>
      <c r="B42" s="54" t="s">
        <v>284</v>
      </c>
      <c r="C42" s="2"/>
      <c r="D42" s="2"/>
      <c r="E42" s="2"/>
      <c r="F42" s="2"/>
      <c r="G42" s="2"/>
      <c r="H42" s="2"/>
      <c r="I42" s="86"/>
    </row>
    <row r="43" spans="1:10" ht="20.25" customHeight="1" x14ac:dyDescent="0.2">
      <c r="A43" s="86"/>
      <c r="B43" s="86"/>
      <c r="C43" s="99" t="s">
        <v>285</v>
      </c>
      <c r="D43" s="99"/>
      <c r="E43" s="2"/>
      <c r="F43" s="2"/>
      <c r="G43" s="2"/>
      <c r="H43" s="2"/>
      <c r="I43" s="86"/>
    </row>
  </sheetData>
  <sheetProtection selectLockedCells="1" selectUnlockedCells="1"/>
  <mergeCells count="8">
    <mergeCell ref="D8:F10"/>
    <mergeCell ref="B37:G37"/>
    <mergeCell ref="A33:G33"/>
    <mergeCell ref="A1:G1"/>
    <mergeCell ref="A3:B3"/>
    <mergeCell ref="A4:I4"/>
    <mergeCell ref="A5:I5"/>
    <mergeCell ref="A6:I6"/>
  </mergeCells>
  <phoneticPr fontId="0"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Biurowe</vt:lpstr>
      <vt:lpstr>Pakier ksero</vt:lpstr>
      <vt:lpstr>Płyty</vt:lpstr>
      <vt:lpstr>Baterie</vt:lpstr>
      <vt:lpstr>Biurowe!Obszar_wydruku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adm5</dc:creator>
  <cp:lastModifiedBy>Jakub Siciński</cp:lastModifiedBy>
  <cp:lastPrinted>2024-04-23T19:42:56Z</cp:lastPrinted>
  <dcterms:created xsi:type="dcterms:W3CDTF">2014-12-29T09:23:46Z</dcterms:created>
  <dcterms:modified xsi:type="dcterms:W3CDTF">2024-05-14T07:54:42Z</dcterms:modified>
</cp:coreProperties>
</file>