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23256" windowHeight="11700" tabRatio="710" activeTab="0"/>
  </bookViews>
  <sheets>
    <sheet name="Pakiet 1" sheetId="1" r:id="rId1"/>
    <sheet name="Pakiet 2" sheetId="2" r:id="rId2"/>
    <sheet name="Pakiet 3" sheetId="3" r:id="rId3"/>
    <sheet name="Pakiet 4" sheetId="4" r:id="rId4"/>
    <sheet name="Pakiet 5" sheetId="5" r:id="rId5"/>
    <sheet name="Pakiet 6" sheetId="6" r:id="rId6"/>
    <sheet name="Pakiet 7 " sheetId="7" r:id="rId7"/>
    <sheet name="Pakiet 8 " sheetId="8" r:id="rId8"/>
  </sheets>
  <definedNames/>
  <calcPr fullCalcOnLoad="1"/>
</workbook>
</file>

<file path=xl/sharedStrings.xml><?xml version="1.0" encoding="utf-8"?>
<sst xmlns="http://schemas.openxmlformats.org/spreadsheetml/2006/main" count="526" uniqueCount="181">
  <si>
    <t>Ilość</t>
  </si>
  <si>
    <t>Dokładna nazwa przedmiotu zamówienia</t>
  </si>
  <si>
    <t>Jedn. miary</t>
  </si>
  <si>
    <t>Cena jedn. netto (PLN)</t>
  </si>
  <si>
    <t>Cena jedn. brutto (PLN)</t>
  </si>
  <si>
    <t>Wartość netto (PLN)</t>
  </si>
  <si>
    <t>VAT [%]</t>
  </si>
  <si>
    <t>Wartość brutto (PLN)</t>
  </si>
  <si>
    <t>Nazwa i nr dokumentu dopuszczającego do obrotu i używania</t>
  </si>
  <si>
    <t>1</t>
  </si>
  <si>
    <t>2</t>
  </si>
  <si>
    <t>3</t>
  </si>
  <si>
    <t>4</t>
  </si>
  <si>
    <t>5</t>
  </si>
  <si>
    <t>6=5x8+5</t>
  </si>
  <si>
    <t>7=2x5</t>
  </si>
  <si>
    <t>8</t>
  </si>
  <si>
    <t>9=7x8+7</t>
  </si>
  <si>
    <t>szt.</t>
  </si>
  <si>
    <t>Łączna cena pakietu</t>
  </si>
  <si>
    <t xml:space="preserve">* w przypadku większej ilości kodów spełniających warunki należy dołączyć listę kodów na dodatkowej stronie </t>
  </si>
  <si>
    <t xml:space="preserve">*Dostarczymy w II etapie dokumenty folder / broszurę oferowanych wyrobów medycznych z  parametrami technicznymi przedmiotu zamówienia, umożliwiającymi weryfikację zgodności  oferowanego produktu z wymaganiami zamawiającego określonymi w SIWZ
 Wykonawca zaznaczy na poszczególnych dokumentach, którego pakietu w ofercie dotyczą. </t>
  </si>
  <si>
    <t>Określenie właściwej stawki VAT należy do Wykonawcy. Należy podać stawkę VAT obowiązującą na dzień otwarcia ofert.</t>
  </si>
  <si>
    <t>Producent /Nr katalogowy produktu*</t>
  </si>
  <si>
    <t>Prowadnica jednorazowego użytku do zabiegów ECPW do trudnych kaniulacji przewodów żółciowych i trzustkowych z hydrofilnie powleczonym zakończeniem na długości 5,8 cm, atraumatyczna, elastyczna, platynowa spiralna końcówka długości 4 cm, dająca cień w promieniach RTG, prosta lub zagięta. Końcówka zagięta posiadająca zdolność przenoszenia obrotu w stosunku 1:1, co ułatwia wprowadzanie prowadnicy przez zwężenie. Prowadnica ze wzmocnionym nitinolowym rdzeniem ułatwiającym wprowadzanie oraz z systemem zapewniającym endoskopową wizualizację ruchu i głębokości wprowadzenia. Długość 260 lub 450 cm, średnica 0,25” lub 0,35”.</t>
  </si>
  <si>
    <t>Cewnik dwukanałowy jednorazowego użytku do ECPW z cieniodajnymi opaskami. Stosowany w endoskopowej kaniulacji dróg żółciowych i trzustkowych. Końcówka DomeTip zaprojektowana z myślą o anatomii, dla gładkiego i łatwego dostępu, podwójny kanał umożliwia wstrzyknięcie kontrastu przez odpowiedni kanał, podczas gdy cewnik wprowadzany jest po prowadnicy. Cieniodajna końcówka optymalizuje wizualizację fluoroskopową. System Mark V® – z cieniodajnymi opaskami na 5, 7, 9 i 12 cm – może być stosowany w celu ustalenia długości stentu i określenia głębokości kaniulacji. Rozmiar cewnika 6 Fr, dł. cewnika 200 cm, dł. mandrynu 100 cm.</t>
  </si>
  <si>
    <t>Sfinkterotom igłowy jednorazowego użytku trójkanałowy, do prowadnicy 0,035’’, wysunięcie igły 4 mm.</t>
  </si>
  <si>
    <t>Sfinkterotom typu Billroth II jednorazowego użytku, długość cewnika 200 cm, średnica cewnika 6-5 Fr, długość cięciwy 20 mm – plecionka, do prowadnicy 0,035”, minimalny kanał roboczy endoskopu 2,8 mm.</t>
  </si>
  <si>
    <t>Koszyk jednorazowego użytku do usuwania złogów z dróg żółciowych, średnica po otwarciu 20 mm, do prowadnicy 0,035’’, do średnicy kanału roboczego endoskopu 3,2 mm.</t>
  </si>
  <si>
    <t>Koszyk jednorazowego użytku stosowany do usuwania złogów oraz ciał obcych, zbudowany jest z plecionego drutu Memory, pozwalającego na lepsze zachowanie kształtu. Ergonomiczny uchwyt ułatwia kontrolę i funkcjonalność. Koszyk jest kompatybilny z litotryptorem awaryjnym, rozmiar koszulki 7 Fr, dł. 220 cm, rozmiar koszyka; 1.5x3.5, 2x4, 2.5x5, 3x6.</t>
  </si>
  <si>
    <t>Zestaw do protezowania dróg żółciowych jednorazowego użytku, jednostopniowy, cewnik prowadzący 5 lub 6 Fr na nim cewnik popychający 8.5, 10 i 11 Fr, w dystalnym końcu cztery cieniodajne opaski ułożone co 5 cm umożliwiające ocenę odległości, do prowadnicy 0,035’’.</t>
  </si>
  <si>
    <t>Proteza plastikowa polietylenowa do drenażu dróg żółciowych typu „Tannenbaum” („choinka”), o średnicy 8,5, 10 i 11,5 Fr, odległość między listkami od 5 do 15 cm.</t>
  </si>
  <si>
    <t>Proteza plastikowa polietylenowa do drenażu dróg żółciowych typu „Amsterdam”, o średnicy 7, 8.5, 10 i 11,5 Fr i dł. 5, 7, 9, 12 i 15 cm.</t>
  </si>
  <si>
    <t>Zestaw jednorazowego użytku do zaopatrywania pseudotorbieli trzustki, cewnik zewnętrzny 10 Fr / 165 cm, cewnik wewnętrzny 5 Fr / 190 cm, 10 Fr pierścień diatermiczny na prowadnik 0,035’’.</t>
  </si>
  <si>
    <t>Samorozprężalny stent metalowy do dróg żółciowych wykonany z cienkiego, plecionego drutu nitinolowego z platynowym rdzeniem zamontowany na zestawie wprowadzającym 8,5 Fr w wersji niepokrywanej, pokrywanej i częściowo pokrywanej, współpracujący z prowadnicą 0,035’’. Kołnierz na obu końcach stentu zapobiegający przemieszczaniu się stentu. Średnica stentu niepokrywanego 8, 10 mm i dł. 4, 6, 8, 10 cm. Średnica stentu pokrywanego 8, 10 mm i dł. 6, 8 cm (dla średnicy 8 mm) i 4, 6, 8 cm (dla średnicy 10 mm). Średnica stentu częściowo pokrywanego 8, 10 mm i dł. 6, 8 cm (dla średnicy 8 mm) i 4, 6, 8 cm (dla średnicy 10 mm). Uchwyt pistoletowy do podawania umożliwia rozprężenie lub odzyskanie stentu. W wersji pokrywanej i częściowo pokrywanej na końcu stentu pętla uchwytowa służąca do dystalnej zmiany położenia/usunięcia stentu w przypadku nieprawidłowego umieszczania. Możliwość otwierania i zamykania stentu na zestawie do 80%. Cieniodajne znaczniki na cewniku zewnętrznym i uchwycie do podawania pozwalają na kontrolę stopnia uwolnienia stentu i pozwalają uchwycić próg rozprężenia. Przeznaczony do jednorazowego użytku.</t>
  </si>
  <si>
    <t>Uwaga! Niespełnienie parametrów granicznych spowoduje odrzucenie oferty</t>
  </si>
  <si>
    <t>op.</t>
  </si>
  <si>
    <t>Szt.</t>
  </si>
  <si>
    <t>Nóż elektrochirurgiczny jednorazowego użytku do endoskopowego usuwania warstw podśluzówkowych, z izolowaną końcówką w kształcie kulki o średnicy 2,2 mm, posiada dodatkową elektrodę. Długość noża wynosi 4 mm, długość narzędzia 1650 mm, minimalna średnica kanału roboczego 2,8 mm.</t>
  </si>
  <si>
    <t>Poszerzadło do dróg żółciowych jednorazowego użytku sztywne, dostępne w rozmiarach 8.5 i 9,6 Fr, dł. 200 cm +/- 10 cm, cewnik 7 Fr koniec temperowany do 5 Fr na dł. 4 cm, do prowadnicy 0,035’’.</t>
  </si>
  <si>
    <t>Proteza plastikowe polietylenowa do drenażu dróg żółciowych typu „podwójny pigtail” w celu minimalizacji przemieszczania się. Temperowana końcówka (5 Fr – 10 Fr) ułatwia gładką kaniulację. Rozmiary 5, 6, 7, 8 i 10 Fr, dł. od 3 do 15 cm.</t>
  </si>
  <si>
    <t>Szczotka cytologiczna jednorazowego użytku do dróg żółciowych 2,5 cm, cewnik o średnicy 6,6 i 8 Fr i o długości 185 lub 200 cm, do prowadnicy 0,021’’ i 0,035’’, miękki koniec 1,5 i 3,5 cm.</t>
  </si>
  <si>
    <t>Pakiet Nr 2 Akcesoria endoskopowe dla Pracowni Endoskopii do wykonywania ECPW II</t>
  </si>
  <si>
    <t>Zestaw do opaskowania żylaków przełyku, w skład wchodzi: magazynek spustowy działający w dwóch pozycjach ze sznurkiem 122 cm i 142 cm, nasadka Opti-Vu normalna i z poszerzonym polem widzenia, z 6 lateksowymi gumkami, przedostatnia przeźroczysta sygnalizująca pozostanie jednej opaski, nasadka w rozmiarze 9.5mm-13mm, 11mm-14mm.</t>
  </si>
  <si>
    <t>Klipsownica jednorazowego użytku, rozwarcie 16 mm, możliwość wielokrotnego otwierania i zamykania, rotacja 360 stopni, minimalny kanał roboczy 2.8 mm, długość 230 cm.</t>
  </si>
  <si>
    <t>Endoskopowy, węglowy marker do oznaczania miejsc przed lub po wycięciu polipów, w ampułkostrzykawkach 5 cm3, 10 ampułkostrzykawek w opakowaniu.</t>
  </si>
  <si>
    <t>Pakiet Nr 1 Akcesoria endoskopowe dla Pracowni Endoskopii do wykonywania ECPW I</t>
  </si>
  <si>
    <t>Pakiet Nr 3 Akcesoria endoskopowe III</t>
  </si>
  <si>
    <t>Elastyczna sonda argonowa do gastroskopii, jednorazowa, długość 220 cm, średnica 2,3 mm, końcówka skalowana, z rozpoznawaniem podłączonego instrumentu, ze zintegrowanym filtrem membranowym, wypływ gazu czołowy, 10 sztuk w opakowaniu.</t>
  </si>
  <si>
    <t>Elastyczna sonda argonowa do gastroskopii, jednorazowa, długość 220 cm, średnica 2,3 mm, końcówka skalowana, z rozpoznawaniem podłączonego instrumentu, ze zintegrowanym filtrem membranowym, wypływ gazu stożkowy boczny, 10 sztuk w opakowaniu.</t>
  </si>
  <si>
    <t>Elektroda neutralna do urządzeń elektrochirurgicznych jednorazowa, dzielona symetrycznie o powierzchni 85 cm2 z dodatkowym zewnętrznym pierścieniem ekwipotencjalnym rozpraszającym energię, odizolowanym od obu połówek elektrody o powierzchni 23 cm2. Elektroda na podłożu z włókniny z etykietami do wklejania do protokołu pacjenta, 50 sztuk w opakowaniu.</t>
  </si>
  <si>
    <t>Pakiet Nr 4 Akcesoria endoskopowe IV</t>
  </si>
  <si>
    <t>Igły do ostrzykiwań jednorazowe z metalowym kołnierzem o długości 6 mm na końcu osłonki: gastroskopowe 160 cm, 23-25 G, 4-5-6 mm; kolonoskopowe 230 cm, 23-25 G, 4-5-6 mm; średnica teflonowej osłonki 2,3 mm.</t>
  </si>
  <si>
    <t>Pakiet Nr 5 Akcesoria endoskopowe V</t>
  </si>
  <si>
    <t>Nakładka na endoskop do usuwania ciał obcych o ostrych krawędziach, średnica zewnętrzna 19,5 mm, średnica wewnętrzna 16,7 mm, długość 50 cm, jednorazowy, żołądkowy, do endoskopów o średnicy 8,6-10,0 mm.</t>
  </si>
  <si>
    <t>Nakładka na endoskop do usuwania ciał obcych o ostrych krawędziach, średnica zewnętrzna 19,5 mm, średnica wewnętrzna 16,7 mm, długość 50 cm, jednorazowy, żołądkowy, do endoskopów o średnicy 10,0-11,7 mm.</t>
  </si>
  <si>
    <t>Prowadnik typu Amplatz jednorazowego użytku – prosty, stal nierdzewna pokryta teflonem, długość 260, 300 i 400 cm.</t>
  </si>
  <si>
    <t>Szczotka dwustronna do czyszczenia wlotów kanałów i kanałów endoskopów o średnicach 2,0-4,2 mm; końcówka atraumatyczna dla kanałów; minimalna średnica włosia do czyszczenia kanałów 6 mm; minimalna długość części czyszczącej kanały (odcinka z włosiem) 8 mm; minimalna średnica włosia do czyszczenia gniazd kanałów 11 mm; minimalna długość części czyszczącej gniazda (odcinka z włosiem) 53 mm minimalna długość narzędzia 2200 mm; jednorazowego użytku (BW-412T lub równowążny). 50 sztuk w opakowaniu.</t>
  </si>
  <si>
    <t>Szczotka do czyszczenia końcówki videoduodenoskopów TJF-Q180V firmy Olympus posiadanych przez Zamawiającego; jednorazowego użytku (Maj-1888 lub równoważny). 50 sztuk w opakowaniu.</t>
  </si>
  <si>
    <t>Dreny przyłączeniowe do endoskopu i pacjenta, jednorazowe, długość 2 m, do KV-5, KV-6 (K7503432 lub równoważny). 50 sztuk w opakowaniu.</t>
  </si>
  <si>
    <t>Dren jednodniowy do kanału Water-Jet do OFP-1, OFP-2 (MAJ-1608 lub równoważny). 50 sztuk w opakowaniu.</t>
  </si>
  <si>
    <t>Zawór biopsyjny jednorazowego użytku do gastroskopów, kolonoskopów i duodenoskopów Olympus (MAJ-1555 lub równoważny). 20 sztuk pakowanych indywidualnie sterylnie w opakowaniu.</t>
  </si>
  <si>
    <t>Zawór biopsyjny kilkukrotnego użytku, kompatybilny z endoskopami firmy Olympus posiadanymi przez Zamawiającego (seria 165, 180, 190), do sterylizacji parą wodną w nadciśnieniu (MB-358 lub równoważny). 10 sztuk w opakowaniu.</t>
  </si>
  <si>
    <t xml:space="preserve">szt. </t>
  </si>
  <si>
    <t>Filtr do ssaka  KV-4, KV-5 (MH-481 lub równoważny). 10 sztuk w opakowaniu.</t>
  </si>
  <si>
    <t>Jednorazowy, dwukanałowy cewnik do dróg żółciowych do V-Systemu; znaczniki endoskopowe w 3 mm odstępach; końcówka krótka, zwężana; widoczna w obrazie fluoroskopowym; średnica końcówki dystalnej 4.5 Fr; długość narzędzia 1700 mm; średnica części wprowadzanej 2,1 mm; minimalna średnica kanału roboczego 2.8 mm; kompatybilny z prowadnicą 0,035"; na uchwycie haczyk C; zapakowany sterylnie. 1 sztuka w opakowaniu.</t>
  </si>
  <si>
    <t>Trójkanałowy papilotom igłowy jednorazowego użytku; posiada 3 oddzielne kanały: na prowadnicę, cięciwę i do iniekcji środka kontrastującego; separacja kanałów ułatwia kaniulację po nacięciu bez potrzeby wymiany cewników; posiada zintegrowany uchwyt; końcówka dystalna posiada system niebieskich znaczników ułatwiających ustawienie noża i ocenę odległości w obrazie endoskopowym; końcówka dystalna narzędzia posiada znacznik widoczny w promieniach RTG; posiada zaczep C umożliwiający mocowanie do rękojeści endoskopu; kompatybilny z V-Systemem – posiada znacznik V; długość narzędzia 1700 mm; długość igły 5 mm, średnica igły 0,2 mm; średnica końcówki dystalnej 5 Fr; maksymalna średnica części wprowadzanej do kanału endoskopu 2,5 mm; minimalna średnica kanału roboczego endoskopu 2,8 mm; maksymalna średnica współpracującej prowadnicy 0,035'' (0,89 mm); dostarczany z umieszczonym w części dystalnej narzędzia zagiętym mandrynem zapewniającym stabilność; dostarczany w sterylnym pakiecie, gotowy do użytku. 1 sztuka w opakowaniu.</t>
  </si>
  <si>
    <t>Trójkanałowy papilotom igłowy jednorazowego użytku; posiada 3 oddzielne kanały: na prowadnicę, cięciwę i do iniekcji środka kontrastującego; separacja kanałów ułatwia kaniulację po nacięciu bez potrzeby wymiany cewników; posiada zintegrowany uchwyt; końcówka dystalna posiada system niebieskich znaczników ułatwiających ustawienie noża i ocenę odległości w obrazie endoskopowym; końcówka dystalna narzędzia posiada znacznik widoczny w promieniach RTG; posiada zaczep C umożliwiający mocowanie do rękojeści endoskopu; kompatybilny z V-Systemem – posiada znacznik V; długość narzędzia 1700 mm; długość igły 5 mm, średnica igły 0,2 mm; igła na długości 3 mm pokryta izolacyjną warstwą ochronną zapobiegającą zbyt głębokiemu cięciu; średnica końcówki dystalnej 5 Fr; maksymalna średnica części wprowadzanej do kanału endoskopu 2,5 mm; minimalna średnica kanału roboczego endoskopu 2,8 mm; maksymalna średnica współpracującej prowadnicy 0,035'' (0,89 mm); dostarczany z umieszczonym w części dystalnej narzędzia zagiętym mandrynem zapewniającym stabilność; dostarczany w sterylnym pakiecie, gotowy do użytku. 1 sztuka w opakowaniu.</t>
  </si>
  <si>
    <t>Koszyk jednorazowego użytku do usuwania złogów, małych kamieni i ciał obcych w obrębie przewodów żółciowych; typ 8-drutowy wykonany z miękkiego drutu; maksymalna średnica części wprowadzanej do kanału roboczego endoskopu 2,9 mm; minimalna średnica kanału roboczego endoskopu 3,7 mm; maksymalna średnica współpracującej prowadnicy 0,035'' (0,89 mm); szerokość rozłożonego koszyka 20 mm; długość robocza narzędzia 1900 mm; na końcówce dystalnej znajduje się specjalne oczko, które umożliwia wprowadzanie koszyka po prowadnicy; narzędzie kompatybilne z litotryptorem awaryjnym; posiada port iniekcyjny; posiada zaczep C umożliwiający mocowanie do rękojeści endoskopu; kompatybilny z V-Systemem – posiada znacznik V dostarczany w sterylnym pakiecie, gotowy do użytku. 1 sztuka w opakowaniu.</t>
  </si>
  <si>
    <t xml:space="preserve">Koszyk jednorazowego użytku do usuwania małych złogów żółciowych "kieszeniowych" i ciał obcych z przewodów żółciowych; typ 8 drutowy, wykonany z nitynolu; o specjalnym splocie w kształcie wiru; do wprowadzania do prowadnicy; maksymalna średnica współpracującej prowadnicy 0,035'' (0,89 mm); maksymalna średnica części wprowadzanej do kanału roboczego 3,7mm; szerokość rozłożonego koszyka 20mm.; długość robocza narzędzia 1900 mm; narzędzie kompatybilne z litotryptorem awaryjnym BML - 110 A i uchwytem do litotryptora MAJ-441; posiada port iniekcyjny; posiada zaczep C umożliwiający mocowanie do rękojeści endoskopu; kompatybilny z V-Systemem- posiada znacznik V; dostarczany w sterylnym pakiecie, gotowy do użytku. 1 sztuka w opakowaniu. </t>
  </si>
  <si>
    <t>Endoskopowa igła iniekcyjna do ostrzykiwania i hemostazy jednorazowego użytku; posiada usztywnioną osłonkę zabezpieczającą przed przekłuciem kanału; blokada z dobrze słyszalnym kliknięciem informuje o całkowitym schowaniu ostrza igły do osłonki; posiada port do podawania leków; długość robocza narzędzia 1650 i 2300 mm; długość igły 4-6 mm do wyboru, średnica igły 23 G; kąt ścięcia ostrza igły 30 stopni optymalny do tkanki dolnego odcinka przewodu pokarmowego; maksymalna średnica części wprowadzanej do endoskopu 2,5 mm; minimalna średnica kanału roboczego 2,8 mm. 5 sztuk w oddzielnych sterylnych pakietach.</t>
  </si>
  <si>
    <t>Jednorazowego użytku zestaw typu „one-action” do wprowadzania protez 7 Fr, 8,5 Fr, 10 Fr, 12 Fr do wyboru przez Zamawiającego; długość narzędzia 1900 mm, posiada haczyk C, posiada pokrętło umożliwiające zablokowanie odległości między cewnikiem prowadzącym a końcówką dystalną protezy, min. średnica kanału roboczego endoskopu 3,2 mm, 3,7 mm lub 4,2 mm w zależności od zestawu, maksymalna średnica prowadnicy 0,035”. 1 sztuka w opakowaniu.</t>
  </si>
  <si>
    <t>Trójstopniowe poszerzadła balonowe jednorazowego użytku; do poszerzania przełyku / odźwiernika / jelit / brodawki Vatera; załadowana prowadnica 0.035” z możliwością usunięcia; średnice balonu: wymagane średnice po napełnieniu balonu w zakresie 6-20 mm; wymagane ciśnienia w zakresie 2.0-9,6 bar w zależności od rozmiaru balonu; proksymalny znacznik radiologiczny, radiocieniująca końcówka dystalna oraz środkowy znacznik endoskopowy; balon o owalnym kształcie wykonany z nylonu o wysokiej przezierności; atraumatyczna końcówka; długość balonu 55-65 mm w zależności od rozmiaru balonu; długość robocza 2400 mm; min. średnica kanału roboczego endoskopu 2,8 mm; sterylizowane EtO; nie zawiera lateksu; kompatybilne z jednorazowym narzędziem do napełniania o pojemności 60 cc, 15 atm. 1 sztuka w opakowaniu.</t>
  </si>
  <si>
    <t xml:space="preserve">Poszerzadła balonowe wysokociśnieniowe jednorazowego użytku do poszerzania dróg żółciowych; kompatybilne do prowadnicy 0.035''; średnice balonu; 4 mm, 6 mm lub  8 mm do wyboru przez Zamawiającego; maksymalna wartość ciśnienia do 6 atm; proksymalny i dystalny znacznik radiologiczny wewnątrz balonu na cewniku, balon o owalnym kształcie o wysokiej przezierności; atraumatyczna końcówka; długość balonu 20 mm, 30 mm lub 40 mm w zależności od średnicy balonu: długość robocza 1800 mm; min średnica kanału roboczego endoskopu 2,8 mm, nie zawiera lateksu, kompatybilnie z jednorazowym narzędziem do napełniania o pojemności 60 cc, 15 atm. 1 sztuka w opakowaniu. </t>
  </si>
  <si>
    <t>Jednorazowego użytku narzędzie do napełniania poszerzadeł balonowych, bez lateksu; objętość 60 cc, maksymalne ciśnienie 15 atm. 1 sztuka w opakowaniu.</t>
  </si>
  <si>
    <t>Nóż elektrochirurgiczny jednorazowego użytku do endoskopowej resekcji śluzówki, z portem wodnym lub bez, posiada kopulaste zakończenie. Nóż można stosować wysunięty (2 mm) lub schowany (0,3 mm) do oznaczania, hemostazy, rozwarstwiania, cięcia. Długość robocza narzędzia 1650 mm, kompatybilne z kanałem 2,8 mm. Średnica ostrza wynosi 0,4 mm a kopulastego zakończenia 0,65 mm. Osłona na części dystalnej posiada markery endoskopowe w tym ostatni – ceramiczny, zaokrąglony brzeg. 1 sztuka w opakowaniu.</t>
  </si>
  <si>
    <t>Nóż elektrochirurgiczny jednorazowego użytku do endoskopowej resekcji śluzówki, z portem wodnym lub bez, posiada kopulaste zakończenie. Nóż można stosować wysunięty (1,5 mm) lub schowany (0,3 mm) do oznaczania, hemostazy, rozwarstwiania, cięcia. Długość robocza narzędzia 2300 mm, kompatybilne z kanałem 2,8 mm. Średnica ostrza wynosi 0,4 mm a kopulastego zakończenia 0,65 mm. Osłona na części dystalnej posiada markery endoskopowe w tym ostatni – ceramiczny, zaokrąglony brzeg. 1 sztuka w opakowaniu.</t>
  </si>
  <si>
    <t>Nóż elektrochirurgiczny jednorazowego użytku do endoskopowego usuwania warstw podśluzówkowych w obrębie jelita grubego; zakończony izolowaną końcówką o średnicy 1,7 mm; długość noża 3,5 mm; całkowita długość narzędzia 2300 mm; minimalna średnica kanału roboczego endoskopu 2,8 mm. 1 sztuka w opakowaniu.</t>
  </si>
  <si>
    <t>Hemostatyczne szczypce elektrochirurgiczne jednorazowego użytku; posiadają funkcję rotacji; przystosowane do tamowania krwawień podczas rutynowych oraz zaawansowanych zabiegów endoskopowych w górnym odcinku przewodu pokarmowego; długość narzędzia 1650 mm; maksymalna szerokość otwarcia łyżeczek 5 mm; maksymalna średnica części wprowadzanej do endoskopu 2,75 mm; minimalna średnica kanału roboczego endoskopu 2,8 mm; dostarczane w sterylnym pakiecie. 1 sztuka w opakowaniu.</t>
  </si>
  <si>
    <t>Hemostatyczne szczypce elektrochirurgiczne jednorazowego użytku; posiadają funkcję rotacji; przystosowane do tamowania krwawień podczas rutynowych oraz zaawansowanych zabiegów endoskopowych w dolnym odcinku przewodu pokarmowego; długość narzędzia 2300 mm; maksymalna szerokość otwarcia łyżeczek 4 mm; maksymalna średnica części wprowadzanej do endoskopu 3,1 mm; minimalna średnica kanału roboczego endoskopu 3,2 mm; dostarczane w sterylnym pakiecie. 1 sztuka w opakowaniu.</t>
  </si>
  <si>
    <t>Nasadki na końcówkę endoskopu jednorazowego użytku MIĘKKIE, PROSTE z otworkiem bocznym, średnica maksymalna 15 mm, odległość od końcówki endoskopu 4 mm; pasują do endoskopów CF-130, 140I, 140L, Q140, Q160, Q160A, Q240, Q240A, V, Q145, Q160S, Q180A, H260A, Q150, Q165, V70, GIF-XTQ160, 2T160. 10 sztuk w opakowaniu.</t>
  </si>
  <si>
    <t>Nasadki na końcówkę endoskopu jednorazowego użytku MIĘKKIE, PROSTE z otworkiem bocznym, średnica maksymalna 11,35 mm, odległość od końcówki endoskopu 4 mm; pasują do endoskopów GIF-XQ140, H-190, Q165. 10 sztuk w opakowaniu.</t>
  </si>
  <si>
    <t>Ładowany aplikator klipsów do wielokrotnego klipsowania u jednego pacjenta; jednorazowe narzędzie z funkcją rotacji do zakładania klipsów na krwawiące naczynia i szypuły polipów; cięgno do osadzania klipsa zakończone stożkiem, współpracuje ze sterylnymi klipsami serii HX-610 w kartridżach; maksymalna średnica części wprowadzanej 2,75 mm, długość narzędzia 1650 mm lub 2300 mm do wyboru przez Zamawiającego, minimalna średnica kanału roboczego 2,8 mm. 10 sztuk w opakowaniu.</t>
  </si>
  <si>
    <t>Jednorazowe narzędzie służące do zapobiegania lub opanowania krwawienia po usunięciu uszypułowanych polipów; narzędzie składa się z wstępnie zmontowanych: uchwytu, osłonki, rurki osłonowej i odłączalnej pętli nylonowej; długość narzędzia 2300 mm; średnica pętli 30 mm; maksymalna średnica części wprowadzanej do endoskopu 2,6 mm; minimalna średnica kanału roboczego endoskopu 2,8 mm. W opakowaniu 5 sztuk gotowych do użycia narzędzi, oddzielnie zapakowanych w sterylne pakiety.</t>
  </si>
  <si>
    <t>Pętla elektrochirurgiczna kolonoskopowa (jednorazowego użytku), kształt owalny o średnicy 10, 15, 25 mm, z plecionego drutu o grubości max 0,47 mm, rękojeść skalowana co 10 mm, długość narzędzia 230 cm, minimalna średnica kanału roboczego 2,8 mm. 10 sztuk w opakowaniu.</t>
  </si>
  <si>
    <t>1% marker do powierzchniowego barwienia nierówności śluzówki; zastosowanie diagnostyczne: lokalizacja zmian błony śluzowej; 10 ml w ampułce. 10 ampułek w opakowaniu.</t>
  </si>
  <si>
    <t>Chwytak palczasty jednorazowego użytku do usuwania polipów i ciał obcych, trójramienny; rozpiętość ramion 20 mm, długość narzędzia 230 cm, minimalna średnica kanału roboczego 2,8 mm. 5 sztuk w opakowaniu.</t>
  </si>
  <si>
    <t>Jednorazowe nożyczki chirurgiczne do przecinania tkanki w obrębie przewodu pokarmowego; długość narzędzia 1619 mm; maksymalna średnica części wprowadzanej 2,4 mm; minimalna średnica kanału roboczego 2,8 mm; produkt sterylny. 1 sztuka w opakowaniu.</t>
  </si>
  <si>
    <t>Jednorazowy obcinak do pętli do podwiązywania, długość narzędzia 230 cm, maksymalna średnica części wprowadzanej do endoskopu 2,4 mm, minimalna średnica kanału roboczego 2,8 mm. 1 sztuka w opakowaniu.</t>
  </si>
  <si>
    <t>Jednorazowa sonda argonowa do koagulacji; wypływ czołowy; średnica sondy 2.3 mm, długość robocza 2200 mm; kompatybilna z APU-300. 10 sztuk w opakowaniu.</t>
  </si>
  <si>
    <t>Jednorazowa sonda argonowa do koagulacji; wypływ czołowy; średnica sondy 3.2 mm, długość robocza 2200 mm; kompatybilna z APU-300. 10 sztuk w opakowaniu.</t>
  </si>
  <si>
    <t xml:space="preserve">Jednorazowa sonda argonowa do koagulacji; wypływ boczny; średnica sondy 2.3 mm, długość robocza 2200 mm; kompatybilna z APU-300. 10 sztuk w opakowaniu. </t>
  </si>
  <si>
    <t>Płytka pacjenta dla dorosłych o wadze powyżej 15 kg, bez dołączonego kabla; typ dzielony z powłoką hydrożelową; powierzchnia styczna 140 cm2; kompatybilne z generatorami ESG-100, ESG-200, ESG-300 i ESG-400 firmy Olympus. 100 sztuk w opakowaniu.</t>
  </si>
  <si>
    <t>Płytka pacjenta dla dorosłych o wadze powyżej 15 kg, z dołączonym kablem; typ dzielony z powłoką hydrożelową; powierzchnia styczna 140 cm2; kompatybilne z generatorami ESG-100, ESG-200, ESG-300 i ESG-400 firmy Olympus. 15 sztuk w opakowaniu.</t>
  </si>
  <si>
    <t>Jednorazowa pułapka na polipy, 1 komorowa; montowana między endoskopem a ssakiem endoskopowym; produkt niesterylny. 25 sztuk w opakowaniu.</t>
  </si>
  <si>
    <t>Zawór woda/powietrze (MH-438 lub równoważny). 1 sztuka w opakowaniu.</t>
  </si>
  <si>
    <t>Zawór ssący (MH-443 lub równoważny). 1 sztuka w opakowaniu.</t>
  </si>
  <si>
    <t>Zawór gaz CO2/woda, bez środków poślizgowych (MAJ-2010 lub równoważny). 1 sztuka w opakowaniu.</t>
  </si>
  <si>
    <t>Butelka na wodę do gastroskopów, kolonoskopów i duodenoskopów serii: OES-40, EVIS-140, -145, -160, -165, -180, -240,0-260, endoskopów ultrasonograficznych UE-160, UM-160, UC-160, -140, UMD-140P (MAJ-901 lub równoważny). 1 sztuka w opakowaniu.</t>
  </si>
  <si>
    <t>Butelka na wodę do użycia z CO2, do gastroskopów, kolonoskopów i duodenoskopów serii: OES-40, EVIS-140, -145, -160, -160, -165, -180, -240, -260 (MAJ-902 lub równoważny). 1 sztuka w opakowaniu.</t>
  </si>
  <si>
    <t>Zapasowa butelka do MAJ-901 , Maj-902 (028982 lub równoważny). 1 sztuka w opakowaniu.</t>
  </si>
  <si>
    <r>
      <t>Pętla polipektomijna kolonoskopowa, obrotowa, jednorazowego użytku, średnica pętli 6/10/15/20/25/35/40/50 mm, długość robocza 2300 mm, średnica osłonki 2,3 mm, do endoskopów o minimalnej średnicy kanału roboczego 2,8 mm, wykonana z plecionego drutu o grubości 0,47 mm</t>
    </r>
    <r>
      <rPr>
        <sz val="10"/>
        <rFont val="Calibri"/>
        <family val="2"/>
      </rPr>
      <t>.</t>
    </r>
  </si>
  <si>
    <t>Samorozprężalne stenty do protezowania zwężeń dróg żółciowych, wprowadzane przez endoskop. Wykonane z plecionego drutu nitinolowego, posiadające złote znaczniki znajdujące się na końcach i w środkowej części stentu, zapewniające dobrą widoczność w obrazie RTG. Średnice stentu po rozprężeniu: 6 mm, 8 mm, 10 mm, w zalezności od typu stentu. Długość całkowita stentu w zależności od średnicy: 4 cm, 6 cm, 8 cm, 10 cm, 12 cm. Dostępne w wersji pokrywanej i niepokrywanej. We wszystkich stentach system antymigracyjny: kołnierze i/lub listki – w zależności od rodzaju stentu. Zamontowany na zestawie o średnicy 7 Fr - 10,2 Fr w zależności od rodzaju stentu. Długość aplikatora 180 cm. Zestaw wprowadzający posiadający zintegrowany uchwyt, zabezpieczony przed przedwczesnym uwolnieniem stentu, posiadający endoskopowy i radiologiczny system oznaczeń pozwalający na dokładną aplikację stentu. Współpracuje z prowadnicą o max. średnicy 0,035''. 1 sztuka w opakowaniu.</t>
  </si>
  <si>
    <t>Proteza trzustkowa typ „prosta”, wykonana z miękkiego plastiku, redukującego możliwość uszkodzenia przewodu trzustkowego; zwężana końcówka dystalna ułatwiająca kaniulację; otwory boczne ułatwiające drenaż na całej długości protezy; na końcu proksymalnym listek mocujący; rozmiar protezy 7 Fr, długości protezy 20, 40, 60 lub 80 mm, min. średnica kanału roboczego endoskopu 3,2 mm. 1 sztuka w opakowaniu.</t>
  </si>
  <si>
    <t>Proteza trzustkowa typ „w kształcie litery S”, wykonana z miękkiego plastiku, redukującego możliwość uszkodzenia przewodu trzustkowego; zwężana końcówka dystalna ułatwiająca kaniulację; otwory boczne ułatwiające drenaż na całej długości protezy, listki mocujące na końcu proksymalnym i dystalnym; średnice protezy 7 Fr, 8,5 Fr i 10 Fr; odległość między listkami bocznymi 6, 8, 10 lub 12 cm; min. średnica kanału roboczego endoskopu: 2,8 mm, 3,2 mm lub 3,7 mm w zależności od rozmiaru protezy. 1 sztuka w opakowaniu.</t>
  </si>
  <si>
    <t>Cewnik typu „spray” jednorazowego użytku do barwienia śluzówki, długość robocza narzędzia 2400 mm, maksymalna średnica części wprowadzanej do kanału roboczego endoskopu 2,45 mm, minimalna średnica kanału roboczego 2,8 mm; zawiera mandryn zapobiegający skręcaniu i zagięciu. 6 sztuk w opakowaniu.</t>
  </si>
  <si>
    <t>Pakiet Nr 6 Akcesoria endoskopowe VI</t>
  </si>
  <si>
    <t xml:space="preserve">»Deklarowane terminy </t>
  </si>
  <si>
    <t xml:space="preserve">Termin dostawy zamówień: min 1 dzień - max 4 dni robocze </t>
  </si>
  <si>
    <t xml:space="preserve">dni </t>
  </si>
  <si>
    <t>kwalifikowany podpis elektroniczny upoważnionego przedstawiciela Wykonawcy</t>
  </si>
  <si>
    <t>Trójkanałowy papilotom jednorazowego użytku; posiada 3 oddzielne kanały: na prowadnicę, cięciwę i do iniekcji środka kontrastującego; część cięciwy pokryta izolacyjną warstwą ochronną zapobiegającą poparzeniom termicznym tkanki niebędącej celem papilotomii; posiada zintegrowany uchwyt; końcówka dystalna posiada dwukolorowy system znaczników ułatwiających ustawienie noża i ocenę odległości w obrazie endoskopowym; końcówka dystalna narzędzia posiada znacznik widoczny w promieniach RTG; posiada zaczep C umożliwiający mocowanie do rękojeści endoskopu; kompatybilny z V-Systemem – posiada znacznik V; długość robocza narzędzia 1700 mm; długość noska 3 mm : długość cięciwy 20 mm, 30 mm , długość noska 7 mm : długość cięciwy 20 mm, 25 mm, 30 mm do wyboru przez Zamawiającego, średnica końcówki narzędzia 4 Fr lub 4,5 Fr w zależności od wybranego modelu; kompatybilny z min. kanałem roboczym 2,8 mm; maksymalna średnica współpracującej prowadnicy 0,035'' (0,89mm); dostarczany z umieszczonym w części dystalnej narzędzia zagiętym mandrynem zapewniającym stabilność; dostarczany w sterylnym pakiecie, gotowy do użytku. 1 sztuka w opakowaniu.</t>
  </si>
  <si>
    <t>Proteza plastikowa do dróg żółciowych o zwiększonej średnicy wewnętrznej zapewniającej optymalną elastyczność i skuteczny drenaż; dostępna w wersji prostej, z zagięciem środkowym i zagięciem dwunastniczym; stożkowa końcówka ułatwiająca kaniulację; z bocznym otworem wspomagającym drenaż i minimalizującym zatkanie protezy; z listkami proksymalnym i dystalnym zapobiegającymi migracji; widoczna w obrazie RTG; dostępne średnice: 7, 8,5, 10 i 12 Fr do wyboru; dostępne długości: 7, 9, 12, 15, i 18 cm do wyboru; minimalna średnica kanału roboczego endoskopu: 2,8 - 4,2 mm, w zależności od średnicy protezy. 1 sztuka w opakowaniu.</t>
  </si>
  <si>
    <t>Proteza samorozprężalna do stosowania w obrębie jelita , dwunastnicy ; w całości pokrywana silikonem;  wprowadzana przez endoskop; posiada 12 złotych znaczników radiologicznych, po 4 na kołnierzach i 4 w części środkowej; 1 lasso; długość całkowita 100mm lub 130mm do wyboru przez Zamawiającego , długość robocza 64mm lub 94mm w zależności od wybranej długości ; średnica kołnierzy 26mm, średnica części środkowej 20mm; aplikator o dlugości 230cm i średnicy 3,4mm/ 10,2Fr; posiada podwójny system kontroli punktu, po przekroczeniu którego nie można wycofać protezy do aplikatora: znacznik radiologiczny i graficzny na aplikatorze; jednorazowa</t>
  </si>
  <si>
    <r>
      <t xml:space="preserve">Proteza samorozprężalna do protezowania zwężeń jelitowych - </t>
    </r>
    <r>
      <rPr>
        <b/>
        <sz val="10"/>
        <rFont val="Calibri"/>
        <family val="2"/>
      </rPr>
      <t>do jelita grubego</t>
    </r>
    <r>
      <rPr>
        <sz val="10"/>
        <rFont val="Calibri"/>
        <family val="2"/>
      </rPr>
      <t xml:space="preserve"> ; wykonana z metalu; całkowicie  pokrywana silikonem; poszerzane kołnierze;krótsza  głowica w części proksymalnej ; lassa do repozycji  ; średnica protezy 24mm ; długość protezy: 50mm, 80mm, 110mm, 150mm (do wyboru przez Zamawiającego w zależności od potrzeb); minimalna długość aplikatora 700 mm; średnica aplikatora 24 Fr; podwójny system kontroli punktu, po przekroczeniu którego nie można wycofać protezy do aplikatora: znacznik radiologiczny i graficzny na aplikatorze; jednorazowego użytku, sterylna;</t>
    </r>
  </si>
  <si>
    <t>Cewnik do ECPW; bardzo dobra widoczność w RTG; metalowa okrągła końcówka; minimalna długość narzędzia 1950mm; minimalna średnica kanału roboczego 2,8mm; kompatybilny z prowadnicą 0,035; jednorazowego użytku; sterylny</t>
  </si>
  <si>
    <t>Cewnik balonowy jednorazowego użytku do usuwania złogów z dróg żółciowych; długość robocza narzędzia 190-195 cm w zależności od wybranego modelu; balon dostosowany do osiągnięcia 3 średnic podczas zabiegu 8,5-11,5-15 mm lub 15-18-20 mm do wyboru przez Zamawiającego, możliwość podawania kontrastu nad lub pod balonem w zależności od wyboru modelu; do współpracy z prowadnikiem o max średnicy 0,035", typ osłonki: po prowadnicy ; doskonale widoczny w RTG. 1 sztuka w opakowaniu.</t>
  </si>
  <si>
    <t>Cewnik z ruchomą końcówką do dróg żółciowych i trzustkowych (jednorazowego użytku). Średnica końcówki: 4,5 Fr, do prowadnicy 0,035”- 1 szt. Długość narzędzia 195 cm, minimalna średnica kanału roboczego: 3,2 mm.</t>
  </si>
  <si>
    <t>Adapter do pomocniczego kanału doprowadzającego wodę przeznaczony do jednorazowego użycia, do użytku z pompą płuczącą posiadaną przez Zamawiającego opak.100szt.</t>
  </si>
  <si>
    <t>Zestaw rurek do pomocniczego kanału doprowadzającego wodę do jednodniowego stosowania, do użytku z pompą płuczącą posiadaną przez Zamawiającego, opak. 10 szt.</t>
  </si>
  <si>
    <t>Litotryptor do mechanicznej litotrypsji jednorazowego użytku; wstępnie zmontowane i gotowe do użytku koszyk, osłona zwojowa zewnętrzna i osłonka wewnętrzna; długość robocza 1950 mm; minimalna średnica kanału roboczego endoskopu 3,2 mm lub 4,2 mm w zależności od wybranego modelu ; średnica koszyka 26mm typ obrotowy lub 30 mm ,typ obrotowy lub po prowadnicy do wyboru Zamawiającego ; posiada port iniekcyjny; dostarczany w sterylnym pakiecie. 1 sztuka w opakowaniu. kompatybilny z wielorazowym uchwytem posiadanym przez Zamawiającego , kompatybilny z litotryptorem awaryjnym posiadanym przez Zamawiającego.</t>
  </si>
  <si>
    <t>Filtr do zabezpieczenia przed przepełnieniem, antybakteryjny lub przeciwwirusowy lub antybakteryjny przeciwzapachowy lub przeciwwirusowy przeciwzapachowy do wyboru Zamawiającego , do użytku z ssakiem KV-6 posiadanym przez Zamawiającego. 10 sztuk w opakowaniu.</t>
  </si>
  <si>
    <t>Jednodniowy zestaw drenów do: podłączenia do pompy OFP-2, do spłukiwania soczewki i podłączenia do insuflatora CO2 (UCR). Do stosowania w połączeniu z adapterem MAJ-1652. Zestaw posiada nakrętkę kompatybilną z butelkami o poj. 1000ml z wodą sterylizowaną: Baxter UKF7114, Fresenius Kabi 3158589 i Frasenius Kabi Ampuwa 16-01-FAM10 oraz Labaratoire Aguettant Versol 600500. Zestaw posiada nakrętkę kompatybilną z butelkami o poj. 1000ml z wodą sterylizowaną: Baxter UKF7114, Fresenius Kabi 3158589 i Frasenius Kabi Ampuwa 16-01-FAM10 oraz Labaratoire Aguettant Versol 600500. Zestawy sterylnie pakowane indywidualnie, po 10 sztuk w opakowaniu zbiorczym.</t>
  </si>
  <si>
    <t>Kabel HF, monopolarny, do narzędzi do endoterapii, dł. 4,5 m, wtyk 8 mm do diatermii ESG-150, ESG-300, ESG-400 i innych z kompatybilnym gniazdem.</t>
  </si>
  <si>
    <t>Jednorazowy zestaw zaworów woda/powietrze, ssącego i biopsyjnego przeznaczone do użytku u jednego pacjenta , natężenie przepływu dostosowane do endoskopów posiadanych przez Zamawiającego , wyrób wolny od silikonu ;opak.25 szt.</t>
  </si>
  <si>
    <t>Przewód płytki pacjenta, wielorazowy, długość 4,5m. kompatybilny z generatorami ESG-100, ESG-200, ESG-300 i ESG-400 firmy Olympus1 sztuka w opakowaniu.</t>
  </si>
  <si>
    <t>Łącznik (rurka) wielorazowy do filtra - pojemnik, 340 mm do KV-5 (K7503486 lub równoważny). 10 sztuk w opakowaniu.</t>
  </si>
  <si>
    <t>Przyłącze do płukania EXERA , wielorazowego użytku (MAJ-855 lub równoważny). 1 sztuka w opakowaniu.</t>
  </si>
  <si>
    <t>Samorozprężalna proteza do drenażu trzustkowego; wskazana do stosowania w celu ułatwienia przezżołądkowego lub przezdwunastniczego, endoskopowego objawowego drenażu  pseudotorbieli trzustki  lub objawowej otorbionej martwicy, przylegającej do ściany żołądka lub jelita; pokrywana silikonem na całej długości, wykonana z nitinolu; średnica protezy 12mm,14 mm,16 mm do wyboru przez Zamawiającego , długość całkowita 30mm lub 40mm do wyboru Zamawiającego , średnica kołnierzy 24mm, szerokość kołnierzy po 3,5mm; 1 lasso; długość aplikatora 180cm, średnica aplikatora 3,5mm (10,5Fr), posiada 9 złotych znaczników: po 3 na kołnierzach i 3 w części środkowej; posiada podwójny system kontroli punktu, po przekroczeniu którego nie można wycofać protezy do aplikatora: znacznik radiologiczny i graficzny na aplikatorze; 1 sztuka w opakowaniu; producent: M.I.Tech</t>
  </si>
  <si>
    <t>Pętla elektrochirurgiczna, kolonoskopowa jednorazowego użytku; do zabiegów polipektomi na zimno i z użyciem generatora elektrochirurgicznego; kształt heksagonalny; szerokość pętli 10 mm lub 15 mm do wyboru przez Zamawiającego; pętla wykonana z plecionego drutu o grubości 0,3 mm; zintegrowany uchwyt ze skalą pomiarową, długość narzędzia 2300mm, maksymalna średnica części wprowadzanej do endoskopu 2,6mm; minimalna średnica kanału roboczego 2,8 mm; sterylna, gotowa do użycia opak.min. 5 szt.</t>
  </si>
  <si>
    <t>Szczypce biopsyjne endoskopowe ; łyżeczki o powiększonej objętości  w stosunku do standardowych , poj.łyżeczki 9,5 mm ; łyżeczki owalne , owalne z igłą , szczęki aligatora, szczęki aligatora z igłą; łyżeczki uchylne do biopsji stycznych, wykonane ze stali nierdzewnej o dwustopniowym ścięciu i gładkich krawędziach;teflonowa ,osłonka bezpieczna dla kanałów biopsyjnych endoskopów; długość narzędzia 2300mm, maksymalna średnica cześci wprowadzenej do endoskopu 2,45mm; minimalna średnica kanału roboczego 2,8mm; jednorazowego użytku;  sterylne , opak.20szt.</t>
  </si>
  <si>
    <t xml:space="preserve">Jednorazowe szczypce chwytające  (m.in. do usuwania protez plastikowych z dróg żółciowych); oba ramiona ruchome; ramiona typu szczęki aligatora z zębem szczura; posiada funkcję rotacji; szerokość otwarcia ramion 7,2mm; maksymalna średnica części wprowadzanej do kanału endoskopu 2,6mm; długość robocza narzędzia 1745mm; minimalna średnica kanału roboczego 2,8mm; 1 sztuka w opakowaniu  </t>
  </si>
  <si>
    <t xml:space="preserve">Proteza samorozprężalna do zastosowań w obrębie przełyku; wykonana z nitynolu; całkowicie pokryta silikonem; wprowadzana przez endoskop; długość całkowita 30mm,60mm, 70mm,90mm,120 mm do wyboru przez Zamawiającego ;średnica 18mm, średnica kołnierzy 26mm; długośc aplikatora 230cm, średnica 3.47mm/10.5Fr; posiada 12 złotych znaczników radiologicznych, po 4 na kołnierzach i 4 na środku; 1 lasso;  1 sztuka w opakowaniu; </t>
  </si>
  <si>
    <t>Jednorazowe Trójstopniowe Poszerzadła Balonowe ze Zintegrowanym Prowadnikiem Stabilizującym; do poszerzania przełyku; średnice balonu: Ø 6-7-8 ,8,5-9,5-10,5 ,11-12-13 , 13,5-14,5-15,5 ,16 – 17 – 18,18 -19-20 mmdo wyboru Zamawiającego ; wymagane ciśnienie 2.0-4.0-9,6 bar; proksymalny znacznik radiologiczny, radiocieniująca końcówka dystalna oraz środkowy znacznik endoskopowy; balon o owalnym kształcie wykonany z nylonu o wysokiej przezierności; atraumatyczna końcówka;  długość balonu 80-90 mm w zależności od rozmiaru ; długość robocza prowadnika 1900mm; min. średnica kanału roboczego 2,8mm; nie zawiera lateksu; sterylizowane EtO; kompatybilne z jednorazowym narzędziem do napełniania o poj. 60cc, 15 atm.; 1 sztuka w opakowaniu;</t>
  </si>
  <si>
    <t>Samorozprężalna proteza do dróg żółciowych , wprowadzana przez endoskop, pokrywana silikonem, w silikonowej powłoce znajdują się otwory umożliwiające odpływ żółci, wykonana z nitinolu. Posiada kołnierze zapobiegające migracji i 1 lasso do usuwania, wykonane z polipropylenu. Lasso posiada złoty znacznik radiologiczny. Długość całkowita protezy  40mm, 50mm, 60mm, 80mm, 100mm, 120mm (do wyboru przez Zamawiającego w zależności od potrzeb),  średnica 8mm lub 10mm (do wyboru przez Zamawiającego, w zależności od potrzeb); średnica kołnierza 11.5mm lub 13,5 mm w zależności od średnicy protezy; Aplikator o długości 180cm i średnicy 8 Fr (2,66mm). Proteza kompatybilna z prowadnicą 0,035 cala; posiada 9 złotych znaczników: po 3 na kołnierzach i 3 w części środkowej; posiada podwójny system kontroli punktu, po przekroczeniu którego nie można wycofać protezy do aplikatora: znacznik radiologiczny i graficzny na aplikatorze; sterylna;</t>
  </si>
  <si>
    <t>Komis</t>
  </si>
  <si>
    <t>Klipsy jednorazowe, kompatybilne do klipsownicy HX-110LR/QR/UR oraz HX-810LR/QR/UR, długość ramion klipsa 6 mm, 7,5 mm lub 9 mm do wyboru przez Zamawiającego wg potrzeb, kąt zagięcia ramion 90 lub 135 stopni do wyboru przez Zamawiającego; możliwość stosowania rezonansu magnetycznego (MRI).40 sztuk w opakowaniu.</t>
  </si>
  <si>
    <t>Prowadnica jednorazowego użytku do zabiegów ECPW, dwukolorowa, przez co identyfikująca ruch, dł. 480 cm +/- 20 cm, 5 cm koniec cieniodajna, pokryta hydrofilnie, dostępna w rozmiarach 0,021’’, 0,025’’ i 0,035’’, końcówka prosta lub zagięta w przypadku 0,035".</t>
  </si>
  <si>
    <t>Zagięty sfinkterotom z bardzo długim stożkiem, do kaniulacji dróg żółciowych i wykonania sfinkterotomii. Średnica cewnika 5.1 Fr. Kształt końcówki - stożkowa. Długość cewnika: 180 cm. Średnica prowadnika 0,021". Długość cięciwy tnącej: 15, 20, 25 i 30 mm. Typ cięciwy tnącej pleciona lub monofilamentowa. Do wyboru przez zamawiającego. Do użytku jednorazowego.</t>
  </si>
  <si>
    <t>Sfinkterotom trójkanałowy jednorazowego użytku, oddzielne kanały do podawania kontrastu i do prowadnicy 0,035", zakrzywiony – cięciwa 20, 25, 30 mm, długość narzędzia 175 cm, do średnicy kanału roboczego endoskopu 2,8 mm.</t>
  </si>
  <si>
    <t>Koszyk jednorazowego użytku, skrętny, do ekstrakcji złogów z dróg żółciowych twardy monofilament, cewnik 6.9 Fr dł. 194 cm, obrotowa rękojeść, rozmiary 2x4 lub 3x6 cm, minimalny kanał roboczy endoskopu 2,8 mm.</t>
  </si>
  <si>
    <t>Trójkanałowy cewnik balonowy ekstrakcyjny jednorazowego użytku używany do endoskopowego usuwania kamieni z przewodów żółciowych i do wprowadzania kontrastu. Budowa cewnika ułatwia popychanie poprzez kanał roboczy. Możliwość podania kontrastu poniżej lub powyżej balonu. Opaski radioaktywne wzmacniają wizualizację fluoroskopową balonu ekstrakcyjnego. System Mark V® zapewnia widoczność endoskopową na 5, 10 i 15 cm od dystalnego końca cewnika oznaczającą głębokość kaniulacji. Opcjonalnie – port dla prowadnicy w odległości ok.
6 cm od dystalnego końca cewnika. Średnica cewnika 6.6 Fr, dł. 200c m, średnice balonu: 8.5-10-12-15 lub 12-15-18-20 mm.</t>
  </si>
  <si>
    <t>Poszerzadło do dróg żółciowych jednorazowego użytku sztywne, dostępne w rozmiarach 5.1, 6, 6.9, 8.4, 9, 9.6 i 11.4 Fr, temperowany na dł. 3 cm, dł. 195 cm, do prowadnicy 0,035’’.</t>
  </si>
  <si>
    <t>Proteza trzustkowa z otworami drenującymi na całej długości, cztery płatki uniemożliwiające migrację, temperowany koniec dla rozmiaru 7 Fr. Średnice 3, 5 i 7 Fr. długość od 3 do 15 cm.</t>
  </si>
  <si>
    <t>Stent samorozprężalny nitinolowy do przełyku, pokryty silikonem z dwóch stron, mechaniczna rękojeść umożliwiająca pracę w dwie strony, możliwość rozwijania i chowania stentu do koszulki, repozycjonowanie w czasie jak i po rozłożeniu stentu. Rozmiary protezy częściowo powlekanej: 8,10,12.5 i 15 cm oraz całkowicie powlekanej: 8, 10, 12 cm, cewnik wprowadzający 8 mm.</t>
  </si>
  <si>
    <t>Pętle do polipektomii jednorazowego użytku, standard oval 2,5x5,5 cm pleciona, hexagonalna 3x4,5 cm pleciona, mini oval 1,5x3 cm pleciona, jumbo 3x6 cm pleciona bardzo miękka, mini oval 1.5x3 cm pleciona miękka, micro mini oval  1x1,5 cm pleciona, cewnik 6.9 Fr, długość 240 cm.</t>
  </si>
  <si>
    <t>Hemospray endoskopowy do tamowania krwawień w górnym i dolnym odcinku przewodu pokarmowego, cewnik 7 lub 10 Fr, długość 220 cm.</t>
  </si>
  <si>
    <r>
      <t>Jednorazowe kleszcze biopsyjne typu owalne i „aligator”, bez igły,</t>
    </r>
    <r>
      <rPr>
        <sz val="10"/>
        <rFont val="Calibri"/>
        <family val="2"/>
      </rPr>
      <t xml:space="preserve"> osłonka hydrofilna PE  z markerami sygnalizacyjnymi lub bez, średnica osłonki 2.3 mm, długość robocza  230 cm, otwarcie łyżeczek kleszczy 7,5 mm; kleszcze zabezpieczone gumową nasadką ochronną.</t>
    </r>
  </si>
  <si>
    <r>
      <t>Jednorazowe kleszcze biopsyjne typu owalne i „aligator”, z igłą, osłonka hydrofilna PE z</t>
    </r>
    <r>
      <rPr>
        <sz val="10"/>
        <rFont val="Calibri"/>
        <family val="2"/>
      </rPr>
      <t xml:space="preserve"> markerami sygnalizacyjnymi lub bez, średnica osłonki 2.3 mm, długość robocza 230 cm, otwarcie łyżeczek kleszczy 7.5 mm, pojemność łyżeczek 12,3 mm3; kleszcze zabezpieczone gumową nasadką ochronną.</t>
    </r>
  </si>
  <si>
    <r>
      <t xml:space="preserve">Jednorazowe kleszcze chwytające typu „ząb szczura i ząb aligatora” zapewniające pewny i mocny chwyt, osłonka teflonowa o średnicy 2,3 mm, długość robocza 230 cm, rozwarcie ramion kleszczy 9,1 mm, długość ramion kleszczy 6,3 mm. </t>
    </r>
    <r>
      <rPr>
        <b/>
        <sz val="10"/>
        <rFont val="Calibri"/>
        <family val="2"/>
      </rPr>
      <t>Kleszcze obrotowe</t>
    </r>
  </si>
  <si>
    <t>Pętla z siateczką jednorazowego użytku; siatka rozpostarta na pętli o wymiarach 30 mm x 60  oraz powiękoszna średnica 40x60mm; długość narzędzia 230 cm; średnica cewnika 2,6 mm; obrotowa;</t>
  </si>
  <si>
    <t>Prowadnik jednorazowego użytku do zabiegów endoskopowych, o średnicy 0,035" (prosty, średnio sztywny lub sztywny oraz zagięty średniosztywny) lub 0,025" (prosty, średnio sztywny) - do wyboru Zamawiającego. Pokryty dwukolorowym, kontrastowym znacznikiem znakomicie widocznym w obrazie RTG. Prowadnik o rdzeniu nitinolowym, pokryty powłoką hydrofilną o długości 50mm na zwężanym odcinku dystalnym. Izolowany elektrycznie. Całkowita długość narzędzia 4500mm. Pakowany pojedynczo, w pancerzu transportowym. Opakowanie handlowe = 5 sztuk.</t>
  </si>
  <si>
    <t>Sfinkterotom trójkanałowy jednorazowego użytku, z mechanizmem płynnego obrotu o 360°. Cięciwa monofilament o długości 20mm lub 25mm, średnica nrzędzia 2,0mm z końcówką dystalną zwężaną do 1,75mm, nosek o długości 5mm. Długość narzędzia 1800mm. Kompatybilny z prowadnikiem 0,035". Posiada znaczniki widoczne w obrazie RTG. Pakowany pojedynczo w sterylne pakiety. Opakowanie handlowe = 5 sztuk.</t>
  </si>
  <si>
    <t xml:space="preserve">Sfinkterotom trójkanałowy z igłą, jednorazowego użytku. Średnica nrzędzia 2,0mm, końcówka dystalna o średnicy 1,6 mm,  igła o długości 5mm. Długość narzędzia 1800 mm. Kompatybilny z prowadnikiem 0,035". Posiada znaczniki widoczne w obrazie RTG. Pakowany pojedynczo w sterylne pakiety. Opakowanie handlowe = 5 sztuk. </t>
  </si>
  <si>
    <t>Balon do usuwania złogów, trójkanałowy, jednorazowego użytku, w kształcie jabłka. W zestawie z wyskalowaną strzykawką, na której oznaczono moment osiągnięcia przez balon oczekiwanej średnicy: 10/12/15mm lub 13/15/18mm (do wyboru Zamawiającego). Długość złącza luer 35mm. Znaczniki widoczne w obrazie RTG poniżej i powyżej balonu. Możliwość podawania kontrastu powyżej balonu. Długość robocza narzędzia 2152mm, średnica osłonki 2,3mm - z końcówką dystalną temperowaną do 1,95mm dla ulatwienia wprowadzania. Narzędzie współpracujące z prowadnicami 0,025" i 0,035".  Pakowany pojedynczo, sterylnie, dodatkowo w plastikowy pancerz transportowy. Opakowanie handlowe = 5 sztuk.</t>
  </si>
  <si>
    <t>Kosz dwukanałowy do ekstrakcji kamieni, jednorazowego użytku, o nitinolowym lub stalowym rdzeniu, o rozmiarach 20mm x 40mm, 25mm x 50mm oraz 30mm x 60mm. Kosz w osłonce wykonanej z PE, chroniącej przed uszkodzeniami narzedzia w transporcie. Narzędzie kompatybilne z prowadnikiem 0,035" oraz awaryjnym litotryptorem. Możliwość podania kontrastu. Długość robocza narzędzia 1950mm. Pakowany pojedynczo, sterylnie. Opakowanie handlowe = 5 sztuk.</t>
  </si>
  <si>
    <t xml:space="preserve">Klipsownica hemostatyczna z załadowanym, gotowym do użycia klipsem. Obrotowa - 360 stopni w obydwu kierunkach. Możliwość wielokrotnego zamknięcia i otwarcia przed ostatecznym uwolnieniem klipsa. Średnica narzędzia 2,6mm, rozwarcie ramion klipsa 11mm (długość ramienia 9mm) i 16mm (długość ramienia 9,5mm), stopień zagięcia ramion klipsa 90 stopni i 135 stopni, długość narzędzia 2300mm. Możliwość repozycjonowania już zaaplikowanego klipsa. Klipsownica pakowana sterylnie, pojedynczo w pakiety i dodatkowo w plastikowy pancerz transportowy.  Możliwość wykonywania badań rezonansu magnetycznego u pacjentów z zaaplikowanym klipsem (warunki opisane w dołączonej instrucji użytkowania wyrobu). Opakowanie handlowe = 10 sztuk. </t>
  </si>
  <si>
    <t xml:space="preserve">Klipsownica hemostatyczna z załadowanym, gotowym do użycia klipsem oraz dodatkowymi dwoma klipsami, zapakowanymi oddzielnie. Obrotowa - 360 stopni w obydwu kierunkach. Możliwość wielokrotnego zamknięcia i otwarcia przed ostatecznym uwolnieniem klipsa. Średnica narzędzia 2,6mm, rozwarcie ramion klipsa 11mm, stopień zagięcia ramion klipsa 90 stopni, długość narzędzia 2300mm.  Klipsownica pakowana sterylnie, pojedynczo, końcówka narzędzia z klipsem zabezpieczona silikonową osłonką.  Możliwość wykonywania badań rezonansu magnetycznego u pacjentów z zaaplikowanym klipsem (warunki opisane w dołączonej instrucji użytkowania wyrobu). Opakowanie handlowe = 10 sztuk. </t>
  </si>
  <si>
    <t>Igła do ostrzykiwań jednorazowego użytku, w zielonej dobrze widocznej osłonce PTFE, o grubości igły 0,6 mm i głębokości nakłucia 4 mm lub 6 mm. Kąt ścięcia ostrza igły  23,5°. Średnica nrzędzia 2,4mm; igła kompatybilna z kanałem roboczym 2,8mm. Długość narzędzia 2300mm. Pancerz igły zakończony metalowym, zewnętrznym pierścieniem w miejscu jej wyjścia stabilizujący pracę igły i eliminujący możliwość jej wyginania. Zablokowanie igły słyszalne wyraźnym kliknięciem. Możliwość wysunięcia i schowania igły bez względu na stopień zagięcia endoskpou. Rękojeść igły z czterema plastikowymi wypustkami dla precezyjnego uchwytu. Ostrze igły szlifowane pod pdwójnym kątem dla zwiększenia ostrości narzędzia. Opakowanie handlowe = 10 sztuk.</t>
  </si>
  <si>
    <t>Pętla do polipektomii jednorazowego użytku z funkcją rotacji, sterylna, owalna, z możliwością cięcia z użyciem elektrokoagulacji lub bez, pleciona, drut o średnicy 0,30 mm dla średnicy otwarcia  10mm i 15mm oraz 0,41mm dla średnicy otwarcia pętli 25mm i 32mm. Długość oczka pętli 38,5mm. Narzędzie ze skalowaną rękojeścią. Długość narzędzia 2300mm, średnica osłonki 2,4mm. Pakowane pojedynczo, w zestawie 4 etykiety samoprzylepne do dokumentacji z nr katalogowym, nr LOT, datą ważności oraz danymi producenta. Opakowanie handlowe = 10 sztuk.</t>
  </si>
  <si>
    <t>Pętla do polipektomii jednorazowego użytku z funkcją rotacji dedykowana resekcjom płaskim, sterylna, owalna, z możliwością cięcia z użyciem elektrokoagulacji lub bez, pleciona, drut o średnicy 0,43 mm z techonologią zwiększonego tarcia potwierdzoną przez producenta. Średnica otwarcia 15mm lub 25mm. Narzędzie ze skalowaną rękojeścią. Długość narzędzia 2300mm, średnica osłonki 2,4mm. Pakowane pojedynczo, w zestawie 4 etykiety samoprzylepne do dokumentacji z nr katalogowym, nr LOT, datą ważności oraz danymi producenta. Opakowanie handlowe = 10 sztuk.</t>
  </si>
  <si>
    <t>Kleszcze biopsyjne jednorazowego użytku, w osłonce z polietylenu, z markerami głębokości widocznymi w obrazie endoskopowym, łyżeczki o długości 3,86mm, rozwarciu 8mm. Łyżeczki owalne: gładkie, gładkie z igłą, aligator, aligator z igłą. Dostępne w długościach: 1600mm, 1800mm, 2300mm - przy średnicy narzędzia 2,3mm. Kolor powleczenia niebieski dla długości kleszczy przeznaczonych do kolonoskopii oraz zielony dla kleszczy przeznaczonych do gastroskopii. Kleszcze z funkcją biopsji stycznych. Pakowane pojedynczo, w zestawie 4 etykiety samoprzylepne do dokumentacji z nr katalogowym, nr LOT, datą ważności oraz danymi producenta. Opakowanie handlowe = 10 sztuk.</t>
  </si>
  <si>
    <t>Pakiet Nr 7 Akcesoria endoskopowe VII</t>
  </si>
  <si>
    <t>Zestaw do długotrwałego żywienia dożołądkowego, zakładany przezskórnie metodą "push" pod kontrolą endoskopową, wykonany z silikonu, ze znacznikiem RTG; trokar ze stali nierdzewnej z końcówką w kształcie ostrosłupa, długość: 17,5 cm, 16 FR, z rozszczepialną osłoną; silikonowy zgłębnik zakończony balonem 15 FR, długość trzonu: 23 cm +/- 1 cm; port do napełniania balonu z zastawką antyrefluksową; wolny od lateksu i DEHP; rozmiar 15 CH; 1 sztuka w opakowaniu.</t>
  </si>
  <si>
    <t>Ilość jednostek w opak. handl.</t>
  </si>
  <si>
    <t>ŚRODEK HEMOSTATYCZNY W POSTACI  PROSZKU ( ojetość- 3 gramy) składający się z mikroporowatych cząstek  tworzących molekularne sito. Proszek powinien wykazywać silne działanie osmotyczne,  osuszać i zelować krew w momencie kontaktu z substancją,,  PROSZEK POCHODZENIA ROŚLINNEGO NIE ZAWIERAJĄCY SKŁADNIKÓW POCHODZENIA ZWIERZĘCEGO ANI LUDZKIEGO. MOŻLIWOŚĆ ZASTOSOWANIA W LAPAROSKOPII WRAZ Z APLIKATOREM Z POZ. 2 CAŁKOWITA WCHŁANIALNOŚĆ W CIĄGU 24 - 48 GODZIN. GOTOWY DO UŻYCIA PO WYJĘCIU Z OPAKOWANIA BEZ KONIECZNOŚCI WCZEŚNIEJSZEGO PRZYGOTOWYWANIA.</t>
  </si>
  <si>
    <t>Aplikator laparoskopowy, elastyczny, dł. 38 cm</t>
  </si>
  <si>
    <t>►</t>
  </si>
  <si>
    <t>DEKLAROWANE TERMINY:</t>
  </si>
  <si>
    <t>Deklarowany termin dostawy (od 1 do max. 4 dni w dni robocze (pon. – pt.) od złożenia zapotrzebowania):</t>
  </si>
  <si>
    <t>dni</t>
  </si>
  <si>
    <t>Zamawiający zastrzega, iż ocenie zostanie poddana tylko ta oferta, która będzie zawierała 100% oferowanych propozycji cenowych.</t>
  </si>
  <si>
    <t xml:space="preserve">Formularz zawiera formuły ułatwiajace sporządzenie oferty. </t>
  </si>
  <si>
    <t xml:space="preserve">uzyskać cenę oferty.  </t>
  </si>
  <si>
    <t xml:space="preserve"> W przypadku większej ilości kodów spełniających warunki należy dołączyć listę kodów na dodatkowej stronie </t>
  </si>
  <si>
    <t>Wartości i liczby w kolumnie f) należy wpisać z dokładnością do dwóch miejsc po przecinku.</t>
  </si>
  <si>
    <t xml:space="preserve">Wystarczy wprowadzić dane do kolumny k) Ilość w opakowaniu handlowym (szt.) oraz do kol. f) Cena netto  jednostkowa i zaakceptować bądź zmienić  stawkę podatku VAT, aby   </t>
  </si>
  <si>
    <t xml:space="preserve">Uwaga: formuły są podane pomocniczo, wykonawca winien je zweryfikować. Wykonawca odpowiada za wlasne przeliczenia. </t>
  </si>
  <si>
    <t>Pakiet  8 -ŚRODEK HEMOSTATYCZNY W POSTACI  PROSZKU</t>
  </si>
  <si>
    <r>
      <t xml:space="preserve">Prowadnica jednorazowego użytku, średnica 0,025" i 0,035'' długość robocza 4500 mm </t>
    </r>
    <r>
      <rPr>
        <b/>
        <sz val="10"/>
        <color indexed="56"/>
        <rFont val="Calibri"/>
        <family val="2"/>
      </rPr>
      <t>oraz 2700 mm</t>
    </r>
    <r>
      <rPr>
        <sz val="10"/>
        <color indexed="56"/>
        <rFont val="Calibri"/>
        <family val="2"/>
      </rPr>
      <t xml:space="preserve"> </t>
    </r>
    <r>
      <rPr>
        <sz val="10"/>
        <rFont val="Calibri"/>
        <family val="2"/>
      </rPr>
      <t>, giętka prosta lub zagięta końcówka pokryta powłoką hydrofilną o długości 70 mm widoczna w promieniach RTG; posiada znaczniki na różnych długościach końcówki dystalnej: 50 mm - 70 mm zielony znacznik, 80 mm - 90 mm znacznik spiralny, 90 mm - 400 mm znacznik X; specjalny rdzeń wykonany z nitinolu pozwala przenieść moment obrotowy od końca proksymalnego prowadnicy do jej końca dystalnego w stosunku 1:1; fluorowa powłoka zmniejsza tarcie przy przechodzeniu przez przewody żółciowe. 1 sztuka w opakowaniu.</t>
    </r>
  </si>
  <si>
    <r>
      <t>Prowadnica jednorazowego użytku , średnica 0,025'' i 0,035'' do wyboru, długość robocza 4500 mm</t>
    </r>
    <r>
      <rPr>
        <sz val="10"/>
        <color indexed="56"/>
        <rFont val="Calibri"/>
        <family val="2"/>
      </rPr>
      <t xml:space="preserve"> </t>
    </r>
    <r>
      <rPr>
        <b/>
        <sz val="10"/>
        <color indexed="56"/>
        <rFont val="Calibri"/>
        <family val="2"/>
      </rPr>
      <t>oraz 2700 mm</t>
    </r>
    <r>
      <rPr>
        <sz val="10"/>
        <rFont val="Calibri"/>
        <family val="2"/>
      </rPr>
      <t>, giętka prosta lub giętka zagięta końcówka pokryta powłoką hydrofilną o długości 70 mm widoczna w promieniach RTG; posiada znaczniki na różnych długościach końcówki dystalnej: 50 mm - 70 mm zielony znacznik, 80 mm - 90 mm znacznik spiralny, 90 mm - 420 mm znacznik X; bardziej giętka zwężona końcówka dystalna i specjalna konstrukcja rdzenia umożliwia utworzenie pętli alfa; specjalny rdzeń wykonany z nitynolu pozwala przenieść moment obrotowy od końca proksymalnego prowadnicy do jej końca dystalnego w stosunku 1:1; fluorowa powłoka zmniejsza tarcie przy przechodzeniu przez przewody żółciowe. 1 sztuka w opakowaniu.</t>
    </r>
  </si>
</sst>
</file>

<file path=xl/styles.xml><?xml version="1.0" encoding="utf-8"?>
<styleSheet xmlns="http://schemas.openxmlformats.org/spreadsheetml/2006/main">
  <numFmts count="3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zł-415];[Red]\-#,##0.00\ [$zł-415]"/>
    <numFmt numFmtId="167" formatCode="#%"/>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0;[Red]#,##0.00"/>
    <numFmt numFmtId="173" formatCode="_-* #,##0.00\ [$zł-415]_-;\-* #,##0.00\ [$zł-415]_-;_-* &quot;-&quot;??\ [$zł-415]_-;_-@_-"/>
    <numFmt numFmtId="174" formatCode="#,##0.00\ &quot;zł&quot;"/>
    <numFmt numFmtId="175" formatCode="#,##0\ [$zł-415];\-#,##0\ [$zł-415]"/>
    <numFmt numFmtId="176" formatCode="&quot; &quot;* #,##0.00&quot; zł &quot;;&quot;-&quot;* #,##0.00&quot; zł &quot;;&quot; &quot;* &quot;-&quot;??&quot; zł &quot;"/>
    <numFmt numFmtId="177" formatCode="#&quot;.&quot;"/>
    <numFmt numFmtId="178" formatCode="#,##0.00&quot; zł&quot;"/>
    <numFmt numFmtId="179" formatCode="_-[$€-2]\ * #,##0.00_-;\-[$€-2]\ * #,##0.00_-;_-[$€-2]\ * &quot;-&quot;??_-;_-@_-"/>
    <numFmt numFmtId="180" formatCode="#\."/>
    <numFmt numFmtId="181" formatCode="0.000"/>
    <numFmt numFmtId="182" formatCode="0.0"/>
    <numFmt numFmtId="183" formatCode="#,##0.00\ _z_ł"/>
    <numFmt numFmtId="184" formatCode="#\ ###\ ###\ ##0.00\ &quot;zł&quot;_-;\-#\ ###\ ###\ ##0.00\ &quot;zł&quot;_-;_-* &quot;-&quot;??\ &quot;zł&quot;_-;_-@_-"/>
    <numFmt numFmtId="185" formatCode="_-* #,##0.00\ _z_ł_-;\-* #,##0.00\ _z_ł_-;_-* \-??\ _z_ł_-;_-@_-"/>
    <numFmt numFmtId="186" formatCode="0_ ;[Red]\-0\ "/>
    <numFmt numFmtId="187" formatCode="\o\p\.\=#&quot;szt.&quot;"/>
    <numFmt numFmtId="188" formatCode="#,##0_ ;\-#,##0\ "/>
    <numFmt numFmtId="189" formatCode="#,##0.00\ [$zl-415]"/>
    <numFmt numFmtId="190" formatCode="#,##0.00\ [$zł-415]"/>
  </numFmts>
  <fonts count="101">
    <font>
      <sz val="10"/>
      <name val="Arial CE"/>
      <family val="2"/>
    </font>
    <font>
      <sz val="10"/>
      <name val="Arial"/>
      <family val="0"/>
    </font>
    <font>
      <sz val="9"/>
      <name val="Arial"/>
      <family val="2"/>
    </font>
    <font>
      <sz val="12"/>
      <name val="Arial CE"/>
      <family val="0"/>
    </font>
    <font>
      <sz val="10"/>
      <color indexed="8"/>
      <name val="Arial CE"/>
      <family val="0"/>
    </font>
    <font>
      <sz val="10"/>
      <name val="Times New Roman"/>
      <family val="1"/>
    </font>
    <font>
      <sz val="9"/>
      <color indexed="55"/>
      <name val="Arial"/>
      <family val="2"/>
    </font>
    <font>
      <b/>
      <sz val="10"/>
      <name val="Times New Roman"/>
      <family val="1"/>
    </font>
    <font>
      <sz val="10"/>
      <color indexed="55"/>
      <name val="Times New Roman"/>
      <family val="1"/>
    </font>
    <font>
      <b/>
      <sz val="10"/>
      <name val="Arial CE"/>
      <family val="0"/>
    </font>
    <font>
      <sz val="10"/>
      <name val="Calibri"/>
      <family val="2"/>
    </font>
    <font>
      <sz val="10"/>
      <name val="Tahoma"/>
      <family val="2"/>
    </font>
    <font>
      <b/>
      <sz val="10"/>
      <name val="Tahoma"/>
      <family val="2"/>
    </font>
    <font>
      <sz val="8"/>
      <name val="Tahoma"/>
      <family val="2"/>
    </font>
    <font>
      <sz val="8"/>
      <name val="Times New Roman"/>
      <family val="1"/>
    </font>
    <font>
      <sz val="10"/>
      <color indexed="8"/>
      <name val="Arial"/>
      <family val="2"/>
    </font>
    <font>
      <sz val="9"/>
      <name val="Tahoma"/>
      <family val="2"/>
    </font>
    <font>
      <b/>
      <sz val="10"/>
      <name val="Calibri"/>
      <family val="2"/>
    </font>
    <font>
      <sz val="8"/>
      <name val="Arial CE"/>
      <family val="2"/>
    </font>
    <font>
      <b/>
      <sz val="8"/>
      <name val="Tahoma"/>
      <family val="2"/>
    </font>
    <font>
      <b/>
      <sz val="8"/>
      <name val="Arial"/>
      <family val="2"/>
    </font>
    <font>
      <b/>
      <sz val="8"/>
      <name val="Arial CE"/>
      <family val="2"/>
    </font>
    <font>
      <b/>
      <sz val="7.5"/>
      <name val="Tahoma"/>
      <family val="2"/>
    </font>
    <font>
      <sz val="8"/>
      <color indexed="55"/>
      <name val="Arial"/>
      <family val="2"/>
    </font>
    <font>
      <sz val="8"/>
      <name val="Arial"/>
      <family val="2"/>
    </font>
    <font>
      <sz val="11"/>
      <name val="Arial"/>
      <family val="2"/>
    </font>
    <font>
      <sz val="10"/>
      <color indexed="56"/>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i/>
      <sz val="11"/>
      <color indexed="23"/>
      <name val="Calibri"/>
      <family val="2"/>
    </font>
    <font>
      <u val="single"/>
      <sz val="10"/>
      <color indexed="12"/>
      <name val="Arial CE"/>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CE"/>
      <family val="2"/>
    </font>
    <font>
      <b/>
      <sz val="11"/>
      <color indexed="8"/>
      <name val="Calibri"/>
      <family val="2"/>
    </font>
    <font>
      <sz val="11"/>
      <color indexed="10"/>
      <name val="Calibri"/>
      <family val="2"/>
    </font>
    <font>
      <b/>
      <sz val="18"/>
      <color indexed="56"/>
      <name val="Cambria"/>
      <family val="2"/>
    </font>
    <font>
      <sz val="11"/>
      <color indexed="20"/>
      <name val="Calibri"/>
      <family val="2"/>
    </font>
    <font>
      <i/>
      <sz val="10"/>
      <name val="Calibri"/>
      <family val="2"/>
    </font>
    <font>
      <sz val="10"/>
      <color indexed="8"/>
      <name val="Calibri"/>
      <family val="2"/>
    </font>
    <font>
      <i/>
      <sz val="10"/>
      <color indexed="8"/>
      <name val="Calibri"/>
      <family val="2"/>
    </font>
    <font>
      <sz val="10"/>
      <color indexed="10"/>
      <name val="Calibri"/>
      <family val="2"/>
    </font>
    <font>
      <sz val="10"/>
      <color indexed="10"/>
      <name val="Arial"/>
      <family val="2"/>
    </font>
    <font>
      <sz val="10"/>
      <color indexed="10"/>
      <name val="Times New Roman"/>
      <family val="1"/>
    </font>
    <font>
      <sz val="10"/>
      <color indexed="10"/>
      <name val="Arial CE"/>
      <family val="2"/>
    </font>
    <font>
      <sz val="11"/>
      <name val="Calibri"/>
      <family val="2"/>
    </font>
    <font>
      <b/>
      <sz val="10"/>
      <color indexed="10"/>
      <name val="Arial CE"/>
      <family val="2"/>
    </font>
    <font>
      <b/>
      <i/>
      <sz val="9"/>
      <name val="Calibri"/>
      <family val="2"/>
    </font>
    <font>
      <sz val="11"/>
      <color indexed="8"/>
      <name val="Segoe UI"/>
      <family val="2"/>
    </font>
    <font>
      <sz val="9"/>
      <color indexed="10"/>
      <name val="Arial"/>
      <family val="2"/>
    </font>
    <font>
      <sz val="9"/>
      <name val="Calibri"/>
      <family val="2"/>
    </font>
    <font>
      <sz val="10"/>
      <color indexed="55"/>
      <name val="Calibri"/>
      <family val="2"/>
    </font>
    <font>
      <b/>
      <sz val="10"/>
      <color indexed="8"/>
      <name val="Calibri"/>
      <family val="2"/>
    </font>
    <font>
      <b/>
      <sz val="10"/>
      <color indexed="30"/>
      <name val="Calibri"/>
      <family val="2"/>
    </font>
    <font>
      <i/>
      <sz val="9"/>
      <color indexed="8"/>
      <name val="Calibri"/>
      <family val="2"/>
    </font>
    <font>
      <b/>
      <sz val="9"/>
      <color indexed="8"/>
      <name val="Calibri"/>
      <family val="2"/>
    </font>
    <font>
      <b/>
      <sz val="12"/>
      <name val="Calibri"/>
      <family val="2"/>
    </font>
    <font>
      <b/>
      <sz val="10"/>
      <color indexed="56"/>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i/>
      <sz val="11"/>
      <color rgb="FF7F7F7F"/>
      <name val="Calibri"/>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b/>
      <sz val="11"/>
      <color rgb="FFFA7D00"/>
      <name val="Calibri"/>
      <family val="2"/>
    </font>
    <font>
      <u val="single"/>
      <sz val="10"/>
      <color theme="11"/>
      <name val="Arial CE"/>
      <family val="2"/>
    </font>
    <font>
      <b/>
      <sz val="11"/>
      <color theme="1"/>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
      <i/>
      <sz val="10"/>
      <color theme="1"/>
      <name val="Calibri"/>
      <family val="2"/>
    </font>
    <font>
      <sz val="10"/>
      <color rgb="FFFF0000"/>
      <name val="Calibri"/>
      <family val="2"/>
    </font>
    <font>
      <sz val="10"/>
      <color rgb="FFFF0000"/>
      <name val="Arial"/>
      <family val="2"/>
    </font>
    <font>
      <sz val="10"/>
      <color rgb="FFFF0000"/>
      <name val="Times New Roman"/>
      <family val="1"/>
    </font>
    <font>
      <sz val="10"/>
      <color rgb="FFFF0000"/>
      <name val="Arial CE"/>
      <family val="2"/>
    </font>
    <font>
      <b/>
      <sz val="10"/>
      <color rgb="FFFF0000"/>
      <name val="Arial CE"/>
      <family val="2"/>
    </font>
    <font>
      <sz val="10"/>
      <color rgb="FF181818"/>
      <name val="Calibri"/>
      <family val="2"/>
    </font>
    <font>
      <sz val="11"/>
      <color rgb="FF181818"/>
      <name val="Segoe UI"/>
      <family val="2"/>
    </font>
    <font>
      <sz val="9"/>
      <color rgb="FFFF0000"/>
      <name val="Arial"/>
      <family val="2"/>
    </font>
    <font>
      <sz val="10"/>
      <color rgb="FF000000"/>
      <name val="Calibri"/>
      <family val="2"/>
    </font>
    <font>
      <b/>
      <sz val="10"/>
      <color theme="1"/>
      <name val="Calibri"/>
      <family val="2"/>
    </font>
    <font>
      <b/>
      <sz val="10"/>
      <color rgb="FF0070C0"/>
      <name val="Calibri"/>
      <family val="2"/>
    </font>
    <font>
      <i/>
      <sz val="9"/>
      <color theme="1"/>
      <name val="Calibri"/>
      <family val="2"/>
    </font>
    <font>
      <b/>
      <sz val="9"/>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3"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top style="thin">
        <color indexed="8"/>
      </top>
      <bottom/>
    </border>
    <border>
      <left style="thin"/>
      <right style="thin"/>
      <top style="thin"/>
      <bottom/>
    </border>
    <border>
      <left/>
      <right style="thin">
        <color indexed="8"/>
      </right>
      <top style="thin">
        <color indexed="8"/>
      </top>
      <bottom/>
    </border>
    <border>
      <left style="thin">
        <color indexed="8"/>
      </left>
      <right style="thin">
        <color indexed="8"/>
      </right>
      <top style="thin">
        <color indexed="8"/>
      </top>
      <bottom>
        <color indexed="63"/>
      </bottom>
    </border>
    <border>
      <left/>
      <right/>
      <top style="thin"/>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color indexed="63"/>
      </left>
      <right style="thin"/>
      <top style="thin"/>
      <bottom>
        <color indexed="63"/>
      </bottom>
    </border>
    <border>
      <left style="thin">
        <color indexed="8"/>
      </left>
      <right>
        <color indexed="63"/>
      </right>
      <top>
        <color indexed="63"/>
      </top>
      <bottom style="thin">
        <color indexed="8"/>
      </bottom>
    </border>
    <border>
      <left/>
      <right style="thin">
        <color indexed="8"/>
      </right>
      <top/>
      <bottom/>
    </border>
    <border>
      <left style="thin">
        <color indexed="8"/>
      </left>
      <right>
        <color indexed="63"/>
      </right>
      <top style="thin"/>
      <bottom style="thin"/>
    </border>
    <border>
      <left>
        <color indexed="63"/>
      </left>
      <right style="thin">
        <color indexed="8"/>
      </right>
      <top style="thin"/>
      <bottom style="thin"/>
    </border>
  </borders>
  <cellStyleXfs count="1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3" fontId="3" fillId="0" borderId="0" applyFont="0" applyFill="0" applyBorder="0" applyAlignment="0" applyProtection="0"/>
    <xf numFmtId="0" fontId="71" fillId="0" borderId="0" applyBorder="0" applyProtection="0">
      <alignment/>
    </xf>
    <xf numFmtId="0" fontId="72" fillId="0" borderId="0" applyNumberFormat="0" applyFill="0" applyBorder="0" applyAlignment="0" applyProtection="0"/>
    <xf numFmtId="0" fontId="73" fillId="0" borderId="3" applyNumberFormat="0" applyFill="0" applyAlignment="0" applyProtection="0"/>
    <xf numFmtId="0" fontId="74" fillId="29" borderId="4" applyNumberFormat="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30" borderId="0" applyNumberFormat="0" applyBorder="0" applyAlignment="0" applyProtection="0"/>
    <xf numFmtId="0" fontId="15" fillId="0" borderId="0">
      <alignment/>
      <protection/>
    </xf>
    <xf numFmtId="0" fontId="15" fillId="0" borderId="0">
      <alignment/>
      <protection/>
    </xf>
    <xf numFmtId="0" fontId="4" fillId="0" borderId="0" applyNumberFormat="0" applyFill="0" applyBorder="0" applyProtection="0">
      <alignment/>
    </xf>
    <xf numFmtId="0" fontId="1" fillId="0" borderId="0">
      <alignment/>
      <protection/>
    </xf>
    <xf numFmtId="0" fontId="79" fillId="0" borderId="0" applyNumberFormat="0" applyBorder="0" applyProtection="0">
      <alignment/>
    </xf>
    <xf numFmtId="0" fontId="1" fillId="0" borderId="0">
      <alignment/>
      <protection/>
    </xf>
    <xf numFmtId="0" fontId="0" fillId="0" borderId="0">
      <alignment/>
      <protection/>
    </xf>
    <xf numFmtId="0" fontId="66" fillId="0" borderId="0">
      <alignment/>
      <protection/>
    </xf>
    <xf numFmtId="0" fontId="1" fillId="0" borderId="0">
      <alignment/>
      <protection/>
    </xf>
    <xf numFmtId="0" fontId="66" fillId="0" borderId="0">
      <alignment/>
      <protection/>
    </xf>
    <xf numFmtId="0" fontId="3" fillId="0" borderId="0">
      <alignment/>
      <protection/>
    </xf>
    <xf numFmtId="0" fontId="1" fillId="0" borderId="0">
      <alignment/>
      <protection/>
    </xf>
    <xf numFmtId="0" fontId="3" fillId="0" borderId="0">
      <alignment/>
      <protection/>
    </xf>
    <xf numFmtId="0" fontId="0" fillId="0" borderId="0">
      <alignment/>
      <protection/>
    </xf>
    <xf numFmtId="0" fontId="6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80" fillId="27" borderId="1" applyNumberFormat="0" applyAlignment="0" applyProtection="0"/>
    <xf numFmtId="0" fontId="81" fillId="0" borderId="0" applyNumberFormat="0" applyFill="0" applyBorder="0" applyAlignment="0" applyProtection="0"/>
    <xf numFmtId="9" fontId="0" fillId="0" borderId="0" applyFont="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66" fillId="0" borderId="0" applyFont="0" applyFill="0" applyBorder="0" applyAlignment="0" applyProtection="0"/>
    <xf numFmtId="0" fontId="0" fillId="0" borderId="0">
      <alignment/>
      <protection/>
    </xf>
    <xf numFmtId="0" fontId="82" fillId="0" borderId="8" applyNumberFormat="0" applyFill="0" applyAlignment="0" applyProtection="0"/>
    <xf numFmtId="0" fontId="71"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4" fontId="1" fillId="0" borderId="0" applyFill="0" applyBorder="0" applyAlignment="0" applyProtection="0"/>
    <xf numFmtId="42" fontId="1" fillId="0" borderId="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85" fillId="32" borderId="0" applyNumberFormat="0" applyBorder="0" applyAlignment="0" applyProtection="0"/>
  </cellStyleXfs>
  <cellXfs count="262">
    <xf numFmtId="0" fontId="0" fillId="0" borderId="0" xfId="0" applyAlignment="1">
      <alignment/>
    </xf>
    <xf numFmtId="0" fontId="10" fillId="0" borderId="0" xfId="76" applyFont="1" applyAlignment="1">
      <alignment vertical="center"/>
      <protection/>
    </xf>
    <xf numFmtId="0" fontId="1" fillId="0" borderId="0" xfId="76" applyAlignment="1">
      <alignment vertical="center"/>
      <protection/>
    </xf>
    <xf numFmtId="0" fontId="10" fillId="0" borderId="10" xfId="76" applyFont="1" applyBorder="1" applyAlignment="1">
      <alignment horizontal="center" vertical="center" wrapText="1"/>
      <protection/>
    </xf>
    <xf numFmtId="0" fontId="10" fillId="0" borderId="10" xfId="76" applyFont="1" applyFill="1" applyBorder="1" applyAlignment="1">
      <alignment horizontal="center" vertical="center" wrapText="1"/>
      <protection/>
    </xf>
    <xf numFmtId="2" fontId="10" fillId="0" borderId="10" xfId="0" applyNumberFormat="1" applyFont="1" applyFill="1" applyBorder="1" applyAlignment="1">
      <alignment horizontal="center" vertical="center" wrapText="1"/>
    </xf>
    <xf numFmtId="0" fontId="1" fillId="0" borderId="0" xfId="76" applyFont="1" applyBorder="1" applyAlignment="1">
      <alignment vertical="center"/>
      <protection/>
    </xf>
    <xf numFmtId="0" fontId="46" fillId="0" borderId="11" xfId="69" applyFont="1" applyBorder="1" applyAlignment="1" quotePrefix="1">
      <alignment horizontal="center" vertical="center" wrapText="1"/>
      <protection/>
    </xf>
    <xf numFmtId="0" fontId="46" fillId="0" borderId="12" xfId="78" applyFont="1" applyFill="1" applyBorder="1" applyAlignment="1" quotePrefix="1">
      <alignment horizontal="center" vertical="center" wrapText="1"/>
      <protection/>
    </xf>
    <xf numFmtId="0" fontId="46" fillId="0" borderId="13" xfId="76" applyFont="1" applyBorder="1" applyAlignment="1" quotePrefix="1">
      <alignment horizontal="center" vertical="center" wrapText="1"/>
      <protection/>
    </xf>
    <xf numFmtId="0" fontId="46" fillId="0" borderId="14" xfId="76" applyFont="1" applyBorder="1" applyAlignment="1" quotePrefix="1">
      <alignment horizontal="center" vertical="center" wrapText="1"/>
      <protection/>
    </xf>
    <xf numFmtId="0" fontId="46" fillId="0" borderId="11" xfId="76" applyFont="1" applyBorder="1" applyAlignment="1" quotePrefix="1">
      <alignment horizontal="center" vertical="center" wrapText="1"/>
      <protection/>
    </xf>
    <xf numFmtId="0" fontId="46" fillId="0" borderId="12" xfId="71" applyFont="1" applyBorder="1" applyAlignment="1" quotePrefix="1">
      <alignment horizontal="center" vertical="center" wrapText="1"/>
      <protection/>
    </xf>
    <xf numFmtId="0" fontId="2" fillId="0" borderId="0" xfId="0" applyFont="1" applyAlignment="1">
      <alignment/>
    </xf>
    <xf numFmtId="0" fontId="10" fillId="0" borderId="0" xfId="75" applyFont="1" applyBorder="1" applyAlignment="1">
      <alignment horizontal="left" vertical="center" wrapText="1"/>
      <protection/>
    </xf>
    <xf numFmtId="0" fontId="10" fillId="0" borderId="0" xfId="0" applyFont="1" applyBorder="1" applyAlignment="1">
      <alignment horizontal="center" vertical="center"/>
    </xf>
    <xf numFmtId="44" fontId="10" fillId="33" borderId="10" xfId="73" applyNumberFormat="1" applyFont="1" applyFill="1" applyBorder="1" applyAlignment="1">
      <alignment vertical="center"/>
      <protection/>
    </xf>
    <xf numFmtId="0" fontId="10" fillId="0" borderId="0" xfId="76" applyFont="1" applyAlignment="1">
      <alignment horizontal="center" vertical="center"/>
      <protection/>
    </xf>
    <xf numFmtId="0" fontId="10" fillId="0" borderId="0" xfId="76" applyFont="1" applyBorder="1" applyAlignment="1">
      <alignment horizontal="center" vertical="center" wrapText="1"/>
      <protection/>
    </xf>
    <xf numFmtId="0" fontId="10" fillId="0" borderId="0" xfId="76" applyFont="1" applyBorder="1" applyAlignment="1">
      <alignment horizontal="center" vertical="center"/>
      <protection/>
    </xf>
    <xf numFmtId="180" fontId="5" fillId="0" borderId="0" xfId="76" applyNumberFormat="1" applyFont="1" applyBorder="1" applyAlignment="1">
      <alignment horizontal="center" vertical="center" wrapText="1"/>
      <protection/>
    </xf>
    <xf numFmtId="0" fontId="1" fillId="0" borderId="0" xfId="76" applyFont="1" applyBorder="1" applyAlignment="1">
      <alignment horizontal="left" vertical="center" wrapText="1"/>
      <protection/>
    </xf>
    <xf numFmtId="0" fontId="1" fillId="0" borderId="0" xfId="76" applyBorder="1" applyAlignment="1">
      <alignment horizontal="left" vertical="center" wrapText="1"/>
      <protection/>
    </xf>
    <xf numFmtId="0" fontId="5" fillId="0" borderId="0" xfId="76" applyFont="1" applyBorder="1" applyAlignment="1">
      <alignment horizontal="center" vertical="center" wrapText="1"/>
      <protection/>
    </xf>
    <xf numFmtId="0" fontId="5" fillId="34" borderId="0" xfId="76" applyFont="1" applyFill="1" applyBorder="1" applyAlignment="1">
      <alignment horizontal="center" vertical="center" wrapText="1"/>
      <protection/>
    </xf>
    <xf numFmtId="0" fontId="6" fillId="34" borderId="0" xfId="0" applyFont="1" applyFill="1" applyBorder="1" applyAlignment="1">
      <alignment horizontal="center" vertical="center" wrapText="1"/>
    </xf>
    <xf numFmtId="0" fontId="7" fillId="0" borderId="0" xfId="76" applyFont="1" applyBorder="1" applyAlignment="1">
      <alignment horizontal="left" vertical="center"/>
      <protection/>
    </xf>
    <xf numFmtId="0" fontId="5" fillId="0" borderId="0" xfId="76" applyFont="1" applyBorder="1" applyAlignment="1">
      <alignment horizontal="left" vertical="center"/>
      <protection/>
    </xf>
    <xf numFmtId="0" fontId="8" fillId="0" borderId="0" xfId="76" applyFont="1" applyAlignment="1">
      <alignment horizontal="center" vertical="center"/>
      <protection/>
    </xf>
    <xf numFmtId="0" fontId="5" fillId="0" borderId="0" xfId="76" applyFont="1" applyAlignment="1">
      <alignment vertical="center"/>
      <protection/>
    </xf>
    <xf numFmtId="0" fontId="5" fillId="0" borderId="0" xfId="76" applyFont="1" applyBorder="1" applyAlignment="1">
      <alignment vertical="center"/>
      <protection/>
    </xf>
    <xf numFmtId="0" fontId="5" fillId="0" borderId="0" xfId="76" applyFont="1" applyAlignment="1">
      <alignment horizontal="center" vertical="center"/>
      <protection/>
    </xf>
    <xf numFmtId="0" fontId="5" fillId="0" borderId="0" xfId="76" applyFont="1" applyFill="1" applyBorder="1" applyAlignment="1">
      <alignment horizontal="left" vertical="center"/>
      <protection/>
    </xf>
    <xf numFmtId="0" fontId="1" fillId="0" borderId="0" xfId="75" applyAlignment="1">
      <alignment wrapText="1"/>
      <protection/>
    </xf>
    <xf numFmtId="0" fontId="0" fillId="0" borderId="0" xfId="0" applyAlignment="1">
      <alignment/>
    </xf>
    <xf numFmtId="0" fontId="9" fillId="0" borderId="0" xfId="0" applyFont="1" applyAlignment="1">
      <alignment/>
    </xf>
    <xf numFmtId="0" fontId="1" fillId="0" borderId="0" xfId="76" applyAlignment="1">
      <alignment horizontal="center" vertical="center"/>
      <protection/>
    </xf>
    <xf numFmtId="0" fontId="1" fillId="0" borderId="0" xfId="76" applyFont="1" applyAlignment="1">
      <alignment horizontal="center" vertical="center"/>
      <protection/>
    </xf>
    <xf numFmtId="0" fontId="10" fillId="0" borderId="10" xfId="76" applyFont="1" applyBorder="1" applyAlignment="1">
      <alignment horizontal="center" vertical="center" wrapText="1"/>
      <protection/>
    </xf>
    <xf numFmtId="0" fontId="46" fillId="0" borderId="14" xfId="71" applyFont="1" applyBorder="1" applyAlignment="1" quotePrefix="1">
      <alignment horizontal="center" vertical="center" wrapText="1"/>
      <protection/>
    </xf>
    <xf numFmtId="0" fontId="10" fillId="0" borderId="0" xfId="0" applyNumberFormat="1" applyFont="1" applyBorder="1" applyAlignment="1">
      <alignment horizontal="center" vertical="center"/>
    </xf>
    <xf numFmtId="0" fontId="1" fillId="0" borderId="0" xfId="76" applyFont="1" applyBorder="1" applyAlignment="1">
      <alignment horizontal="left" vertical="center" wrapText="1"/>
      <protection/>
    </xf>
    <xf numFmtId="0" fontId="0" fillId="0" borderId="0" xfId="0" applyFont="1" applyAlignment="1">
      <alignment/>
    </xf>
    <xf numFmtId="0" fontId="1" fillId="0" borderId="0" xfId="76" applyFont="1" applyAlignment="1">
      <alignment vertical="center"/>
      <protection/>
    </xf>
    <xf numFmtId="0" fontId="86" fillId="0" borderId="10" xfId="76" applyFont="1" applyFill="1" applyBorder="1" applyAlignment="1">
      <alignment horizontal="center" vertical="center" wrapText="1"/>
      <protection/>
    </xf>
    <xf numFmtId="0" fontId="87" fillId="0" borderId="14" xfId="71" applyFont="1" applyFill="1" applyBorder="1" applyAlignment="1" quotePrefix="1">
      <alignment horizontal="center" vertical="center" wrapText="1"/>
      <protection/>
    </xf>
    <xf numFmtId="0" fontId="87" fillId="0" borderId="11" xfId="69" applyFont="1" applyFill="1" applyBorder="1" applyAlignment="1" quotePrefix="1">
      <alignment horizontal="center" vertical="center" wrapText="1"/>
      <protection/>
    </xf>
    <xf numFmtId="0" fontId="10" fillId="0" borderId="10" xfId="76" applyFont="1" applyBorder="1" applyAlignment="1">
      <alignment horizontal="center" vertical="center" wrapText="1"/>
      <protection/>
    </xf>
    <xf numFmtId="0" fontId="88" fillId="0" borderId="0" xfId="76" applyFont="1" applyAlignment="1">
      <alignment vertical="center"/>
      <protection/>
    </xf>
    <xf numFmtId="0" fontId="89" fillId="0" borderId="0" xfId="76" applyFont="1" applyBorder="1" applyAlignment="1">
      <alignment horizontal="left" vertical="center" wrapText="1"/>
      <protection/>
    </xf>
    <xf numFmtId="0" fontId="90" fillId="0" borderId="0" xfId="76" applyFont="1" applyBorder="1" applyAlignment="1">
      <alignment horizontal="left" vertical="center"/>
      <protection/>
    </xf>
    <xf numFmtId="0" fontId="90" fillId="0" borderId="0" xfId="76" applyFont="1" applyAlignment="1">
      <alignment vertical="center"/>
      <protection/>
    </xf>
    <xf numFmtId="0" fontId="91" fillId="0" borderId="0" xfId="0" applyFont="1" applyAlignment="1">
      <alignment/>
    </xf>
    <xf numFmtId="0" fontId="91" fillId="0" borderId="0" xfId="0" applyFont="1" applyAlignment="1">
      <alignment/>
    </xf>
    <xf numFmtId="0" fontId="88" fillId="0" borderId="0" xfId="76" applyFont="1" applyAlignment="1">
      <alignment horizontal="center" vertical="center"/>
      <protection/>
    </xf>
    <xf numFmtId="0" fontId="90" fillId="0" borderId="0" xfId="76" applyFont="1" applyBorder="1" applyAlignment="1">
      <alignment vertical="center"/>
      <protection/>
    </xf>
    <xf numFmtId="0" fontId="90" fillId="0" borderId="0" xfId="76" applyFont="1" applyAlignment="1">
      <alignment horizontal="center" vertical="center"/>
      <protection/>
    </xf>
    <xf numFmtId="0" fontId="10" fillId="0" borderId="10" xfId="80" applyNumberFormat="1" applyFont="1" applyFill="1" applyBorder="1" applyAlignment="1">
      <alignment horizontal="center" vertical="center" wrapText="1"/>
      <protection/>
    </xf>
    <xf numFmtId="0" fontId="10" fillId="0" borderId="10" xfId="0" applyFont="1" applyFill="1" applyBorder="1" applyAlignment="1">
      <alignment horizontal="left" vertical="top" wrapText="1"/>
    </xf>
    <xf numFmtId="0" fontId="10" fillId="0" borderId="10" xfId="76" applyFont="1" applyFill="1" applyBorder="1" applyAlignment="1">
      <alignment horizontal="center" vertical="center"/>
      <protection/>
    </xf>
    <xf numFmtId="0" fontId="10" fillId="34" borderId="10" xfId="80" applyNumberFormat="1" applyFont="1" applyFill="1" applyBorder="1" applyAlignment="1">
      <alignment horizontal="center" vertical="center" wrapText="1"/>
      <protection/>
    </xf>
    <xf numFmtId="0" fontId="10" fillId="0" borderId="10" xfId="77" applyFont="1" applyFill="1" applyBorder="1" applyAlignment="1">
      <alignment horizontal="left" vertical="center" wrapText="1"/>
      <protection/>
    </xf>
    <xf numFmtId="0" fontId="53" fillId="0" borderId="10" xfId="80" applyNumberFormat="1" applyFont="1" applyFill="1" applyBorder="1" applyAlignment="1">
      <alignment horizontal="center" vertical="center" wrapText="1"/>
      <protection/>
    </xf>
    <xf numFmtId="0" fontId="53" fillId="0" borderId="10" xfId="77" applyFont="1" applyFill="1" applyBorder="1" applyAlignment="1">
      <alignment horizontal="center" vertical="center"/>
      <protection/>
    </xf>
    <xf numFmtId="0" fontId="10" fillId="0" borderId="10" xfId="0" applyNumberFormat="1" applyFont="1" applyFill="1" applyBorder="1" applyAlignment="1" applyProtection="1">
      <alignment vertical="center" wrapText="1"/>
      <protection locked="0"/>
    </xf>
    <xf numFmtId="0" fontId="10" fillId="33" borderId="15" xfId="73" applyFont="1" applyFill="1" applyBorder="1" applyAlignment="1">
      <alignment vertical="center"/>
      <protection/>
    </xf>
    <xf numFmtId="0" fontId="0" fillId="0" borderId="0" xfId="0" applyFont="1" applyBorder="1" applyAlignment="1">
      <alignment/>
    </xf>
    <xf numFmtId="0" fontId="10" fillId="0" borderId="10" xfId="76" applyFont="1" applyBorder="1" applyAlignment="1">
      <alignment horizontal="center" vertical="center"/>
      <protection/>
    </xf>
    <xf numFmtId="0" fontId="10" fillId="0" borderId="10" xfId="0" applyFont="1" applyBorder="1" applyAlignment="1">
      <alignment wrapText="1"/>
    </xf>
    <xf numFmtId="0" fontId="10" fillId="0" borderId="10" xfId="77" applyFont="1" applyBorder="1" applyAlignment="1">
      <alignment horizontal="center" vertical="center"/>
      <protection/>
    </xf>
    <xf numFmtId="0" fontId="1" fillId="0" borderId="10" xfId="80" applyNumberFormat="1" applyFont="1" applyFill="1" applyBorder="1" applyAlignment="1">
      <alignment horizontal="center" vertical="center" wrapText="1"/>
      <protection/>
    </xf>
    <xf numFmtId="0" fontId="1" fillId="0" borderId="10" xfId="77" applyFont="1" applyBorder="1" applyAlignment="1">
      <alignment horizontal="center" vertical="center"/>
      <protection/>
    </xf>
    <xf numFmtId="0" fontId="10" fillId="34" borderId="10" xfId="0" applyNumberFormat="1" applyFont="1" applyFill="1" applyBorder="1" applyAlignment="1" applyProtection="1">
      <alignment horizontal="left" vertical="center" wrapText="1"/>
      <protection locked="0"/>
    </xf>
    <xf numFmtId="0" fontId="10" fillId="34" borderId="10" xfId="77" applyFont="1" applyFill="1" applyBorder="1" applyAlignment="1">
      <alignment horizontal="left" vertical="center" wrapText="1"/>
      <protection/>
    </xf>
    <xf numFmtId="0" fontId="10" fillId="0" borderId="10" xfId="0" applyNumberFormat="1" applyFont="1" applyBorder="1" applyAlignment="1" applyProtection="1">
      <alignment vertical="center" wrapText="1"/>
      <protection locked="0"/>
    </xf>
    <xf numFmtId="0" fontId="0" fillId="0" borderId="0" xfId="0" applyFont="1" applyAlignment="1">
      <alignment/>
    </xf>
    <xf numFmtId="0" fontId="10" fillId="0" borderId="15" xfId="73" applyFont="1" applyFill="1" applyBorder="1" applyAlignment="1">
      <alignment vertical="center"/>
      <protection/>
    </xf>
    <xf numFmtId="44" fontId="10" fillId="0" borderId="10" xfId="73" applyNumberFormat="1" applyFont="1" applyFill="1" applyBorder="1" applyAlignment="1">
      <alignment vertical="center"/>
      <protection/>
    </xf>
    <xf numFmtId="0" fontId="0" fillId="0" borderId="0" xfId="0" applyFill="1" applyAlignment="1">
      <alignment/>
    </xf>
    <xf numFmtId="0" fontId="5" fillId="0" borderId="0" xfId="76" applyFont="1" applyFill="1" applyAlignment="1">
      <alignment vertical="center"/>
      <protection/>
    </xf>
    <xf numFmtId="0" fontId="92" fillId="0" borderId="0" xfId="0" applyFont="1" applyAlignment="1">
      <alignment/>
    </xf>
    <xf numFmtId="0" fontId="9" fillId="0" borderId="0" xfId="0" applyFont="1" applyAlignment="1">
      <alignment/>
    </xf>
    <xf numFmtId="0" fontId="9" fillId="8" borderId="10" xfId="0" applyFont="1" applyFill="1" applyBorder="1" applyAlignment="1">
      <alignment/>
    </xf>
    <xf numFmtId="0" fontId="9" fillId="0" borderId="10" xfId="0" applyFont="1" applyFill="1" applyBorder="1" applyAlignment="1">
      <alignment/>
    </xf>
    <xf numFmtId="0" fontId="17" fillId="0" borderId="0" xfId="0" applyFont="1" applyFill="1" applyBorder="1" applyAlignment="1">
      <alignment/>
    </xf>
    <xf numFmtId="0" fontId="92" fillId="0" borderId="0" xfId="0" applyFont="1" applyFill="1" applyBorder="1" applyAlignment="1">
      <alignment/>
    </xf>
    <xf numFmtId="0" fontId="9" fillId="0" borderId="0" xfId="0" applyFont="1" applyFill="1" applyBorder="1" applyAlignment="1">
      <alignment/>
    </xf>
    <xf numFmtId="0" fontId="1" fillId="0" borderId="0" xfId="76" applyBorder="1" applyAlignment="1">
      <alignment horizontal="center" vertical="center"/>
      <protection/>
    </xf>
    <xf numFmtId="0" fontId="10" fillId="0" borderId="0" xfId="76" applyFont="1" applyBorder="1" applyAlignment="1">
      <alignment vertical="center"/>
      <protection/>
    </xf>
    <xf numFmtId="0" fontId="1" fillId="0" borderId="0" xfId="76" applyBorder="1" applyAlignment="1">
      <alignment vertical="center"/>
      <protection/>
    </xf>
    <xf numFmtId="0" fontId="5" fillId="0" borderId="0" xfId="76" applyFont="1" applyFill="1" applyBorder="1" applyAlignment="1">
      <alignment vertical="center"/>
      <protection/>
    </xf>
    <xf numFmtId="0" fontId="7" fillId="34" borderId="10" xfId="76" applyFont="1" applyFill="1" applyBorder="1" applyAlignment="1">
      <alignment vertical="center"/>
      <protection/>
    </xf>
    <xf numFmtId="0" fontId="12" fillId="0" borderId="10" xfId="76" applyFont="1" applyBorder="1" applyAlignment="1">
      <alignment vertical="center"/>
      <protection/>
    </xf>
    <xf numFmtId="0" fontId="16" fillId="0" borderId="0" xfId="64" applyFont="1" applyFill="1" applyAlignment="1">
      <alignment/>
      <protection/>
    </xf>
    <xf numFmtId="0" fontId="16" fillId="0" borderId="0" xfId="64" applyFont="1" applyFill="1" applyAlignment="1">
      <alignment horizontal="right" vertical="center"/>
      <protection/>
    </xf>
    <xf numFmtId="0" fontId="55" fillId="0" borderId="0" xfId="64" applyFont="1">
      <alignment/>
      <protection/>
    </xf>
    <xf numFmtId="0" fontId="55" fillId="0" borderId="0" xfId="64" applyFont="1">
      <alignment/>
      <protection/>
    </xf>
    <xf numFmtId="0" fontId="55" fillId="0" borderId="0" xfId="64" applyFont="1">
      <alignment/>
      <protection/>
    </xf>
    <xf numFmtId="0" fontId="55" fillId="0" borderId="0" xfId="64" applyFont="1">
      <alignment/>
      <protection/>
    </xf>
    <xf numFmtId="0" fontId="55" fillId="0" borderId="0" xfId="64" applyFont="1">
      <alignment/>
      <protection/>
    </xf>
    <xf numFmtId="0" fontId="10" fillId="0" borderId="10" xfId="0" applyNumberFormat="1" applyFont="1" applyFill="1" applyBorder="1" applyAlignment="1" applyProtection="1">
      <alignment vertical="center" wrapText="1"/>
      <protection locked="0"/>
    </xf>
    <xf numFmtId="0" fontId="10" fillId="0" borderId="10" xfId="0" applyFont="1" applyBorder="1" applyAlignment="1">
      <alignment horizontal="left" vertical="top" wrapText="1"/>
    </xf>
    <xf numFmtId="0" fontId="10" fillId="0" borderId="10" xfId="0" applyFont="1" applyBorder="1" applyAlignment="1">
      <alignment horizontal="left" vertical="center" wrapText="1"/>
    </xf>
    <xf numFmtId="0" fontId="2" fillId="0" borderId="0" xfId="0" applyFont="1" applyAlignment="1">
      <alignment horizontal="center" vertical="center"/>
    </xf>
    <xf numFmtId="0" fontId="2" fillId="0" borderId="10" xfId="0" applyFont="1" applyBorder="1" applyAlignment="1">
      <alignment horizontal="center" vertical="center"/>
    </xf>
    <xf numFmtId="0" fontId="10" fillId="0" borderId="10" xfId="0" applyFont="1" applyBorder="1" applyAlignment="1">
      <alignment vertical="top" wrapText="1"/>
    </xf>
    <xf numFmtId="0" fontId="93" fillId="0" borderId="0" xfId="0" applyFont="1" applyAlignment="1">
      <alignment horizontal="left" wrapText="1"/>
    </xf>
    <xf numFmtId="0" fontId="94" fillId="0" borderId="0" xfId="0" applyFont="1" applyAlignment="1">
      <alignment vertical="center" wrapText="1"/>
    </xf>
    <xf numFmtId="0" fontId="93" fillId="0" borderId="0" xfId="0" applyFont="1" applyAlignment="1">
      <alignment vertical="center" wrapText="1"/>
    </xf>
    <xf numFmtId="0" fontId="93" fillId="0" borderId="10" xfId="0" applyFont="1" applyBorder="1" applyAlignment="1">
      <alignment vertical="center" wrapText="1"/>
    </xf>
    <xf numFmtId="0" fontId="0" fillId="0" borderId="0" xfId="0" applyAlignment="1">
      <alignment vertical="top"/>
    </xf>
    <xf numFmtId="0" fontId="10" fillId="0" borderId="10" xfId="76" applyFont="1" applyBorder="1" applyAlignment="1">
      <alignment horizontal="center" vertical="center" wrapText="1"/>
      <protection/>
    </xf>
    <xf numFmtId="2" fontId="10" fillId="0" borderId="16" xfId="0" applyNumberFormat="1" applyFont="1" applyFill="1" applyBorder="1" applyAlignment="1">
      <alignment horizontal="center" vertical="center" wrapText="1"/>
    </xf>
    <xf numFmtId="0" fontId="46" fillId="0" borderId="17" xfId="71" applyFont="1" applyBorder="1" applyAlignment="1" quotePrefix="1">
      <alignment horizontal="center" vertical="center" wrapText="1"/>
      <protection/>
    </xf>
    <xf numFmtId="0" fontId="46" fillId="0" borderId="10" xfId="71" applyFont="1" applyBorder="1" applyAlignment="1" quotePrefix="1">
      <alignment horizontal="center" vertical="center" wrapText="1"/>
      <protection/>
    </xf>
    <xf numFmtId="0" fontId="1" fillId="0" borderId="10" xfId="76" applyBorder="1" applyAlignment="1">
      <alignment vertical="center"/>
      <protection/>
    </xf>
    <xf numFmtId="0" fontId="95" fillId="0" borderId="0" xfId="0" applyFont="1" applyAlignment="1">
      <alignment/>
    </xf>
    <xf numFmtId="8" fontId="10" fillId="2" borderId="10" xfId="95" applyNumberFormat="1" applyFont="1" applyFill="1" applyBorder="1" applyAlignment="1">
      <alignment horizontal="center" vertical="center" wrapText="1"/>
    </xf>
    <xf numFmtId="1" fontId="10" fillId="2" borderId="10" xfId="76" applyNumberFormat="1" applyFont="1" applyFill="1" applyBorder="1" applyAlignment="1">
      <alignment horizontal="center" vertical="center"/>
      <protection/>
    </xf>
    <xf numFmtId="0" fontId="10" fillId="35" borderId="10" xfId="76" applyFont="1" applyFill="1" applyBorder="1" applyAlignment="1">
      <alignment horizontal="center" vertical="center"/>
      <protection/>
    </xf>
    <xf numFmtId="0" fontId="10" fillId="36" borderId="10" xfId="76" applyFont="1" applyFill="1" applyBorder="1" applyAlignment="1">
      <alignment horizontal="center" vertical="center"/>
      <protection/>
    </xf>
    <xf numFmtId="44" fontId="10" fillId="35" borderId="10" xfId="95" applyNumberFormat="1" applyFont="1" applyFill="1" applyBorder="1" applyAlignment="1">
      <alignment horizontal="center" vertical="center"/>
    </xf>
    <xf numFmtId="44" fontId="10" fillId="35" borderId="10" xfId="95" applyNumberFormat="1" applyFont="1" applyFill="1" applyBorder="1" applyAlignment="1">
      <alignment horizontal="right" vertical="center"/>
    </xf>
    <xf numFmtId="0" fontId="46" fillId="35" borderId="16" xfId="71" applyFont="1" applyFill="1" applyBorder="1" applyAlignment="1" quotePrefix="1">
      <alignment horizontal="center" vertical="center" wrapText="1"/>
      <protection/>
    </xf>
    <xf numFmtId="0" fontId="46" fillId="35" borderId="10" xfId="71" applyFont="1" applyFill="1" applyBorder="1" applyAlignment="1" quotePrefix="1">
      <alignment horizontal="center" vertical="center" wrapText="1"/>
      <protection/>
    </xf>
    <xf numFmtId="0" fontId="10" fillId="2" borderId="0" xfId="76" applyFont="1" applyFill="1" applyAlignment="1">
      <alignment vertical="center"/>
      <protection/>
    </xf>
    <xf numFmtId="0" fontId="10" fillId="2" borderId="10" xfId="76" applyFont="1" applyFill="1" applyBorder="1" applyAlignment="1">
      <alignment vertical="center"/>
      <protection/>
    </xf>
    <xf numFmtId="0" fontId="1" fillId="0" borderId="0" xfId="76" applyFill="1" applyAlignment="1">
      <alignment horizontal="center" vertical="center"/>
      <protection/>
    </xf>
    <xf numFmtId="0" fontId="10" fillId="0" borderId="16" xfId="80" applyNumberFormat="1" applyFont="1" applyFill="1" applyBorder="1" applyAlignment="1">
      <alignment horizontal="center" vertical="center" wrapText="1"/>
      <protection/>
    </xf>
    <xf numFmtId="0" fontId="53" fillId="0" borderId="18" xfId="80" applyNumberFormat="1" applyFont="1" applyFill="1" applyBorder="1" applyAlignment="1">
      <alignment horizontal="center" vertical="center" wrapText="1"/>
      <protection/>
    </xf>
    <xf numFmtId="0" fontId="93" fillId="0" borderId="12" xfId="0" applyFont="1" applyBorder="1" applyAlignment="1">
      <alignment vertical="center" wrapText="1"/>
    </xf>
    <xf numFmtId="0" fontId="96" fillId="0" borderId="10" xfId="0" applyFont="1" applyBorder="1" applyAlignment="1">
      <alignment vertical="center" wrapText="1"/>
    </xf>
    <xf numFmtId="0" fontId="9" fillId="2" borderId="0" xfId="0" applyFont="1" applyFill="1" applyAlignment="1">
      <alignment/>
    </xf>
    <xf numFmtId="0" fontId="5" fillId="2" borderId="0" xfId="76" applyFont="1" applyFill="1" applyAlignment="1">
      <alignment vertical="center"/>
      <protection/>
    </xf>
    <xf numFmtId="0" fontId="5" fillId="2" borderId="0" xfId="76" applyFont="1" applyFill="1" applyAlignment="1">
      <alignment horizontal="center" vertical="center"/>
      <protection/>
    </xf>
    <xf numFmtId="0" fontId="86" fillId="34" borderId="10" xfId="0" applyFont="1" applyFill="1" applyBorder="1" applyAlignment="1">
      <alignment horizontal="left" vertical="top" wrapText="1"/>
    </xf>
    <xf numFmtId="0" fontId="86" fillId="34" borderId="10" xfId="0" applyNumberFormat="1" applyFont="1" applyFill="1" applyBorder="1" applyAlignment="1" applyProtection="1">
      <alignment vertical="center" wrapText="1"/>
      <protection locked="0"/>
    </xf>
    <xf numFmtId="0" fontId="7" fillId="2" borderId="10" xfId="76" applyFont="1" applyFill="1" applyBorder="1" applyAlignment="1">
      <alignment vertical="center"/>
      <protection/>
    </xf>
    <xf numFmtId="0" fontId="5" fillId="2" borderId="10" xfId="76" applyFont="1" applyFill="1" applyBorder="1" applyAlignment="1">
      <alignment vertical="center"/>
      <protection/>
    </xf>
    <xf numFmtId="0" fontId="10" fillId="0" borderId="0" xfId="76" applyFont="1" applyFill="1" applyBorder="1" applyAlignment="1">
      <alignment horizontal="center" vertical="center"/>
      <protection/>
    </xf>
    <xf numFmtId="0" fontId="10" fillId="0" borderId="0" xfId="76" applyFont="1" applyFill="1" applyAlignment="1">
      <alignment horizontal="center" vertical="center"/>
      <protection/>
    </xf>
    <xf numFmtId="0" fontId="1" fillId="0" borderId="0" xfId="76" applyFill="1" applyAlignment="1">
      <alignment vertical="center"/>
      <protection/>
    </xf>
    <xf numFmtId="0" fontId="5" fillId="0" borderId="0" xfId="76" applyFont="1" applyFill="1" applyBorder="1" applyAlignment="1">
      <alignment horizontal="center" vertical="center" wrapText="1"/>
      <protection/>
    </xf>
    <xf numFmtId="0" fontId="95" fillId="0" borderId="0" xfId="0" applyFont="1" applyFill="1" applyBorder="1" applyAlignment="1">
      <alignment horizontal="center" vertical="center" wrapText="1"/>
    </xf>
    <xf numFmtId="0" fontId="90" fillId="0" borderId="0" xfId="76" applyFont="1" applyFill="1" applyBorder="1" applyAlignment="1">
      <alignment vertical="center"/>
      <protection/>
    </xf>
    <xf numFmtId="0" fontId="90" fillId="2" borderId="0" xfId="76" applyFont="1" applyFill="1" applyAlignment="1">
      <alignment vertical="center"/>
      <protection/>
    </xf>
    <xf numFmtId="0" fontId="1" fillId="0" borderId="0" xfId="76" applyFill="1" applyBorder="1" applyAlignment="1">
      <alignment horizontal="center" vertical="center"/>
      <protection/>
    </xf>
    <xf numFmtId="0" fontId="10" fillId="0" borderId="10" xfId="0" applyNumberFormat="1" applyFont="1" applyBorder="1" applyAlignment="1" applyProtection="1" quotePrefix="1">
      <alignment vertical="center" wrapText="1"/>
      <protection locked="0"/>
    </xf>
    <xf numFmtId="44" fontId="58" fillId="33" borderId="10" xfId="73" applyNumberFormat="1" applyFont="1" applyFill="1" applyBorder="1" applyAlignment="1">
      <alignment vertical="center"/>
      <protection/>
    </xf>
    <xf numFmtId="0" fontId="10" fillId="0" borderId="0" xfId="76" applyFont="1" applyFill="1" applyBorder="1" applyAlignment="1">
      <alignment horizontal="center" vertical="center" wrapText="1"/>
      <protection/>
    </xf>
    <xf numFmtId="44" fontId="10" fillId="36" borderId="10" xfId="95" applyNumberFormat="1" applyFont="1" applyFill="1" applyBorder="1" applyAlignment="1">
      <alignment horizontal="center" vertical="center"/>
    </xf>
    <xf numFmtId="44" fontId="10" fillId="36" borderId="10" xfId="95" applyNumberFormat="1" applyFont="1" applyFill="1" applyBorder="1" applyAlignment="1">
      <alignment horizontal="right" vertical="center"/>
    </xf>
    <xf numFmtId="44" fontId="58" fillId="36" borderId="10" xfId="95" applyNumberFormat="1" applyFont="1" applyFill="1" applyBorder="1" applyAlignment="1">
      <alignment horizontal="right" vertical="center"/>
    </xf>
    <xf numFmtId="0" fontId="46" fillId="36" borderId="10" xfId="71" applyFont="1" applyFill="1" applyBorder="1" applyAlignment="1" quotePrefix="1">
      <alignment horizontal="center" vertical="center" wrapText="1"/>
      <protection/>
    </xf>
    <xf numFmtId="0" fontId="86" fillId="0" borderId="10" xfId="0" applyNumberFormat="1" applyFont="1" applyBorder="1" applyAlignment="1" applyProtection="1">
      <alignment vertical="center" wrapText="1"/>
      <protection locked="0"/>
    </xf>
    <xf numFmtId="0" fontId="86" fillId="0" borderId="10" xfId="0" applyFont="1" applyBorder="1" applyAlignment="1">
      <alignment horizontal="center" vertical="center"/>
    </xf>
    <xf numFmtId="0" fontId="86" fillId="0" borderId="10" xfId="77" applyFont="1" applyBorder="1" applyAlignment="1">
      <alignment horizontal="center" vertical="center"/>
      <protection/>
    </xf>
    <xf numFmtId="0" fontId="59" fillId="0" borderId="15" xfId="73" applyFont="1" applyFill="1" applyBorder="1" applyAlignment="1">
      <alignment vertical="center"/>
      <protection/>
    </xf>
    <xf numFmtId="0" fontId="6" fillId="0" borderId="0" xfId="0" applyFont="1" applyFill="1" applyBorder="1" applyAlignment="1">
      <alignment horizontal="center" vertical="center" wrapText="1"/>
    </xf>
    <xf numFmtId="0" fontId="0" fillId="0" borderId="0" xfId="67">
      <alignment/>
      <protection/>
    </xf>
    <xf numFmtId="0" fontId="58" fillId="0" borderId="0" xfId="77" applyFont="1" applyFill="1" applyAlignment="1">
      <alignment vertical="center"/>
      <protection/>
    </xf>
    <xf numFmtId="0" fontId="58" fillId="0" borderId="0" xfId="77" applyFont="1" applyFill="1" applyAlignment="1">
      <alignment horizontal="center" vertical="center"/>
      <protection/>
    </xf>
    <xf numFmtId="0" fontId="58" fillId="0" borderId="0" xfId="77" applyFont="1" applyFill="1" applyBorder="1" applyAlignment="1">
      <alignment horizontal="center" vertical="center" wrapText="1"/>
      <protection/>
    </xf>
    <xf numFmtId="0" fontId="58" fillId="0" borderId="0" xfId="77" applyFont="1" applyFill="1" applyBorder="1" applyAlignment="1">
      <alignment horizontal="center" vertical="center"/>
      <protection/>
    </xf>
    <xf numFmtId="0" fontId="86" fillId="0" borderId="10" xfId="67" applyFont="1" applyFill="1" applyBorder="1" applyAlignment="1">
      <alignment horizontal="center" vertical="center"/>
      <protection/>
    </xf>
    <xf numFmtId="0" fontId="82" fillId="0" borderId="0" xfId="80" applyFont="1" applyFill="1" applyAlignment="1">
      <alignment horizontal="left" vertical="center" wrapText="1"/>
      <protection/>
    </xf>
    <xf numFmtId="0" fontId="97" fillId="0" borderId="0" xfId="77" applyFont="1" applyFill="1" applyAlignment="1">
      <alignment vertical="center"/>
      <protection/>
    </xf>
    <xf numFmtId="0" fontId="97" fillId="0" borderId="0" xfId="67" applyNumberFormat="1" applyFont="1" applyFill="1" applyBorder="1" applyAlignment="1">
      <alignment horizontal="center" vertical="center"/>
      <protection/>
    </xf>
    <xf numFmtId="0" fontId="97" fillId="0" borderId="0" xfId="67" applyFont="1" applyFill="1" applyBorder="1" applyAlignment="1">
      <alignment horizontal="center" vertical="center"/>
      <protection/>
    </xf>
    <xf numFmtId="0" fontId="97" fillId="0" borderId="15" xfId="74" applyFont="1" applyFill="1" applyBorder="1" applyAlignment="1">
      <alignment vertical="center"/>
      <protection/>
    </xf>
    <xf numFmtId="44" fontId="97" fillId="0" borderId="0" xfId="74" applyNumberFormat="1" applyFont="1" applyFill="1" applyBorder="1" applyAlignment="1">
      <alignment vertical="center"/>
      <protection/>
    </xf>
    <xf numFmtId="0" fontId="22" fillId="0" borderId="19" xfId="67" applyFont="1" applyBorder="1" applyAlignment="1">
      <alignment horizontal="left" vertical="center" wrapText="1"/>
      <protection/>
    </xf>
    <xf numFmtId="0" fontId="13" fillId="0" borderId="0" xfId="67" applyFont="1" applyAlignment="1">
      <alignment horizontal="left" vertical="center"/>
      <protection/>
    </xf>
    <xf numFmtId="0" fontId="13" fillId="0" borderId="0" xfId="67" applyFont="1" applyAlignment="1">
      <alignment horizontal="center" vertical="center"/>
      <protection/>
    </xf>
    <xf numFmtId="0" fontId="13" fillId="0" borderId="0" xfId="67" applyFont="1" applyAlignment="1">
      <alignment vertical="center"/>
      <protection/>
    </xf>
    <xf numFmtId="0" fontId="13" fillId="5" borderId="0" xfId="67" applyFont="1" applyFill="1" applyAlignment="1">
      <alignment horizontal="left" vertical="center"/>
      <protection/>
    </xf>
    <xf numFmtId="0" fontId="13" fillId="5" borderId="0" xfId="67" applyFont="1" applyFill="1" applyAlignment="1">
      <alignment horizontal="left" vertical="center" wrapText="1"/>
      <protection/>
    </xf>
    <xf numFmtId="0" fontId="13" fillId="5" borderId="0" xfId="67" applyFont="1" applyFill="1" applyAlignment="1">
      <alignment horizontal="center" vertical="center" wrapText="1"/>
      <protection/>
    </xf>
    <xf numFmtId="0" fontId="13" fillId="5" borderId="0" xfId="67" applyFont="1" applyFill="1" applyAlignment="1">
      <alignment vertical="center"/>
      <protection/>
    </xf>
    <xf numFmtId="0" fontId="13" fillId="5" borderId="0" xfId="67" applyFont="1" applyFill="1" applyAlignment="1">
      <alignment horizontal="center" vertical="center"/>
      <protection/>
    </xf>
    <xf numFmtId="0" fontId="13" fillId="0" borderId="0" xfId="67" applyFont="1" applyFill="1" applyAlignment="1">
      <alignment horizontal="left" vertical="center" wrapText="1"/>
      <protection/>
    </xf>
    <xf numFmtId="0" fontId="13" fillId="0" borderId="0" xfId="67" applyFont="1" applyFill="1" applyAlignment="1">
      <alignment horizontal="center" vertical="center" wrapText="1"/>
      <protection/>
    </xf>
    <xf numFmtId="0" fontId="13" fillId="0" borderId="0" xfId="67" applyFont="1" applyBorder="1" applyAlignment="1">
      <alignment horizontal="right" vertical="center"/>
      <protection/>
    </xf>
    <xf numFmtId="0" fontId="21" fillId="0" borderId="15" xfId="67" applyFont="1" applyBorder="1" applyAlignment="1">
      <alignment horizontal="left" vertical="center"/>
      <protection/>
    </xf>
    <xf numFmtId="0" fontId="22" fillId="0" borderId="16" xfId="67" applyFont="1" applyBorder="1" applyAlignment="1">
      <alignment horizontal="left" vertical="center"/>
      <protection/>
    </xf>
    <xf numFmtId="44" fontId="22" fillId="0" borderId="10" xfId="67" applyNumberFormat="1" applyFont="1" applyFill="1" applyBorder="1" applyAlignment="1">
      <alignment vertical="center" wrapText="1"/>
      <protection/>
    </xf>
    <xf numFmtId="0" fontId="13" fillId="0" borderId="0" xfId="67" applyFont="1" applyAlignment="1">
      <alignment horizontal="right" vertical="center"/>
      <protection/>
    </xf>
    <xf numFmtId="0" fontId="13" fillId="0" borderId="0" xfId="77" applyFont="1" applyFill="1" applyAlignment="1">
      <alignment vertical="center"/>
      <protection/>
    </xf>
    <xf numFmtId="0" fontId="13" fillId="0" borderId="0" xfId="77" applyFont="1" applyFill="1" applyBorder="1" applyAlignment="1">
      <alignment horizontal="center" vertical="center" wrapText="1"/>
      <protection/>
    </xf>
    <xf numFmtId="0" fontId="13" fillId="0" borderId="0" xfId="77" applyFont="1" applyFill="1" applyAlignment="1">
      <alignment horizontal="center" vertical="center"/>
      <protection/>
    </xf>
    <xf numFmtId="0" fontId="98" fillId="0" borderId="15" xfId="74" applyFont="1" applyFill="1" applyBorder="1" applyAlignment="1">
      <alignment vertical="center"/>
      <protection/>
    </xf>
    <xf numFmtId="0" fontId="86" fillId="0" borderId="10" xfId="67" applyFont="1" applyFill="1" applyBorder="1" applyAlignment="1">
      <alignment horizontal="center" vertical="center" wrapText="1"/>
      <protection/>
    </xf>
    <xf numFmtId="0" fontId="86" fillId="0" borderId="10" xfId="67" applyFont="1" applyFill="1" applyBorder="1" applyAlignment="1">
      <alignment horizontal="center" wrapText="1"/>
      <protection/>
    </xf>
    <xf numFmtId="44" fontId="66" fillId="2" borderId="10" xfId="103" applyFont="1" applyFill="1" applyBorder="1" applyAlignment="1">
      <alignment horizontal="center" vertical="center" wrapText="1"/>
    </xf>
    <xf numFmtId="1" fontId="86" fillId="2" borderId="10" xfId="77" applyNumberFormat="1" applyFont="1" applyFill="1" applyBorder="1" applyAlignment="1">
      <alignment horizontal="center" vertical="center"/>
      <protection/>
    </xf>
    <xf numFmtId="0" fontId="86" fillId="36" borderId="10" xfId="77" applyFont="1" applyFill="1" applyBorder="1" applyAlignment="1">
      <alignment horizontal="center" vertical="center"/>
      <protection/>
    </xf>
    <xf numFmtId="44" fontId="86" fillId="36" borderId="10" xfId="103" applyNumberFormat="1" applyFont="1" applyFill="1" applyBorder="1" applyAlignment="1">
      <alignment horizontal="center" vertical="center"/>
    </xf>
    <xf numFmtId="44" fontId="86" fillId="36" borderId="10" xfId="103" applyNumberFormat="1" applyFont="1" applyFill="1" applyBorder="1" applyAlignment="1">
      <alignment horizontal="right" vertical="center"/>
    </xf>
    <xf numFmtId="1" fontId="86" fillId="36" borderId="10" xfId="103" applyNumberFormat="1" applyFont="1" applyFill="1" applyBorder="1" applyAlignment="1">
      <alignment horizontal="center" vertical="center"/>
    </xf>
    <xf numFmtId="0" fontId="99" fillId="36" borderId="10" xfId="72" applyFont="1" applyFill="1" applyBorder="1" applyAlignment="1" quotePrefix="1">
      <alignment horizontal="center" vertical="center" wrapText="1"/>
      <protection/>
    </xf>
    <xf numFmtId="0" fontId="22" fillId="37" borderId="10" xfId="103" applyNumberFormat="1" applyFont="1" applyFill="1" applyBorder="1" applyAlignment="1">
      <alignment horizontal="center" vertical="center" wrapText="1"/>
    </xf>
    <xf numFmtId="0" fontId="22" fillId="37" borderId="0" xfId="67" applyFont="1" applyFill="1" applyBorder="1" applyAlignment="1">
      <alignment vertical="center"/>
      <protection/>
    </xf>
    <xf numFmtId="44" fontId="17" fillId="0" borderId="10" xfId="74" applyNumberFormat="1" applyFont="1" applyFill="1" applyBorder="1" applyAlignment="1">
      <alignment vertical="center"/>
      <protection/>
    </xf>
    <xf numFmtId="0" fontId="97" fillId="34" borderId="10" xfId="77" applyFont="1" applyFill="1" applyBorder="1" applyAlignment="1">
      <alignment horizontal="center" vertical="center" wrapText="1"/>
      <protection/>
    </xf>
    <xf numFmtId="2" fontId="100" fillId="34" borderId="10" xfId="67" applyNumberFormat="1" applyFont="1" applyFill="1" applyBorder="1" applyAlignment="1">
      <alignment horizontal="center" vertical="center" wrapText="1"/>
      <protection/>
    </xf>
    <xf numFmtId="0" fontId="99" fillId="34" borderId="20" xfId="72" applyFont="1" applyFill="1" applyBorder="1" applyAlignment="1" quotePrefix="1">
      <alignment horizontal="center" vertical="center" wrapText="1"/>
      <protection/>
    </xf>
    <xf numFmtId="0" fontId="99" fillId="34" borderId="21" xfId="70" applyFont="1" applyFill="1" applyBorder="1" applyAlignment="1" quotePrefix="1">
      <alignment horizontal="center" vertical="center" wrapText="1"/>
      <protection/>
    </xf>
    <xf numFmtId="0" fontId="99" fillId="34" borderId="10" xfId="79" applyFont="1" applyFill="1" applyBorder="1" applyAlignment="1" quotePrefix="1">
      <alignment horizontal="center" vertical="center" wrapText="1"/>
      <protection/>
    </xf>
    <xf numFmtId="0" fontId="99" fillId="34" borderId="22" xfId="77" applyFont="1" applyFill="1" applyBorder="1" applyAlignment="1" quotePrefix="1">
      <alignment horizontal="center" vertical="center" wrapText="1"/>
      <protection/>
    </xf>
    <xf numFmtId="0" fontId="99" fillId="34" borderId="14" xfId="77" applyFont="1" applyFill="1" applyBorder="1" applyAlignment="1" quotePrefix="1">
      <alignment horizontal="center" vertical="center" wrapText="1"/>
      <protection/>
    </xf>
    <xf numFmtId="0" fontId="99" fillId="34" borderId="20" xfId="77" applyFont="1" applyFill="1" applyBorder="1" applyAlignment="1" quotePrefix="1">
      <alignment horizontal="center" vertical="center" wrapText="1"/>
      <protection/>
    </xf>
    <xf numFmtId="0" fontId="99" fillId="34" borderId="11" xfId="77" applyFont="1" applyFill="1" applyBorder="1" applyAlignment="1" quotePrefix="1">
      <alignment horizontal="center" vertical="center" wrapText="1"/>
      <protection/>
    </xf>
    <xf numFmtId="0" fontId="99" fillId="34" borderId="10" xfId="77" applyFont="1" applyFill="1" applyBorder="1" applyAlignment="1" quotePrefix="1">
      <alignment horizontal="center" vertical="center" wrapText="1"/>
      <protection/>
    </xf>
    <xf numFmtId="0" fontId="99" fillId="34" borderId="10" xfId="72" applyFont="1" applyFill="1" applyBorder="1" applyAlignment="1" quotePrefix="1">
      <alignment horizontal="center" vertical="center" wrapText="1"/>
      <protection/>
    </xf>
    <xf numFmtId="0" fontId="10" fillId="0" borderId="10" xfId="67" applyFont="1" applyFill="1" applyBorder="1" applyAlignment="1">
      <alignment horizontal="center" vertical="center"/>
      <protection/>
    </xf>
    <xf numFmtId="0" fontId="66" fillId="0" borderId="10" xfId="67" applyFont="1" applyFill="1" applyBorder="1" applyAlignment="1">
      <alignment horizontal="center" vertical="center" wrapText="1"/>
      <protection/>
    </xf>
    <xf numFmtId="0" fontId="13" fillId="0" borderId="0" xfId="68" applyFont="1" applyFill="1" applyAlignment="1">
      <alignment horizontal="right" vertical="center"/>
      <protection/>
    </xf>
    <xf numFmtId="0" fontId="13" fillId="0" borderId="0" xfId="68" applyFont="1" applyFill="1" applyAlignment="1">
      <alignment/>
      <protection/>
    </xf>
    <xf numFmtId="0" fontId="18" fillId="0" borderId="0" xfId="0" applyFont="1" applyAlignment="1">
      <alignment/>
    </xf>
    <xf numFmtId="0" fontId="23" fillId="0" borderId="0" xfId="0" applyFont="1" applyFill="1" applyBorder="1" applyAlignment="1">
      <alignment horizontal="center" vertical="center" wrapText="1"/>
    </xf>
    <xf numFmtId="0" fontId="24" fillId="0" borderId="0" xfId="76" applyFont="1" applyAlignment="1">
      <alignment vertical="center"/>
      <protection/>
    </xf>
    <xf numFmtId="0" fontId="14" fillId="0" borderId="0" xfId="76" applyFont="1" applyFill="1" applyBorder="1" applyAlignment="1">
      <alignment horizontal="center" vertical="center" wrapText="1"/>
      <protection/>
    </xf>
    <xf numFmtId="0" fontId="25" fillId="0" borderId="0" xfId="76" applyFont="1" applyAlignment="1">
      <alignment horizontal="center" vertical="center"/>
      <protection/>
    </xf>
    <xf numFmtId="0" fontId="14" fillId="0" borderId="0" xfId="76" applyFont="1" applyAlignment="1">
      <alignment vertical="center"/>
      <protection/>
    </xf>
    <xf numFmtId="0" fontId="11" fillId="0" borderId="0" xfId="68" applyFont="1" applyFill="1" applyAlignment="1">
      <alignment/>
      <protection/>
    </xf>
    <xf numFmtId="0" fontId="11" fillId="0" borderId="0" xfId="68" applyFont="1" applyFill="1" applyAlignment="1">
      <alignment horizontal="right" vertical="center"/>
      <protection/>
    </xf>
    <xf numFmtId="0" fontId="1" fillId="0" borderId="0" xfId="76" applyFont="1" applyFill="1" applyAlignment="1">
      <alignment horizontal="center" vertical="center"/>
      <protection/>
    </xf>
    <xf numFmtId="0" fontId="17" fillId="2" borderId="17" xfId="0" applyFont="1" applyFill="1" applyBorder="1" applyAlignment="1">
      <alignment/>
    </xf>
    <xf numFmtId="0" fontId="17" fillId="2" borderId="23" xfId="0" applyFont="1" applyFill="1" applyBorder="1" applyAlignment="1">
      <alignment/>
    </xf>
    <xf numFmtId="0" fontId="9" fillId="0" borderId="16" xfId="0" applyFont="1" applyBorder="1" applyAlignment="1">
      <alignment/>
    </xf>
    <xf numFmtId="0" fontId="9" fillId="0" borderId="19" xfId="0" applyFont="1" applyBorder="1" applyAlignment="1">
      <alignment/>
    </xf>
    <xf numFmtId="0" fontId="92" fillId="0" borderId="19" xfId="0" applyFont="1" applyBorder="1" applyAlignment="1">
      <alignment/>
    </xf>
    <xf numFmtId="0" fontId="9" fillId="0" borderId="18" xfId="0" applyFont="1" applyBorder="1" applyAlignment="1">
      <alignment/>
    </xf>
    <xf numFmtId="0" fontId="1" fillId="0" borderId="0" xfId="75" applyAlignment="1">
      <alignment wrapText="1"/>
      <protection/>
    </xf>
    <xf numFmtId="0" fontId="0" fillId="0" borderId="0" xfId="0" applyAlignment="1">
      <alignment/>
    </xf>
    <xf numFmtId="0" fontId="64" fillId="2" borderId="0" xfId="80" applyFont="1" applyFill="1" applyAlignment="1">
      <alignment horizontal="left" vertical="center" wrapText="1"/>
      <protection/>
    </xf>
    <xf numFmtId="0" fontId="86" fillId="0" borderId="10" xfId="76" applyFont="1" applyFill="1" applyBorder="1" applyAlignment="1">
      <alignment horizontal="center" vertical="center" wrapText="1"/>
      <protection/>
    </xf>
    <xf numFmtId="0" fontId="87" fillId="0" borderId="24" xfId="71" applyFont="1" applyFill="1" applyBorder="1" applyAlignment="1" quotePrefix="1">
      <alignment horizontal="center" vertical="center" wrapText="1"/>
      <protection/>
    </xf>
    <xf numFmtId="0" fontId="87" fillId="0" borderId="25" xfId="71" applyFont="1" applyFill="1" applyBorder="1" applyAlignment="1">
      <alignment horizontal="center" vertical="center" wrapText="1"/>
      <protection/>
    </xf>
    <xf numFmtId="0" fontId="10" fillId="0" borderId="15" xfId="73" applyFont="1" applyFill="1" applyBorder="1" applyAlignment="1">
      <alignment horizontal="center" vertical="center"/>
      <protection/>
    </xf>
    <xf numFmtId="0" fontId="10" fillId="0" borderId="10" xfId="76" applyFont="1" applyBorder="1" applyAlignment="1">
      <alignment horizontal="center" vertical="center" wrapText="1"/>
      <protection/>
    </xf>
    <xf numFmtId="0" fontId="46" fillId="0" borderId="24" xfId="71" applyFont="1" applyBorder="1" applyAlignment="1" quotePrefix="1">
      <alignment horizontal="center" vertical="center" wrapText="1"/>
      <protection/>
    </xf>
    <xf numFmtId="0" fontId="46" fillId="0" borderId="25" xfId="71" applyFont="1" applyBorder="1" applyAlignment="1">
      <alignment horizontal="center" vertical="center" wrapText="1"/>
      <protection/>
    </xf>
    <xf numFmtId="0" fontId="20" fillId="2" borderId="16" xfId="76" applyFont="1" applyFill="1" applyBorder="1" applyAlignment="1">
      <alignment vertical="center"/>
      <protection/>
    </xf>
    <xf numFmtId="0" fontId="21" fillId="2" borderId="19" xfId="0" applyFont="1" applyFill="1" applyBorder="1" applyAlignment="1">
      <alignment vertical="center"/>
    </xf>
    <xf numFmtId="0" fontId="21" fillId="2" borderId="18" xfId="0" applyFont="1" applyFill="1" applyBorder="1" applyAlignment="1">
      <alignment vertical="center"/>
    </xf>
    <xf numFmtId="0" fontId="19" fillId="0" borderId="16" xfId="76" applyFont="1" applyBorder="1" applyAlignment="1">
      <alignment vertical="center"/>
      <protection/>
    </xf>
    <xf numFmtId="0" fontId="19" fillId="0" borderId="19" xfId="0" applyFont="1" applyBorder="1" applyAlignment="1">
      <alignment vertical="center"/>
    </xf>
    <xf numFmtId="0" fontId="19" fillId="0" borderId="18" xfId="0" applyFont="1" applyBorder="1" applyAlignment="1">
      <alignment vertical="center"/>
    </xf>
    <xf numFmtId="0" fontId="10" fillId="33" borderId="15" xfId="73" applyFont="1" applyFill="1" applyBorder="1" applyAlignment="1">
      <alignment horizontal="center" vertical="center"/>
      <protection/>
    </xf>
    <xf numFmtId="0" fontId="9" fillId="0" borderId="16" xfId="0" applyFont="1" applyFill="1" applyBorder="1" applyAlignment="1">
      <alignment/>
    </xf>
    <xf numFmtId="0" fontId="0" fillId="0" borderId="19" xfId="0" applyBorder="1" applyAlignment="1">
      <alignment/>
    </xf>
    <xf numFmtId="0" fontId="0" fillId="0" borderId="18" xfId="0" applyBorder="1" applyAlignment="1">
      <alignment/>
    </xf>
    <xf numFmtId="0" fontId="10" fillId="0" borderId="16" xfId="76" applyFont="1" applyBorder="1" applyAlignment="1">
      <alignment horizontal="center" vertical="center" wrapText="1"/>
      <protection/>
    </xf>
    <xf numFmtId="0" fontId="10" fillId="0" borderId="18" xfId="76" applyFont="1" applyBorder="1" applyAlignment="1">
      <alignment horizontal="center" vertical="center" wrapText="1"/>
      <protection/>
    </xf>
    <xf numFmtId="0" fontId="46" fillId="0" borderId="26" xfId="71" applyFont="1" applyBorder="1" applyAlignment="1" quotePrefix="1">
      <alignment horizontal="center" vertical="center" wrapText="1"/>
      <protection/>
    </xf>
    <xf numFmtId="0" fontId="46" fillId="0" borderId="27" xfId="71" applyFont="1" applyBorder="1" applyAlignment="1" quotePrefix="1">
      <alignment horizontal="center" vertical="center" wrapText="1"/>
      <protection/>
    </xf>
    <xf numFmtId="0" fontId="82" fillId="0" borderId="0" xfId="80" applyFont="1" applyFill="1" applyAlignment="1">
      <alignment horizontal="left" vertical="center" wrapText="1"/>
      <protection/>
    </xf>
    <xf numFmtId="0" fontId="97" fillId="34" borderId="10" xfId="77" applyFont="1" applyFill="1" applyBorder="1" applyAlignment="1">
      <alignment horizontal="center" vertical="center" wrapText="1"/>
      <protection/>
    </xf>
    <xf numFmtId="0" fontId="99" fillId="34" borderId="24" xfId="72" applyFont="1" applyFill="1" applyBorder="1" applyAlignment="1" quotePrefix="1">
      <alignment horizontal="center" vertical="center" wrapText="1"/>
      <protection/>
    </xf>
    <xf numFmtId="0" fontId="99" fillId="34" borderId="25" xfId="72" applyFont="1" applyFill="1" applyBorder="1" applyAlignment="1">
      <alignment horizontal="center" vertical="center" wrapText="1"/>
      <protection/>
    </xf>
    <xf numFmtId="0" fontId="97" fillId="0" borderId="15" xfId="74" applyFont="1" applyFill="1" applyBorder="1" applyAlignment="1">
      <alignment horizontal="center" vertical="center"/>
      <protection/>
    </xf>
  </cellXfs>
  <cellStyles count="9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Excel Built-in Explanatory Text"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e" xfId="53"/>
    <cellStyle name="Normal 2" xfId="54"/>
    <cellStyle name="Normal 3" xfId="55"/>
    <cellStyle name="Normalny 2" xfId="56"/>
    <cellStyle name="Normalny 2 2" xfId="57"/>
    <cellStyle name="Normalny 2 2 2" xfId="58"/>
    <cellStyle name="Normalny 2 3" xfId="59"/>
    <cellStyle name="Normalny 2 4" xfId="60"/>
    <cellStyle name="Normalny 2 5" xfId="61"/>
    <cellStyle name="Normalny 3" xfId="62"/>
    <cellStyle name="Normalny 3 2" xfId="63"/>
    <cellStyle name="Normalny 4" xfId="64"/>
    <cellStyle name="Normalny 5" xfId="65"/>
    <cellStyle name="Normalny 5 2" xfId="66"/>
    <cellStyle name="Normalny 6" xfId="67"/>
    <cellStyle name="Normalny 7" xfId="68"/>
    <cellStyle name="Normalny_Arkusz11" xfId="69"/>
    <cellStyle name="Normalny_Arkusz11 2" xfId="70"/>
    <cellStyle name="Normalny_Arkusz13" xfId="71"/>
    <cellStyle name="Normalny_Arkusz13 2" xfId="72"/>
    <cellStyle name="Normalny_Arkusz5" xfId="73"/>
    <cellStyle name="Normalny_Arkusz5 2" xfId="74"/>
    <cellStyle name="Normalny_Arkusz9" xfId="75"/>
    <cellStyle name="Normalny_kardiowert_w2-zal2" xfId="76"/>
    <cellStyle name="Normalny_kardiowert_w2-zal2 2" xfId="77"/>
    <cellStyle name="Normalny_pak. nr 1, 2009" xfId="78"/>
    <cellStyle name="Normalny_pak. nr 1, 2009 2" xfId="79"/>
    <cellStyle name="Normalny_Przedmiot zamówienia - załącznik2" xfId="80"/>
    <cellStyle name="Obliczenia" xfId="81"/>
    <cellStyle name="Followed Hyperlink" xfId="82"/>
    <cellStyle name="Procent 2" xfId="83"/>
    <cellStyle name="Percent" xfId="84"/>
    <cellStyle name="Procentowy 2" xfId="85"/>
    <cellStyle name="Procentowy 2 2" xfId="86"/>
    <cellStyle name="Procentowy 3" xfId="87"/>
    <cellStyle name="Standardowy 2" xfId="88"/>
    <cellStyle name="Suma" xfId="89"/>
    <cellStyle name="Tekst objaśnienia" xfId="90"/>
    <cellStyle name="Tekst ostrzeżenia" xfId="91"/>
    <cellStyle name="Tytuł" xfId="92"/>
    <cellStyle name="Uwaga" xfId="93"/>
    <cellStyle name="Walutowe 2" xfId="94"/>
    <cellStyle name="Currency" xfId="95"/>
    <cellStyle name="Currency [0]" xfId="96"/>
    <cellStyle name="Walutowy 2" xfId="97"/>
    <cellStyle name="Walutowy 2 2" xfId="98"/>
    <cellStyle name="Walutowy 2 3" xfId="99"/>
    <cellStyle name="Walutowy 2 4" xfId="100"/>
    <cellStyle name="Walutowy 3" xfId="101"/>
    <cellStyle name="Walutowy 4" xfId="102"/>
    <cellStyle name="Walutowy 5" xfId="103"/>
    <cellStyle name="Złe"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P2453"/>
  <sheetViews>
    <sheetView tabSelected="1" workbookViewId="0" topLeftCell="A1">
      <selection activeCell="B5" sqref="B5"/>
    </sheetView>
  </sheetViews>
  <sheetFormatPr defaultColWidth="9.125" defaultRowHeight="12.75"/>
  <cols>
    <col min="1" max="1" width="8.375" style="2" customWidth="1"/>
    <col min="2" max="2" width="54.875" style="2" customWidth="1"/>
    <col min="3" max="3" width="11.00390625" style="43" customWidth="1"/>
    <col min="4" max="4" width="7.875" style="2" customWidth="1"/>
    <col min="5" max="5" width="12.625" style="36" customWidth="1"/>
    <col min="6" max="6" width="13.625" style="36" customWidth="1"/>
    <col min="7" max="7" width="14.00390625" style="36" customWidth="1"/>
    <col min="8" max="8" width="16.125" style="36" customWidth="1"/>
    <col min="9" max="9" width="5.625" style="36" customWidth="1"/>
    <col min="10" max="10" width="15.625" style="36" customWidth="1"/>
    <col min="11" max="11" width="19.50390625" style="2" customWidth="1"/>
    <col min="12" max="12" width="19.50390625" style="115" customWidth="1"/>
    <col min="13" max="15" width="9.125" style="2" customWidth="1"/>
    <col min="16" max="16" width="40.50390625" style="2" customWidth="1"/>
    <col min="17" max="16384" width="9.125" style="2" customWidth="1"/>
  </cols>
  <sheetData>
    <row r="1" spans="1:12" ht="21.75" customHeight="1">
      <c r="A1" s="235" t="s">
        <v>46</v>
      </c>
      <c r="B1" s="235"/>
      <c r="C1" s="235"/>
      <c r="D1" s="235"/>
      <c r="E1" s="235"/>
      <c r="F1" s="235"/>
      <c r="G1" s="235"/>
      <c r="H1" s="235"/>
      <c r="I1" s="235"/>
      <c r="J1" s="235"/>
      <c r="K1" s="125"/>
      <c r="L1" s="126"/>
    </row>
    <row r="2" spans="1:12" s="6" customFormat="1" ht="52.5" customHeight="1">
      <c r="A2" s="236" t="s">
        <v>1</v>
      </c>
      <c r="B2" s="236"/>
      <c r="C2" s="44" t="s">
        <v>0</v>
      </c>
      <c r="D2" s="44" t="s">
        <v>2</v>
      </c>
      <c r="E2" s="4" t="s">
        <v>23</v>
      </c>
      <c r="F2" s="3" t="s">
        <v>3</v>
      </c>
      <c r="G2" s="3" t="s">
        <v>4</v>
      </c>
      <c r="H2" s="3" t="s">
        <v>5</v>
      </c>
      <c r="I2" s="3" t="s">
        <v>6</v>
      </c>
      <c r="J2" s="3" t="s">
        <v>7</v>
      </c>
      <c r="K2" s="112" t="s">
        <v>8</v>
      </c>
      <c r="L2" s="5" t="s">
        <v>135</v>
      </c>
    </row>
    <row r="3" spans="1:12" s="13" customFormat="1" ht="13.5" customHeight="1">
      <c r="A3" s="237" t="s">
        <v>9</v>
      </c>
      <c r="B3" s="238"/>
      <c r="C3" s="45" t="s">
        <v>10</v>
      </c>
      <c r="D3" s="46" t="s">
        <v>11</v>
      </c>
      <c r="E3" s="8" t="s">
        <v>12</v>
      </c>
      <c r="F3" s="8" t="s">
        <v>13</v>
      </c>
      <c r="G3" s="9" t="s">
        <v>14</v>
      </c>
      <c r="H3" s="10" t="s">
        <v>15</v>
      </c>
      <c r="I3" s="10" t="s">
        <v>16</v>
      </c>
      <c r="J3" s="11" t="s">
        <v>17</v>
      </c>
      <c r="K3" s="113">
        <v>10</v>
      </c>
      <c r="L3" s="114"/>
    </row>
    <row r="4" spans="1:12" s="13" customFormat="1" ht="146.25" customHeight="1">
      <c r="A4" s="57">
        <v>1</v>
      </c>
      <c r="B4" s="58" t="s">
        <v>179</v>
      </c>
      <c r="C4" s="57">
        <v>20</v>
      </c>
      <c r="D4" s="59" t="s">
        <v>18</v>
      </c>
      <c r="E4" s="119"/>
      <c r="F4" s="117"/>
      <c r="G4" s="121"/>
      <c r="H4" s="122">
        <f>C4*F4</f>
        <v>0</v>
      </c>
      <c r="I4" s="118">
        <v>8</v>
      </c>
      <c r="J4" s="122">
        <f>H4+H4*I4/100</f>
        <v>0</v>
      </c>
      <c r="K4" s="123"/>
      <c r="L4" s="124">
        <v>5</v>
      </c>
    </row>
    <row r="5" spans="1:12" s="13" customFormat="1" ht="171" customHeight="1">
      <c r="A5" s="57">
        <v>2</v>
      </c>
      <c r="B5" s="58" t="s">
        <v>180</v>
      </c>
      <c r="C5" s="57">
        <v>60</v>
      </c>
      <c r="D5" s="59" t="s">
        <v>18</v>
      </c>
      <c r="E5" s="119"/>
      <c r="F5" s="117"/>
      <c r="G5" s="121">
        <f aca="true" t="shared" si="0" ref="G5:G30">ROUND(F5*(1+(I5/100)),2)</f>
        <v>0</v>
      </c>
      <c r="H5" s="122">
        <f aca="true" t="shared" si="1" ref="H5:H14">C5*F5</f>
        <v>0</v>
      </c>
      <c r="I5" s="118">
        <v>8</v>
      </c>
      <c r="J5" s="122">
        <f aca="true" t="shared" si="2" ref="J5:J30">H5+H5*I5/100</f>
        <v>0</v>
      </c>
      <c r="K5" s="123"/>
      <c r="L5" s="124">
        <v>10</v>
      </c>
    </row>
    <row r="6" spans="1:12" s="13" customFormat="1" ht="98.25" customHeight="1">
      <c r="A6" s="57">
        <v>3</v>
      </c>
      <c r="B6" s="58" t="s">
        <v>65</v>
      </c>
      <c r="C6" s="57">
        <v>10</v>
      </c>
      <c r="D6" s="59" t="s">
        <v>18</v>
      </c>
      <c r="E6" s="119"/>
      <c r="F6" s="117"/>
      <c r="G6" s="121">
        <f t="shared" si="0"/>
        <v>0</v>
      </c>
      <c r="H6" s="122">
        <f t="shared" si="1"/>
        <v>0</v>
      </c>
      <c r="I6" s="118">
        <v>8</v>
      </c>
      <c r="J6" s="122">
        <f t="shared" si="2"/>
        <v>0</v>
      </c>
      <c r="K6" s="123"/>
      <c r="L6" s="124">
        <v>2</v>
      </c>
    </row>
    <row r="7" spans="1:12" s="13" customFormat="1" ht="72" customHeight="1">
      <c r="A7" s="57">
        <v>4</v>
      </c>
      <c r="B7" s="58" t="s">
        <v>105</v>
      </c>
      <c r="C7" s="57">
        <v>1</v>
      </c>
      <c r="D7" s="59" t="s">
        <v>36</v>
      </c>
      <c r="E7" s="119"/>
      <c r="F7" s="117"/>
      <c r="G7" s="121">
        <f t="shared" si="0"/>
        <v>0</v>
      </c>
      <c r="H7" s="122">
        <f t="shared" si="1"/>
        <v>0</v>
      </c>
      <c r="I7" s="118">
        <v>8</v>
      </c>
      <c r="J7" s="122">
        <f t="shared" si="2"/>
        <v>0</v>
      </c>
      <c r="K7" s="123"/>
      <c r="L7" s="124">
        <v>1</v>
      </c>
    </row>
    <row r="8" spans="1:12" s="13" customFormat="1" ht="241.5" customHeight="1">
      <c r="A8" s="57">
        <v>5</v>
      </c>
      <c r="B8" s="58" t="s">
        <v>111</v>
      </c>
      <c r="C8" s="57">
        <v>100</v>
      </c>
      <c r="D8" s="59" t="s">
        <v>18</v>
      </c>
      <c r="E8" s="119"/>
      <c r="F8" s="117"/>
      <c r="G8" s="121">
        <f t="shared" si="0"/>
        <v>0</v>
      </c>
      <c r="H8" s="122">
        <f t="shared" si="1"/>
        <v>0</v>
      </c>
      <c r="I8" s="118">
        <v>8</v>
      </c>
      <c r="J8" s="122">
        <f t="shared" si="2"/>
        <v>0</v>
      </c>
      <c r="K8" s="123"/>
      <c r="L8" s="124">
        <v>10</v>
      </c>
    </row>
    <row r="9" spans="1:12" s="13" customFormat="1" ht="222.75" customHeight="1">
      <c r="A9" s="57">
        <v>6</v>
      </c>
      <c r="B9" s="58" t="s">
        <v>66</v>
      </c>
      <c r="C9" s="57">
        <v>2</v>
      </c>
      <c r="D9" s="59" t="s">
        <v>18</v>
      </c>
      <c r="E9" s="119"/>
      <c r="F9" s="117"/>
      <c r="G9" s="121">
        <f t="shared" si="0"/>
        <v>0</v>
      </c>
      <c r="H9" s="122">
        <f t="shared" si="1"/>
        <v>0</v>
      </c>
      <c r="I9" s="118">
        <v>8</v>
      </c>
      <c r="J9" s="122">
        <f t="shared" si="2"/>
        <v>0</v>
      </c>
      <c r="K9" s="123"/>
      <c r="L9" s="124">
        <v>0</v>
      </c>
    </row>
    <row r="10" spans="1:12" s="13" customFormat="1" ht="249" customHeight="1">
      <c r="A10" s="57">
        <v>7</v>
      </c>
      <c r="B10" s="58" t="s">
        <v>67</v>
      </c>
      <c r="C10" s="57">
        <v>2</v>
      </c>
      <c r="D10" s="59" t="s">
        <v>18</v>
      </c>
      <c r="E10" s="119"/>
      <c r="F10" s="117"/>
      <c r="G10" s="121">
        <f t="shared" si="0"/>
        <v>0</v>
      </c>
      <c r="H10" s="122">
        <f t="shared" si="1"/>
        <v>0</v>
      </c>
      <c r="I10" s="118">
        <v>8</v>
      </c>
      <c r="J10" s="122">
        <f t="shared" si="2"/>
        <v>0</v>
      </c>
      <c r="K10" s="123"/>
      <c r="L10" s="124">
        <v>1</v>
      </c>
    </row>
    <row r="11" spans="1:12" s="13" customFormat="1" ht="177" customHeight="1">
      <c r="A11" s="57">
        <v>8</v>
      </c>
      <c r="B11" s="58" t="s">
        <v>68</v>
      </c>
      <c r="C11" s="57">
        <v>5</v>
      </c>
      <c r="D11" s="59" t="s">
        <v>18</v>
      </c>
      <c r="E11" s="119"/>
      <c r="F11" s="117"/>
      <c r="G11" s="121">
        <f t="shared" si="0"/>
        <v>0</v>
      </c>
      <c r="H11" s="122">
        <f t="shared" si="1"/>
        <v>0</v>
      </c>
      <c r="I11" s="118">
        <v>8</v>
      </c>
      <c r="J11" s="122">
        <f t="shared" si="2"/>
        <v>0</v>
      </c>
      <c r="K11" s="123"/>
      <c r="L11" s="124">
        <v>2</v>
      </c>
    </row>
    <row r="12" spans="1:12" s="13" customFormat="1" ht="164.25" customHeight="1">
      <c r="A12" s="57">
        <v>9</v>
      </c>
      <c r="B12" s="58" t="s">
        <v>69</v>
      </c>
      <c r="C12" s="57">
        <v>5</v>
      </c>
      <c r="D12" s="59" t="s">
        <v>18</v>
      </c>
      <c r="E12" s="119"/>
      <c r="F12" s="117"/>
      <c r="G12" s="121">
        <f t="shared" si="0"/>
        <v>0</v>
      </c>
      <c r="H12" s="122">
        <f t="shared" si="1"/>
        <v>0</v>
      </c>
      <c r="I12" s="118">
        <v>8</v>
      </c>
      <c r="J12" s="122">
        <f t="shared" si="2"/>
        <v>0</v>
      </c>
      <c r="K12" s="123"/>
      <c r="L12" s="124">
        <v>1</v>
      </c>
    </row>
    <row r="13" spans="1:12" s="13" customFormat="1" ht="117" customHeight="1">
      <c r="A13" s="60">
        <v>10</v>
      </c>
      <c r="B13" s="58" t="s">
        <v>116</v>
      </c>
      <c r="C13" s="57">
        <v>10</v>
      </c>
      <c r="D13" s="59" t="s">
        <v>18</v>
      </c>
      <c r="E13" s="119"/>
      <c r="F13" s="117"/>
      <c r="G13" s="121">
        <f t="shared" si="0"/>
        <v>0</v>
      </c>
      <c r="H13" s="122">
        <f t="shared" si="1"/>
        <v>0</v>
      </c>
      <c r="I13" s="118">
        <v>8</v>
      </c>
      <c r="J13" s="122">
        <f t="shared" si="2"/>
        <v>0</v>
      </c>
      <c r="K13" s="123"/>
      <c r="L13" s="124">
        <v>5</v>
      </c>
    </row>
    <row r="14" spans="1:16" s="13" customFormat="1" ht="150.75" customHeight="1">
      <c r="A14" s="57">
        <v>11</v>
      </c>
      <c r="B14" s="58" t="s">
        <v>120</v>
      </c>
      <c r="C14" s="57">
        <v>5</v>
      </c>
      <c r="D14" s="59" t="s">
        <v>18</v>
      </c>
      <c r="E14" s="119"/>
      <c r="F14" s="117"/>
      <c r="G14" s="121">
        <f t="shared" si="0"/>
        <v>0</v>
      </c>
      <c r="H14" s="122">
        <f t="shared" si="1"/>
        <v>0</v>
      </c>
      <c r="I14" s="118">
        <v>8</v>
      </c>
      <c r="J14" s="122">
        <f t="shared" si="2"/>
        <v>0</v>
      </c>
      <c r="K14" s="123"/>
      <c r="L14" s="124">
        <v>3</v>
      </c>
      <c r="P14" s="110"/>
    </row>
    <row r="15" spans="1:16" s="13" customFormat="1" ht="135.75" customHeight="1">
      <c r="A15" s="57">
        <v>12</v>
      </c>
      <c r="B15" s="58" t="s">
        <v>70</v>
      </c>
      <c r="C15" s="57">
        <v>5</v>
      </c>
      <c r="D15" s="59" t="s">
        <v>36</v>
      </c>
      <c r="E15" s="119"/>
      <c r="F15" s="117"/>
      <c r="G15" s="121">
        <f t="shared" si="0"/>
        <v>0</v>
      </c>
      <c r="H15" s="122">
        <f aca="true" t="shared" si="3" ref="H15:H30">C15*F15</f>
        <v>0</v>
      </c>
      <c r="I15" s="118">
        <v>8</v>
      </c>
      <c r="J15" s="122">
        <f t="shared" si="2"/>
        <v>0</v>
      </c>
      <c r="K15" s="123"/>
      <c r="L15" s="124">
        <v>1</v>
      </c>
      <c r="P15" s="110"/>
    </row>
    <row r="16" spans="1:16" s="13" customFormat="1" ht="147" customHeight="1">
      <c r="A16" s="57">
        <v>13</v>
      </c>
      <c r="B16" s="58" t="s">
        <v>112</v>
      </c>
      <c r="C16" s="57">
        <v>20</v>
      </c>
      <c r="D16" s="59" t="s">
        <v>18</v>
      </c>
      <c r="E16" s="119"/>
      <c r="F16" s="117"/>
      <c r="G16" s="121">
        <f t="shared" si="0"/>
        <v>0</v>
      </c>
      <c r="H16" s="122">
        <f t="shared" si="3"/>
        <v>0</v>
      </c>
      <c r="I16" s="118">
        <v>8</v>
      </c>
      <c r="J16" s="122">
        <f t="shared" si="2"/>
        <v>0</v>
      </c>
      <c r="K16" s="123"/>
      <c r="L16" s="124">
        <v>6</v>
      </c>
      <c r="P16" s="110"/>
    </row>
    <row r="17" spans="1:16" s="13" customFormat="1" ht="98.25" customHeight="1">
      <c r="A17" s="57">
        <v>14</v>
      </c>
      <c r="B17" s="58" t="s">
        <v>103</v>
      </c>
      <c r="C17" s="57">
        <v>10</v>
      </c>
      <c r="D17" s="59" t="s">
        <v>18</v>
      </c>
      <c r="E17" s="119"/>
      <c r="F17" s="117"/>
      <c r="G17" s="121">
        <f t="shared" si="0"/>
        <v>0</v>
      </c>
      <c r="H17" s="122">
        <f t="shared" si="3"/>
        <v>0</v>
      </c>
      <c r="I17" s="118">
        <v>8</v>
      </c>
      <c r="J17" s="122">
        <f t="shared" si="2"/>
        <v>0</v>
      </c>
      <c r="K17" s="123"/>
      <c r="L17" s="124">
        <v>3</v>
      </c>
      <c r="P17" s="110"/>
    </row>
    <row r="18" spans="1:16" s="13" customFormat="1" ht="110.25" customHeight="1">
      <c r="A18" s="57">
        <v>15</v>
      </c>
      <c r="B18" s="58" t="s">
        <v>104</v>
      </c>
      <c r="C18" s="57">
        <v>2</v>
      </c>
      <c r="D18" s="59" t="s">
        <v>18</v>
      </c>
      <c r="E18" s="119"/>
      <c r="F18" s="117"/>
      <c r="G18" s="121">
        <f t="shared" si="0"/>
        <v>0</v>
      </c>
      <c r="H18" s="122">
        <f t="shared" si="3"/>
        <v>0</v>
      </c>
      <c r="I18" s="118">
        <v>8</v>
      </c>
      <c r="J18" s="122">
        <f t="shared" si="2"/>
        <v>0</v>
      </c>
      <c r="K18" s="123"/>
      <c r="L18" s="124">
        <v>0</v>
      </c>
      <c r="P18" s="110"/>
    </row>
    <row r="19" spans="1:16" s="13" customFormat="1" ht="102" customHeight="1">
      <c r="A19" s="60">
        <v>16</v>
      </c>
      <c r="B19" s="58" t="s">
        <v>71</v>
      </c>
      <c r="C19" s="57">
        <v>20</v>
      </c>
      <c r="D19" s="59" t="s">
        <v>18</v>
      </c>
      <c r="E19" s="119"/>
      <c r="F19" s="117"/>
      <c r="G19" s="121">
        <f t="shared" si="0"/>
        <v>0</v>
      </c>
      <c r="H19" s="122">
        <f t="shared" si="3"/>
        <v>0</v>
      </c>
      <c r="I19" s="118">
        <v>8</v>
      </c>
      <c r="J19" s="122">
        <f t="shared" si="2"/>
        <v>0</v>
      </c>
      <c r="K19" s="123"/>
      <c r="L19" s="124">
        <v>9</v>
      </c>
      <c r="P19" s="110"/>
    </row>
    <row r="20" spans="1:12" s="116" customFormat="1" ht="208.5" customHeight="1">
      <c r="A20" s="57">
        <v>17</v>
      </c>
      <c r="B20" s="58" t="s">
        <v>102</v>
      </c>
      <c r="C20" s="57">
        <v>3</v>
      </c>
      <c r="D20" s="59" t="s">
        <v>18</v>
      </c>
      <c r="E20" s="119"/>
      <c r="F20" s="117"/>
      <c r="G20" s="121">
        <f t="shared" si="0"/>
        <v>0</v>
      </c>
      <c r="H20" s="122">
        <f t="shared" si="3"/>
        <v>0</v>
      </c>
      <c r="I20" s="118">
        <v>8</v>
      </c>
      <c r="J20" s="122">
        <f t="shared" si="2"/>
        <v>0</v>
      </c>
      <c r="K20" s="123"/>
      <c r="L20" s="124">
        <v>3</v>
      </c>
    </row>
    <row r="21" spans="1:12" s="116" customFormat="1" ht="160.5" customHeight="1">
      <c r="A21" s="57">
        <v>18</v>
      </c>
      <c r="B21" s="58" t="s">
        <v>72</v>
      </c>
      <c r="C21" s="57">
        <v>7</v>
      </c>
      <c r="D21" s="59" t="s">
        <v>37</v>
      </c>
      <c r="E21" s="119"/>
      <c r="F21" s="117"/>
      <c r="G21" s="121">
        <f t="shared" si="0"/>
        <v>0</v>
      </c>
      <c r="H21" s="122">
        <f t="shared" si="3"/>
        <v>0</v>
      </c>
      <c r="I21" s="118">
        <v>8</v>
      </c>
      <c r="J21" s="122">
        <f t="shared" si="2"/>
        <v>0</v>
      </c>
      <c r="K21" s="123"/>
      <c r="L21" s="124">
        <v>7</v>
      </c>
    </row>
    <row r="22" spans="1:12" s="13" customFormat="1" ht="147" customHeight="1">
      <c r="A22" s="57">
        <v>19</v>
      </c>
      <c r="B22" s="58" t="s">
        <v>73</v>
      </c>
      <c r="C22" s="57">
        <v>2</v>
      </c>
      <c r="D22" s="59" t="s">
        <v>18</v>
      </c>
      <c r="E22" s="119"/>
      <c r="F22" s="117"/>
      <c r="G22" s="121">
        <f t="shared" si="0"/>
        <v>0</v>
      </c>
      <c r="H22" s="122">
        <f t="shared" si="3"/>
        <v>0</v>
      </c>
      <c r="I22" s="118">
        <v>8</v>
      </c>
      <c r="J22" s="122">
        <f t="shared" si="2"/>
        <v>0</v>
      </c>
      <c r="K22" s="123"/>
      <c r="L22" s="124">
        <v>0</v>
      </c>
    </row>
    <row r="23" spans="1:12" s="13" customFormat="1" ht="51" customHeight="1">
      <c r="A23" s="57">
        <v>20</v>
      </c>
      <c r="B23" s="58" t="s">
        <v>74</v>
      </c>
      <c r="C23" s="57">
        <v>10</v>
      </c>
      <c r="D23" s="59" t="s">
        <v>18</v>
      </c>
      <c r="E23" s="119"/>
      <c r="F23" s="117"/>
      <c r="G23" s="121">
        <f t="shared" si="0"/>
        <v>0</v>
      </c>
      <c r="H23" s="122">
        <f t="shared" si="3"/>
        <v>0</v>
      </c>
      <c r="I23" s="118">
        <v>8</v>
      </c>
      <c r="J23" s="122">
        <f t="shared" si="2"/>
        <v>0</v>
      </c>
      <c r="K23" s="123"/>
      <c r="L23" s="124">
        <v>3</v>
      </c>
    </row>
    <row r="24" spans="1:12" s="13" customFormat="1" ht="112.5" customHeight="1">
      <c r="A24" s="57">
        <v>21</v>
      </c>
      <c r="B24" s="58" t="s">
        <v>75</v>
      </c>
      <c r="C24" s="57">
        <v>1</v>
      </c>
      <c r="D24" s="59" t="s">
        <v>18</v>
      </c>
      <c r="E24" s="119"/>
      <c r="F24" s="117"/>
      <c r="G24" s="121">
        <f t="shared" si="0"/>
        <v>0</v>
      </c>
      <c r="H24" s="122">
        <f t="shared" si="3"/>
        <v>0</v>
      </c>
      <c r="I24" s="118">
        <v>8</v>
      </c>
      <c r="J24" s="122">
        <f t="shared" si="2"/>
        <v>0</v>
      </c>
      <c r="K24" s="123"/>
      <c r="L24" s="124">
        <v>0</v>
      </c>
    </row>
    <row r="25" spans="1:12" s="13" customFormat="1" ht="109.5" customHeight="1">
      <c r="A25" s="57">
        <v>22</v>
      </c>
      <c r="B25" s="58" t="s">
        <v>76</v>
      </c>
      <c r="C25" s="57">
        <v>1</v>
      </c>
      <c r="D25" s="59" t="s">
        <v>18</v>
      </c>
      <c r="E25" s="119"/>
      <c r="F25" s="117"/>
      <c r="G25" s="121">
        <f t="shared" si="0"/>
        <v>0</v>
      </c>
      <c r="H25" s="122">
        <f t="shared" si="3"/>
        <v>0</v>
      </c>
      <c r="I25" s="118">
        <v>8</v>
      </c>
      <c r="J25" s="122">
        <f t="shared" si="2"/>
        <v>0</v>
      </c>
      <c r="K25" s="123"/>
      <c r="L25" s="124">
        <v>0</v>
      </c>
    </row>
    <row r="26" spans="1:12" s="13" customFormat="1" ht="74.25" customHeight="1">
      <c r="A26" s="57">
        <v>23</v>
      </c>
      <c r="B26" s="58" t="s">
        <v>38</v>
      </c>
      <c r="C26" s="57">
        <v>1</v>
      </c>
      <c r="D26" s="59" t="s">
        <v>18</v>
      </c>
      <c r="E26" s="119"/>
      <c r="F26" s="117"/>
      <c r="G26" s="121">
        <f t="shared" si="0"/>
        <v>0</v>
      </c>
      <c r="H26" s="122">
        <f t="shared" si="3"/>
        <v>0</v>
      </c>
      <c r="I26" s="118">
        <v>8</v>
      </c>
      <c r="J26" s="122">
        <f t="shared" si="2"/>
        <v>0</v>
      </c>
      <c r="K26" s="123"/>
      <c r="L26" s="124">
        <v>0</v>
      </c>
    </row>
    <row r="27" spans="1:12" s="13" customFormat="1" ht="77.25" customHeight="1">
      <c r="A27" s="57">
        <v>24</v>
      </c>
      <c r="B27" s="58" t="s">
        <v>77</v>
      </c>
      <c r="C27" s="57">
        <v>1</v>
      </c>
      <c r="D27" s="59" t="s">
        <v>18</v>
      </c>
      <c r="E27" s="119"/>
      <c r="F27" s="117"/>
      <c r="G27" s="121">
        <f t="shared" si="0"/>
        <v>0</v>
      </c>
      <c r="H27" s="122">
        <f t="shared" si="3"/>
        <v>0</v>
      </c>
      <c r="I27" s="118">
        <v>8</v>
      </c>
      <c r="J27" s="122">
        <f t="shared" si="2"/>
        <v>0</v>
      </c>
      <c r="K27" s="123"/>
      <c r="L27" s="124">
        <v>0</v>
      </c>
    </row>
    <row r="28" spans="1:12" s="13" customFormat="1" ht="109.5" customHeight="1">
      <c r="A28" s="57">
        <v>25</v>
      </c>
      <c r="B28" s="58" t="s">
        <v>78</v>
      </c>
      <c r="C28" s="57">
        <v>2</v>
      </c>
      <c r="D28" s="59" t="s">
        <v>18</v>
      </c>
      <c r="E28" s="119"/>
      <c r="F28" s="117"/>
      <c r="G28" s="121">
        <f t="shared" si="0"/>
        <v>0</v>
      </c>
      <c r="H28" s="122">
        <f t="shared" si="3"/>
        <v>0</v>
      </c>
      <c r="I28" s="118">
        <v>8</v>
      </c>
      <c r="J28" s="122">
        <f t="shared" si="2"/>
        <v>0</v>
      </c>
      <c r="K28" s="123"/>
      <c r="L28" s="124">
        <v>0</v>
      </c>
    </row>
    <row r="29" spans="1:12" s="13" customFormat="1" ht="120" customHeight="1">
      <c r="A29" s="57">
        <v>26</v>
      </c>
      <c r="B29" s="58" t="s">
        <v>79</v>
      </c>
      <c r="C29" s="57">
        <v>2</v>
      </c>
      <c r="D29" s="59" t="s">
        <v>18</v>
      </c>
      <c r="E29" s="119"/>
      <c r="F29" s="117"/>
      <c r="G29" s="121">
        <f t="shared" si="0"/>
        <v>0</v>
      </c>
      <c r="H29" s="122">
        <f t="shared" si="3"/>
        <v>0</v>
      </c>
      <c r="I29" s="118">
        <v>8</v>
      </c>
      <c r="J29" s="122">
        <f t="shared" si="2"/>
        <v>0</v>
      </c>
      <c r="K29" s="123"/>
      <c r="L29" s="124">
        <v>0</v>
      </c>
    </row>
    <row r="30" spans="1:12" s="13" customFormat="1" ht="72.75" customHeight="1">
      <c r="A30" s="57">
        <v>27</v>
      </c>
      <c r="B30" s="58" t="s">
        <v>80</v>
      </c>
      <c r="C30" s="57">
        <v>1</v>
      </c>
      <c r="D30" s="59" t="s">
        <v>36</v>
      </c>
      <c r="E30" s="119"/>
      <c r="F30" s="117"/>
      <c r="G30" s="121">
        <f t="shared" si="0"/>
        <v>0</v>
      </c>
      <c r="H30" s="122">
        <f t="shared" si="3"/>
        <v>0</v>
      </c>
      <c r="I30" s="118">
        <v>8</v>
      </c>
      <c r="J30" s="122">
        <f t="shared" si="2"/>
        <v>0</v>
      </c>
      <c r="K30" s="123"/>
      <c r="L30" s="124">
        <v>0</v>
      </c>
    </row>
    <row r="31" spans="1:12" s="13" customFormat="1" ht="57" customHeight="1">
      <c r="A31" s="57">
        <v>28</v>
      </c>
      <c r="B31" s="58" t="s">
        <v>81</v>
      </c>
      <c r="C31" s="57">
        <v>1</v>
      </c>
      <c r="D31" s="59" t="s">
        <v>36</v>
      </c>
      <c r="E31" s="119"/>
      <c r="F31" s="117"/>
      <c r="G31" s="121">
        <f aca="true" t="shared" si="4" ref="G31:G46">ROUND(F31*(1+(I31/100)),2)</f>
        <v>0</v>
      </c>
      <c r="H31" s="122">
        <f aca="true" t="shared" si="5" ref="H31:H46">C31*F31</f>
        <v>0</v>
      </c>
      <c r="I31" s="118">
        <v>8</v>
      </c>
      <c r="J31" s="122">
        <f aca="true" t="shared" si="6" ref="J31:J46">H31+H31*I31/100</f>
        <v>0</v>
      </c>
      <c r="K31" s="123"/>
      <c r="L31" s="124">
        <v>0</v>
      </c>
    </row>
    <row r="32" spans="1:12" s="13" customFormat="1" ht="117.75" customHeight="1">
      <c r="A32" s="57">
        <v>29</v>
      </c>
      <c r="B32" s="61" t="s">
        <v>82</v>
      </c>
      <c r="C32" s="62">
        <v>15</v>
      </c>
      <c r="D32" s="63" t="s">
        <v>36</v>
      </c>
      <c r="E32" s="119"/>
      <c r="F32" s="117"/>
      <c r="G32" s="121">
        <f t="shared" si="4"/>
        <v>0</v>
      </c>
      <c r="H32" s="122">
        <f t="shared" si="5"/>
        <v>0</v>
      </c>
      <c r="I32" s="118">
        <v>8</v>
      </c>
      <c r="J32" s="122">
        <f t="shared" si="6"/>
        <v>0</v>
      </c>
      <c r="K32" s="123"/>
      <c r="L32" s="124">
        <v>2</v>
      </c>
    </row>
    <row r="33" spans="1:12" s="13" customFormat="1" ht="84" customHeight="1">
      <c r="A33" s="57">
        <v>30</v>
      </c>
      <c r="B33" s="61" t="s">
        <v>136</v>
      </c>
      <c r="C33" s="62">
        <v>20</v>
      </c>
      <c r="D33" s="63" t="s">
        <v>36</v>
      </c>
      <c r="E33" s="119"/>
      <c r="F33" s="117"/>
      <c r="G33" s="121">
        <f t="shared" si="4"/>
        <v>0</v>
      </c>
      <c r="H33" s="122">
        <f t="shared" si="5"/>
        <v>0</v>
      </c>
      <c r="I33" s="118">
        <v>8</v>
      </c>
      <c r="J33" s="122">
        <f t="shared" si="6"/>
        <v>0</v>
      </c>
      <c r="K33" s="123"/>
      <c r="L33" s="124">
        <v>6</v>
      </c>
    </row>
    <row r="34" spans="1:12" s="13" customFormat="1" ht="111.75" customHeight="1">
      <c r="A34" s="57">
        <v>31</v>
      </c>
      <c r="B34" s="64" t="s">
        <v>83</v>
      </c>
      <c r="C34" s="62">
        <v>5</v>
      </c>
      <c r="D34" s="63" t="s">
        <v>36</v>
      </c>
      <c r="E34" s="119"/>
      <c r="F34" s="117"/>
      <c r="G34" s="121">
        <f t="shared" si="4"/>
        <v>0</v>
      </c>
      <c r="H34" s="122">
        <f t="shared" si="5"/>
        <v>0</v>
      </c>
      <c r="I34" s="118">
        <v>8</v>
      </c>
      <c r="J34" s="122">
        <f t="shared" si="6"/>
        <v>0</v>
      </c>
      <c r="K34" s="123"/>
      <c r="L34" s="124">
        <v>1</v>
      </c>
    </row>
    <row r="35" spans="1:12" s="13" customFormat="1" ht="74.25" customHeight="1">
      <c r="A35" s="57">
        <v>32</v>
      </c>
      <c r="B35" s="64" t="s">
        <v>84</v>
      </c>
      <c r="C35" s="62">
        <v>5</v>
      </c>
      <c r="D35" s="63" t="s">
        <v>36</v>
      </c>
      <c r="E35" s="119"/>
      <c r="F35" s="117"/>
      <c r="G35" s="121">
        <f t="shared" si="4"/>
        <v>0</v>
      </c>
      <c r="H35" s="122">
        <f t="shared" si="5"/>
        <v>0</v>
      </c>
      <c r="I35" s="118">
        <v>8</v>
      </c>
      <c r="J35" s="122">
        <f t="shared" si="6"/>
        <v>0</v>
      </c>
      <c r="K35" s="123"/>
      <c r="L35" s="124">
        <v>1</v>
      </c>
    </row>
    <row r="36" spans="1:12" s="13" customFormat="1" ht="48.75" customHeight="1">
      <c r="A36" s="57">
        <v>33</v>
      </c>
      <c r="B36" s="64" t="s">
        <v>85</v>
      </c>
      <c r="C36" s="62">
        <v>1</v>
      </c>
      <c r="D36" s="63" t="s">
        <v>36</v>
      </c>
      <c r="E36" s="119"/>
      <c r="F36" s="117"/>
      <c r="G36" s="121">
        <f t="shared" si="4"/>
        <v>0</v>
      </c>
      <c r="H36" s="122">
        <f t="shared" si="5"/>
        <v>0</v>
      </c>
      <c r="I36" s="118">
        <v>8</v>
      </c>
      <c r="J36" s="122">
        <f t="shared" si="6"/>
        <v>0</v>
      </c>
      <c r="K36" s="123"/>
      <c r="L36" s="124">
        <v>1</v>
      </c>
    </row>
    <row r="37" spans="1:12" s="13" customFormat="1" ht="63" customHeight="1">
      <c r="A37" s="57">
        <v>34</v>
      </c>
      <c r="B37" s="64" t="s">
        <v>86</v>
      </c>
      <c r="C37" s="62">
        <v>1</v>
      </c>
      <c r="D37" s="63" t="s">
        <v>36</v>
      </c>
      <c r="E37" s="119"/>
      <c r="F37" s="117"/>
      <c r="G37" s="121">
        <f t="shared" si="4"/>
        <v>0</v>
      </c>
      <c r="H37" s="122">
        <f t="shared" si="5"/>
        <v>0</v>
      </c>
      <c r="I37" s="118">
        <v>8</v>
      </c>
      <c r="J37" s="122">
        <f t="shared" si="6"/>
        <v>0</v>
      </c>
      <c r="K37" s="123"/>
      <c r="L37" s="124">
        <v>1</v>
      </c>
    </row>
    <row r="38" spans="1:12" s="13" customFormat="1" ht="65.25" customHeight="1">
      <c r="A38" s="57">
        <v>35</v>
      </c>
      <c r="B38" s="64" t="s">
        <v>87</v>
      </c>
      <c r="C38" s="62">
        <v>5</v>
      </c>
      <c r="D38" s="63" t="s">
        <v>18</v>
      </c>
      <c r="E38" s="119"/>
      <c r="F38" s="117"/>
      <c r="G38" s="121">
        <f t="shared" si="4"/>
        <v>0</v>
      </c>
      <c r="H38" s="122">
        <f t="shared" si="5"/>
        <v>0</v>
      </c>
      <c r="I38" s="118">
        <v>8</v>
      </c>
      <c r="J38" s="122">
        <f t="shared" si="6"/>
        <v>0</v>
      </c>
      <c r="K38" s="123"/>
      <c r="L38" s="124">
        <v>2</v>
      </c>
    </row>
    <row r="39" spans="1:12" s="13" customFormat="1" ht="59.25" customHeight="1">
      <c r="A39" s="57">
        <v>36</v>
      </c>
      <c r="B39" s="64" t="s">
        <v>88</v>
      </c>
      <c r="C39" s="62">
        <v>20</v>
      </c>
      <c r="D39" s="63" t="s">
        <v>18</v>
      </c>
      <c r="E39" s="119"/>
      <c r="F39" s="117"/>
      <c r="G39" s="121">
        <f t="shared" si="4"/>
        <v>0</v>
      </c>
      <c r="H39" s="122">
        <f t="shared" si="5"/>
        <v>0</v>
      </c>
      <c r="I39" s="118">
        <v>8</v>
      </c>
      <c r="J39" s="122">
        <f t="shared" si="6"/>
        <v>0</v>
      </c>
      <c r="K39" s="123"/>
      <c r="L39" s="124">
        <v>5</v>
      </c>
    </row>
    <row r="40" spans="1:12" s="13" customFormat="1" ht="46.5" customHeight="1">
      <c r="A40" s="57">
        <v>37</v>
      </c>
      <c r="B40" s="64" t="s">
        <v>89</v>
      </c>
      <c r="C40" s="62">
        <v>20</v>
      </c>
      <c r="D40" s="63" t="s">
        <v>36</v>
      </c>
      <c r="E40" s="119"/>
      <c r="F40" s="117"/>
      <c r="G40" s="121">
        <f t="shared" si="4"/>
        <v>0</v>
      </c>
      <c r="H40" s="122">
        <f t="shared" si="5"/>
        <v>0</v>
      </c>
      <c r="I40" s="118">
        <v>8</v>
      </c>
      <c r="J40" s="122">
        <f t="shared" si="6"/>
        <v>0</v>
      </c>
      <c r="K40" s="123"/>
      <c r="L40" s="124">
        <v>1</v>
      </c>
    </row>
    <row r="41" spans="1:12" s="13" customFormat="1" ht="48.75" customHeight="1">
      <c r="A41" s="57">
        <v>38</v>
      </c>
      <c r="B41" s="64" t="s">
        <v>90</v>
      </c>
      <c r="C41" s="62">
        <v>1</v>
      </c>
      <c r="D41" s="63" t="s">
        <v>36</v>
      </c>
      <c r="E41" s="119"/>
      <c r="F41" s="117"/>
      <c r="G41" s="121">
        <f t="shared" si="4"/>
        <v>0</v>
      </c>
      <c r="H41" s="122">
        <f t="shared" si="5"/>
        <v>0</v>
      </c>
      <c r="I41" s="118">
        <v>8</v>
      </c>
      <c r="J41" s="122">
        <f t="shared" si="6"/>
        <v>0</v>
      </c>
      <c r="K41" s="123"/>
      <c r="L41" s="124">
        <v>0</v>
      </c>
    </row>
    <row r="42" spans="1:12" s="13" customFormat="1" ht="50.25" customHeight="1">
      <c r="A42" s="57">
        <v>39</v>
      </c>
      <c r="B42" s="64" t="s">
        <v>91</v>
      </c>
      <c r="C42" s="62">
        <v>1</v>
      </c>
      <c r="D42" s="63" t="s">
        <v>36</v>
      </c>
      <c r="E42" s="119"/>
      <c r="F42" s="117"/>
      <c r="G42" s="121">
        <f t="shared" si="4"/>
        <v>0</v>
      </c>
      <c r="H42" s="122">
        <f t="shared" si="5"/>
        <v>0</v>
      </c>
      <c r="I42" s="118">
        <v>8</v>
      </c>
      <c r="J42" s="122">
        <f t="shared" si="6"/>
        <v>0</v>
      </c>
      <c r="K42" s="123"/>
      <c r="L42" s="124">
        <v>0</v>
      </c>
    </row>
    <row r="43" spans="1:12" s="13" customFormat="1" ht="50.25" customHeight="1">
      <c r="A43" s="57">
        <v>40</v>
      </c>
      <c r="B43" s="64" t="s">
        <v>123</v>
      </c>
      <c r="C43" s="62">
        <v>1</v>
      </c>
      <c r="D43" s="63" t="s">
        <v>18</v>
      </c>
      <c r="E43" s="119"/>
      <c r="F43" s="117"/>
      <c r="G43" s="121">
        <f t="shared" si="4"/>
        <v>0</v>
      </c>
      <c r="H43" s="122">
        <f t="shared" si="5"/>
        <v>0</v>
      </c>
      <c r="I43" s="118">
        <v>8</v>
      </c>
      <c r="J43" s="122">
        <f t="shared" si="6"/>
        <v>0</v>
      </c>
      <c r="K43" s="123"/>
      <c r="L43" s="124">
        <v>0</v>
      </c>
    </row>
    <row r="44" spans="1:12" s="13" customFormat="1" ht="72" customHeight="1">
      <c r="A44" s="57">
        <v>41</v>
      </c>
      <c r="B44" s="64" t="s">
        <v>92</v>
      </c>
      <c r="C44" s="62">
        <v>1</v>
      </c>
      <c r="D44" s="63" t="s">
        <v>36</v>
      </c>
      <c r="E44" s="119"/>
      <c r="F44" s="117"/>
      <c r="G44" s="121">
        <f t="shared" si="4"/>
        <v>0</v>
      </c>
      <c r="H44" s="122">
        <f t="shared" si="5"/>
        <v>0</v>
      </c>
      <c r="I44" s="118">
        <v>8</v>
      </c>
      <c r="J44" s="122">
        <f t="shared" si="6"/>
        <v>0</v>
      </c>
      <c r="K44" s="123"/>
      <c r="L44" s="124">
        <v>0</v>
      </c>
    </row>
    <row r="45" spans="1:12" s="13" customFormat="1" ht="57" customHeight="1">
      <c r="A45" s="57">
        <v>42</v>
      </c>
      <c r="B45" s="64" t="s">
        <v>93</v>
      </c>
      <c r="C45" s="62">
        <v>1</v>
      </c>
      <c r="D45" s="63" t="s">
        <v>36</v>
      </c>
      <c r="E45" s="119"/>
      <c r="F45" s="117"/>
      <c r="G45" s="121">
        <f t="shared" si="4"/>
        <v>0</v>
      </c>
      <c r="H45" s="122">
        <f t="shared" si="5"/>
        <v>0</v>
      </c>
      <c r="I45" s="118">
        <v>8</v>
      </c>
      <c r="J45" s="122">
        <f t="shared" si="6"/>
        <v>0</v>
      </c>
      <c r="K45" s="123"/>
      <c r="L45" s="124">
        <v>1</v>
      </c>
    </row>
    <row r="46" spans="1:12" s="13" customFormat="1" ht="50.25" customHeight="1">
      <c r="A46" s="57">
        <v>43</v>
      </c>
      <c r="B46" s="64" t="s">
        <v>125</v>
      </c>
      <c r="C46" s="62">
        <v>1</v>
      </c>
      <c r="D46" s="63" t="s">
        <v>18</v>
      </c>
      <c r="E46" s="119"/>
      <c r="F46" s="117"/>
      <c r="G46" s="121">
        <f t="shared" si="4"/>
        <v>0</v>
      </c>
      <c r="H46" s="122">
        <f t="shared" si="5"/>
        <v>0</v>
      </c>
      <c r="I46" s="118">
        <v>8</v>
      </c>
      <c r="J46" s="122">
        <f t="shared" si="6"/>
        <v>0</v>
      </c>
      <c r="K46" s="123"/>
      <c r="L46" s="124">
        <v>0</v>
      </c>
    </row>
    <row r="47" spans="1:12" s="13" customFormat="1" ht="48.75" customHeight="1">
      <c r="A47" s="57">
        <v>44</v>
      </c>
      <c r="B47" s="64" t="s">
        <v>94</v>
      </c>
      <c r="C47" s="62">
        <v>5</v>
      </c>
      <c r="D47" s="63" t="s">
        <v>36</v>
      </c>
      <c r="E47" s="119"/>
      <c r="F47" s="117"/>
      <c r="G47" s="121">
        <f>ROUND(F47*(1+(I47/100)),2)</f>
        <v>0</v>
      </c>
      <c r="H47" s="122">
        <f>C47*F47</f>
        <v>0</v>
      </c>
      <c r="I47" s="118">
        <v>8</v>
      </c>
      <c r="J47" s="122">
        <f>H47+H47*I47/100</f>
        <v>0</v>
      </c>
      <c r="K47" s="123"/>
      <c r="L47" s="124">
        <v>1</v>
      </c>
    </row>
    <row r="48" spans="1:12" s="13" customFormat="1" ht="126" customHeight="1">
      <c r="A48" s="57">
        <v>45</v>
      </c>
      <c r="B48" s="64" t="s">
        <v>57</v>
      </c>
      <c r="C48" s="62">
        <v>5</v>
      </c>
      <c r="D48" s="63" t="s">
        <v>36</v>
      </c>
      <c r="E48" s="119"/>
      <c r="F48" s="117"/>
      <c r="G48" s="121">
        <f aca="true" t="shared" si="7" ref="G48:G78">ROUND(F48*(1+(I48/100)),2)</f>
        <v>0</v>
      </c>
      <c r="H48" s="122">
        <f aca="true" t="shared" si="8" ref="H48:H78">C48*F48</f>
        <v>0</v>
      </c>
      <c r="I48" s="118">
        <v>8</v>
      </c>
      <c r="J48" s="122">
        <f aca="true" t="shared" si="9" ref="J48:J62">H48+H48*I48/100</f>
        <v>0</v>
      </c>
      <c r="K48" s="123"/>
      <c r="L48" s="124">
        <v>0</v>
      </c>
    </row>
    <row r="49" spans="1:12" s="13" customFormat="1" ht="51" customHeight="1">
      <c r="A49" s="57">
        <v>46</v>
      </c>
      <c r="B49" s="64" t="s">
        <v>58</v>
      </c>
      <c r="C49" s="62">
        <v>3</v>
      </c>
      <c r="D49" s="63" t="s">
        <v>36</v>
      </c>
      <c r="E49" s="119"/>
      <c r="F49" s="117"/>
      <c r="G49" s="121">
        <f t="shared" si="7"/>
        <v>0</v>
      </c>
      <c r="H49" s="122">
        <f t="shared" si="8"/>
        <v>0</v>
      </c>
      <c r="I49" s="118">
        <v>8</v>
      </c>
      <c r="J49" s="122">
        <f t="shared" si="9"/>
        <v>0</v>
      </c>
      <c r="K49" s="123"/>
      <c r="L49" s="124">
        <v>0</v>
      </c>
    </row>
    <row r="50" spans="1:12" s="13" customFormat="1" ht="39" customHeight="1">
      <c r="A50" s="57">
        <v>47</v>
      </c>
      <c r="B50" s="64" t="s">
        <v>60</v>
      </c>
      <c r="C50" s="62">
        <v>3</v>
      </c>
      <c r="D50" s="63" t="s">
        <v>36</v>
      </c>
      <c r="E50" s="119"/>
      <c r="F50" s="117"/>
      <c r="G50" s="121">
        <f t="shared" si="7"/>
        <v>0</v>
      </c>
      <c r="H50" s="122">
        <f t="shared" si="8"/>
        <v>0</v>
      </c>
      <c r="I50" s="118">
        <v>8</v>
      </c>
      <c r="J50" s="122">
        <f t="shared" si="9"/>
        <v>0</v>
      </c>
      <c r="K50" s="123"/>
      <c r="L50" s="124">
        <v>0</v>
      </c>
    </row>
    <row r="51" spans="1:12" s="13" customFormat="1" ht="48.75" customHeight="1">
      <c r="A51" s="57">
        <v>48</v>
      </c>
      <c r="B51" s="64" t="s">
        <v>59</v>
      </c>
      <c r="C51" s="62">
        <v>2</v>
      </c>
      <c r="D51" s="63" t="s">
        <v>36</v>
      </c>
      <c r="E51" s="119"/>
      <c r="F51" s="117"/>
      <c r="G51" s="121">
        <f t="shared" si="7"/>
        <v>0</v>
      </c>
      <c r="H51" s="122">
        <f t="shared" si="8"/>
        <v>0</v>
      </c>
      <c r="I51" s="118">
        <v>23</v>
      </c>
      <c r="J51" s="122">
        <f t="shared" si="9"/>
        <v>0</v>
      </c>
      <c r="K51" s="123"/>
      <c r="L51" s="124">
        <v>0</v>
      </c>
    </row>
    <row r="52" spans="1:12" s="13" customFormat="1" ht="38.25" customHeight="1">
      <c r="A52" s="57">
        <v>49</v>
      </c>
      <c r="B52" s="64" t="s">
        <v>126</v>
      </c>
      <c r="C52" s="62">
        <v>1</v>
      </c>
      <c r="D52" s="63" t="s">
        <v>36</v>
      </c>
      <c r="E52" s="119"/>
      <c r="F52" s="117"/>
      <c r="G52" s="121">
        <f t="shared" si="7"/>
        <v>0</v>
      </c>
      <c r="H52" s="122">
        <f t="shared" si="8"/>
        <v>0</v>
      </c>
      <c r="I52" s="118">
        <v>23</v>
      </c>
      <c r="J52" s="122">
        <f t="shared" si="9"/>
        <v>0</v>
      </c>
      <c r="K52" s="123"/>
      <c r="L52" s="124">
        <v>0</v>
      </c>
    </row>
    <row r="53" spans="1:12" s="13" customFormat="1" ht="63.75" customHeight="1">
      <c r="A53" s="57">
        <v>50</v>
      </c>
      <c r="B53" s="64" t="s">
        <v>61</v>
      </c>
      <c r="C53" s="62">
        <v>5</v>
      </c>
      <c r="D53" s="63" t="s">
        <v>36</v>
      </c>
      <c r="E53" s="119"/>
      <c r="F53" s="117"/>
      <c r="G53" s="121">
        <f t="shared" si="7"/>
        <v>0</v>
      </c>
      <c r="H53" s="122">
        <f t="shared" si="8"/>
        <v>0</v>
      </c>
      <c r="I53" s="118">
        <v>8</v>
      </c>
      <c r="J53" s="122">
        <f t="shared" si="9"/>
        <v>0</v>
      </c>
      <c r="K53" s="123"/>
      <c r="L53" s="124">
        <v>0</v>
      </c>
    </row>
    <row r="54" spans="1:12" s="13" customFormat="1" ht="65.25" customHeight="1">
      <c r="A54" s="57">
        <v>51</v>
      </c>
      <c r="B54" s="64" t="s">
        <v>62</v>
      </c>
      <c r="C54" s="62">
        <v>1</v>
      </c>
      <c r="D54" s="63" t="s">
        <v>36</v>
      </c>
      <c r="E54" s="119"/>
      <c r="F54" s="117"/>
      <c r="G54" s="121">
        <f t="shared" si="7"/>
        <v>0</v>
      </c>
      <c r="H54" s="122">
        <f t="shared" si="8"/>
        <v>0</v>
      </c>
      <c r="I54" s="118">
        <v>8</v>
      </c>
      <c r="J54" s="122">
        <f t="shared" si="9"/>
        <v>0</v>
      </c>
      <c r="K54" s="123"/>
      <c r="L54" s="124">
        <v>0</v>
      </c>
    </row>
    <row r="55" spans="1:12" s="13" customFormat="1" ht="39" customHeight="1">
      <c r="A55" s="57">
        <v>52</v>
      </c>
      <c r="B55" s="64" t="s">
        <v>95</v>
      </c>
      <c r="C55" s="62">
        <v>1</v>
      </c>
      <c r="D55" s="63" t="s">
        <v>18</v>
      </c>
      <c r="E55" s="119"/>
      <c r="F55" s="117"/>
      <c r="G55" s="121">
        <f t="shared" si="7"/>
        <v>0</v>
      </c>
      <c r="H55" s="122">
        <f t="shared" si="8"/>
        <v>0</v>
      </c>
      <c r="I55" s="118">
        <v>8</v>
      </c>
      <c r="J55" s="122">
        <f t="shared" si="9"/>
        <v>0</v>
      </c>
      <c r="K55" s="123"/>
      <c r="L55" s="124">
        <v>0</v>
      </c>
    </row>
    <row r="56" spans="1:12" s="13" customFormat="1" ht="31.5" customHeight="1">
      <c r="A56" s="57">
        <v>53</v>
      </c>
      <c r="B56" s="64" t="s">
        <v>96</v>
      </c>
      <c r="C56" s="62">
        <v>1</v>
      </c>
      <c r="D56" s="63" t="s">
        <v>63</v>
      </c>
      <c r="E56" s="119"/>
      <c r="F56" s="117"/>
      <c r="G56" s="121">
        <f t="shared" si="7"/>
        <v>0</v>
      </c>
      <c r="H56" s="122">
        <f t="shared" si="8"/>
        <v>0</v>
      </c>
      <c r="I56" s="118">
        <v>8</v>
      </c>
      <c r="J56" s="122">
        <f t="shared" si="9"/>
        <v>0</v>
      </c>
      <c r="K56" s="123"/>
      <c r="L56" s="124">
        <v>0</v>
      </c>
    </row>
    <row r="57" spans="1:12" s="13" customFormat="1" ht="41.25" customHeight="1">
      <c r="A57" s="57">
        <v>54</v>
      </c>
      <c r="B57" s="64" t="s">
        <v>97</v>
      </c>
      <c r="C57" s="62">
        <v>1</v>
      </c>
      <c r="D57" s="63" t="s">
        <v>18</v>
      </c>
      <c r="E57" s="119"/>
      <c r="F57" s="117"/>
      <c r="G57" s="121">
        <f t="shared" si="7"/>
        <v>0</v>
      </c>
      <c r="H57" s="122">
        <f t="shared" si="8"/>
        <v>0</v>
      </c>
      <c r="I57" s="118">
        <v>8</v>
      </c>
      <c r="J57" s="122">
        <f t="shared" si="9"/>
        <v>0</v>
      </c>
      <c r="K57" s="123"/>
      <c r="L57" s="124">
        <v>0</v>
      </c>
    </row>
    <row r="58" spans="1:12" s="13" customFormat="1" ht="41.25" customHeight="1">
      <c r="A58" s="57">
        <v>55</v>
      </c>
      <c r="B58" s="64" t="s">
        <v>127</v>
      </c>
      <c r="C58" s="62">
        <v>2</v>
      </c>
      <c r="D58" s="63" t="s">
        <v>18</v>
      </c>
      <c r="E58" s="119"/>
      <c r="F58" s="117"/>
      <c r="G58" s="121">
        <f t="shared" si="7"/>
        <v>0</v>
      </c>
      <c r="H58" s="122">
        <f t="shared" si="8"/>
        <v>0</v>
      </c>
      <c r="I58" s="118">
        <v>8</v>
      </c>
      <c r="J58" s="122">
        <f t="shared" si="9"/>
        <v>0</v>
      </c>
      <c r="K58" s="123"/>
      <c r="L58" s="124">
        <v>0</v>
      </c>
    </row>
    <row r="59" spans="1:12" s="13" customFormat="1" ht="64.5" customHeight="1">
      <c r="A59" s="57">
        <v>56</v>
      </c>
      <c r="B59" s="64" t="s">
        <v>98</v>
      </c>
      <c r="C59" s="62">
        <v>1</v>
      </c>
      <c r="D59" s="63" t="s">
        <v>18</v>
      </c>
      <c r="E59" s="119"/>
      <c r="F59" s="117"/>
      <c r="G59" s="121">
        <f t="shared" si="7"/>
        <v>0</v>
      </c>
      <c r="H59" s="122">
        <f t="shared" si="8"/>
        <v>0</v>
      </c>
      <c r="I59" s="118">
        <v>8</v>
      </c>
      <c r="J59" s="122">
        <f t="shared" si="9"/>
        <v>0</v>
      </c>
      <c r="K59" s="123"/>
      <c r="L59" s="124">
        <v>0</v>
      </c>
    </row>
    <row r="60" spans="1:12" s="13" customFormat="1" ht="56.25" customHeight="1">
      <c r="A60" s="57">
        <v>57</v>
      </c>
      <c r="B60" s="64" t="s">
        <v>99</v>
      </c>
      <c r="C60" s="62">
        <v>1</v>
      </c>
      <c r="D60" s="63" t="s">
        <v>18</v>
      </c>
      <c r="E60" s="119"/>
      <c r="F60" s="117"/>
      <c r="G60" s="121">
        <f t="shared" si="7"/>
        <v>0</v>
      </c>
      <c r="H60" s="122">
        <f t="shared" si="8"/>
        <v>0</v>
      </c>
      <c r="I60" s="118">
        <v>8</v>
      </c>
      <c r="J60" s="122">
        <f t="shared" si="9"/>
        <v>0</v>
      </c>
      <c r="K60" s="123"/>
      <c r="L60" s="124">
        <v>0</v>
      </c>
    </row>
    <row r="61" spans="1:12" s="13" customFormat="1" ht="39.75" customHeight="1">
      <c r="A61" s="57">
        <v>58</v>
      </c>
      <c r="B61" s="100" t="s">
        <v>100</v>
      </c>
      <c r="C61" s="62">
        <v>1</v>
      </c>
      <c r="D61" s="63" t="s">
        <v>18</v>
      </c>
      <c r="E61" s="119"/>
      <c r="F61" s="117"/>
      <c r="G61" s="121">
        <f t="shared" si="7"/>
        <v>0</v>
      </c>
      <c r="H61" s="122">
        <f t="shared" si="8"/>
        <v>0</v>
      </c>
      <c r="I61" s="118">
        <v>23</v>
      </c>
      <c r="J61" s="122">
        <f t="shared" si="9"/>
        <v>0</v>
      </c>
      <c r="K61" s="123"/>
      <c r="L61" s="124">
        <v>0</v>
      </c>
    </row>
    <row r="62" spans="1:12" s="13" customFormat="1" ht="72" customHeight="1">
      <c r="A62" s="57">
        <v>59</v>
      </c>
      <c r="B62" s="100" t="s">
        <v>121</v>
      </c>
      <c r="C62" s="62">
        <v>1</v>
      </c>
      <c r="D62" s="63" t="s">
        <v>36</v>
      </c>
      <c r="E62" s="119"/>
      <c r="F62" s="117"/>
      <c r="G62" s="121">
        <f t="shared" si="7"/>
        <v>0</v>
      </c>
      <c r="H62" s="122">
        <f t="shared" si="8"/>
        <v>0</v>
      </c>
      <c r="I62" s="118">
        <v>8</v>
      </c>
      <c r="J62" s="122">
        <f t="shared" si="9"/>
        <v>0</v>
      </c>
      <c r="K62" s="123"/>
      <c r="L62" s="124">
        <v>0</v>
      </c>
    </row>
    <row r="63" spans="1:12" s="13" customFormat="1" ht="42" customHeight="1">
      <c r="A63" s="57">
        <v>60</v>
      </c>
      <c r="B63" s="100" t="s">
        <v>64</v>
      </c>
      <c r="C63" s="62">
        <v>1</v>
      </c>
      <c r="D63" s="63" t="s">
        <v>36</v>
      </c>
      <c r="E63" s="119"/>
      <c r="F63" s="117"/>
      <c r="G63" s="121">
        <f t="shared" si="7"/>
        <v>0</v>
      </c>
      <c r="H63" s="122">
        <f t="shared" si="8"/>
        <v>0</v>
      </c>
      <c r="I63" s="118">
        <v>8</v>
      </c>
      <c r="J63" s="122">
        <f>H63+H63*I63/100</f>
        <v>0</v>
      </c>
      <c r="K63" s="123"/>
      <c r="L63" s="124">
        <v>0</v>
      </c>
    </row>
    <row r="64" spans="1:12" s="13" customFormat="1" ht="192.75" customHeight="1">
      <c r="A64" s="57">
        <v>61</v>
      </c>
      <c r="B64" s="101" t="s">
        <v>134</v>
      </c>
      <c r="C64" s="62">
        <v>1</v>
      </c>
      <c r="D64" s="63" t="s">
        <v>18</v>
      </c>
      <c r="E64" s="119"/>
      <c r="F64" s="117"/>
      <c r="G64" s="121">
        <f t="shared" si="7"/>
        <v>0</v>
      </c>
      <c r="H64" s="122">
        <f t="shared" si="8"/>
        <v>0</v>
      </c>
      <c r="I64" s="118">
        <v>8</v>
      </c>
      <c r="J64" s="122">
        <f>H64+H64*I64/100</f>
        <v>0</v>
      </c>
      <c r="K64" s="123"/>
      <c r="L64" s="124">
        <v>0</v>
      </c>
    </row>
    <row r="65" spans="1:12" s="13" customFormat="1" ht="150.75" customHeight="1">
      <c r="A65" s="103">
        <v>62</v>
      </c>
      <c r="B65" s="102" t="s">
        <v>113</v>
      </c>
      <c r="C65" s="62">
        <v>1</v>
      </c>
      <c r="D65" s="63" t="s">
        <v>18</v>
      </c>
      <c r="E65" s="119"/>
      <c r="F65" s="117"/>
      <c r="G65" s="121">
        <f t="shared" si="7"/>
        <v>0</v>
      </c>
      <c r="H65" s="122">
        <f t="shared" si="8"/>
        <v>0</v>
      </c>
      <c r="I65" s="118">
        <v>8</v>
      </c>
      <c r="J65" s="122">
        <f aca="true" t="shared" si="10" ref="J65:J78">H65+H65*I65/100</f>
        <v>0</v>
      </c>
      <c r="K65" s="123"/>
      <c r="L65" s="124">
        <v>0</v>
      </c>
    </row>
    <row r="66" spans="1:12" s="13" customFormat="1" ht="133.5" customHeight="1">
      <c r="A66" s="104">
        <v>63</v>
      </c>
      <c r="B66" s="101" t="s">
        <v>114</v>
      </c>
      <c r="C66" s="62">
        <v>1</v>
      </c>
      <c r="D66" s="63" t="s">
        <v>18</v>
      </c>
      <c r="E66" s="119"/>
      <c r="F66" s="117"/>
      <c r="G66" s="121">
        <f t="shared" si="7"/>
        <v>0</v>
      </c>
      <c r="H66" s="122">
        <f t="shared" si="8"/>
        <v>0</v>
      </c>
      <c r="I66" s="118">
        <v>8</v>
      </c>
      <c r="J66" s="122">
        <f t="shared" si="10"/>
        <v>0</v>
      </c>
      <c r="K66" s="123"/>
      <c r="L66" s="124">
        <v>0</v>
      </c>
    </row>
    <row r="67" spans="1:12" s="13" customFormat="1" ht="107.25" customHeight="1">
      <c r="A67" s="57">
        <v>64</v>
      </c>
      <c r="B67" s="64" t="s">
        <v>132</v>
      </c>
      <c r="C67" s="62">
        <v>1</v>
      </c>
      <c r="D67" s="63" t="s">
        <v>18</v>
      </c>
      <c r="E67" s="119"/>
      <c r="F67" s="117"/>
      <c r="G67" s="121">
        <f t="shared" si="7"/>
        <v>0</v>
      </c>
      <c r="H67" s="122">
        <f t="shared" si="8"/>
        <v>0</v>
      </c>
      <c r="I67" s="118">
        <v>8</v>
      </c>
      <c r="J67" s="122">
        <f t="shared" si="10"/>
        <v>0</v>
      </c>
      <c r="K67" s="123"/>
      <c r="L67" s="124">
        <v>0</v>
      </c>
    </row>
    <row r="68" spans="1:12" s="13" customFormat="1" ht="74.25" customHeight="1">
      <c r="A68" s="57">
        <v>65</v>
      </c>
      <c r="B68" s="64" t="s">
        <v>115</v>
      </c>
      <c r="C68" s="62">
        <v>5</v>
      </c>
      <c r="D68" s="63" t="s">
        <v>18</v>
      </c>
      <c r="E68" s="119"/>
      <c r="F68" s="117"/>
      <c r="G68" s="121">
        <f t="shared" si="7"/>
        <v>0</v>
      </c>
      <c r="H68" s="122">
        <f t="shared" si="8"/>
        <v>0</v>
      </c>
      <c r="I68" s="118">
        <v>8</v>
      </c>
      <c r="J68" s="122">
        <f t="shared" si="10"/>
        <v>0</v>
      </c>
      <c r="K68" s="123"/>
      <c r="L68" s="124">
        <v>2</v>
      </c>
    </row>
    <row r="69" spans="1:12" s="13" customFormat="1" ht="42" customHeight="1">
      <c r="A69" s="57">
        <v>66</v>
      </c>
      <c r="B69" s="101" t="s">
        <v>117</v>
      </c>
      <c r="C69" s="62">
        <v>1</v>
      </c>
      <c r="D69" s="63" t="s">
        <v>18</v>
      </c>
      <c r="E69" s="119"/>
      <c r="F69" s="117"/>
      <c r="G69" s="121">
        <f t="shared" si="7"/>
        <v>0</v>
      </c>
      <c r="H69" s="122">
        <f t="shared" si="8"/>
        <v>0</v>
      </c>
      <c r="I69" s="118">
        <v>8</v>
      </c>
      <c r="J69" s="122">
        <f t="shared" si="10"/>
        <v>0</v>
      </c>
      <c r="K69" s="123"/>
      <c r="L69" s="124">
        <v>1</v>
      </c>
    </row>
    <row r="70" spans="1:12" s="13" customFormat="1" ht="149.25" customHeight="1">
      <c r="A70" s="57">
        <v>67</v>
      </c>
      <c r="B70" s="106" t="s">
        <v>133</v>
      </c>
      <c r="C70" s="62">
        <v>1</v>
      </c>
      <c r="D70" s="63" t="s">
        <v>18</v>
      </c>
      <c r="E70" s="119"/>
      <c r="F70" s="117"/>
      <c r="G70" s="121">
        <f t="shared" si="7"/>
        <v>0</v>
      </c>
      <c r="H70" s="122">
        <f t="shared" si="8"/>
        <v>0</v>
      </c>
      <c r="I70" s="118">
        <v>8</v>
      </c>
      <c r="J70" s="122">
        <f t="shared" si="10"/>
        <v>0</v>
      </c>
      <c r="K70" s="123"/>
      <c r="L70" s="124">
        <v>0</v>
      </c>
    </row>
    <row r="71" spans="1:12" s="13" customFormat="1" ht="66" customHeight="1">
      <c r="A71" s="57">
        <v>68</v>
      </c>
      <c r="B71" s="64" t="s">
        <v>124</v>
      </c>
      <c r="C71" s="62">
        <v>1</v>
      </c>
      <c r="D71" s="63" t="s">
        <v>36</v>
      </c>
      <c r="E71" s="119"/>
      <c r="F71" s="117"/>
      <c r="G71" s="121">
        <f t="shared" si="7"/>
        <v>0</v>
      </c>
      <c r="H71" s="122">
        <f t="shared" si="8"/>
        <v>0</v>
      </c>
      <c r="I71" s="118">
        <v>8</v>
      </c>
      <c r="J71" s="122">
        <f t="shared" si="10"/>
        <v>0</v>
      </c>
      <c r="K71" s="123"/>
      <c r="L71" s="124">
        <v>1</v>
      </c>
    </row>
    <row r="72" spans="1:12" s="13" customFormat="1" ht="54" customHeight="1">
      <c r="A72" s="57">
        <v>69</v>
      </c>
      <c r="B72" s="105" t="s">
        <v>118</v>
      </c>
      <c r="C72" s="62">
        <v>1</v>
      </c>
      <c r="D72" s="63" t="s">
        <v>36</v>
      </c>
      <c r="E72" s="119"/>
      <c r="F72" s="117"/>
      <c r="G72" s="121">
        <f t="shared" si="7"/>
        <v>0</v>
      </c>
      <c r="H72" s="122">
        <f t="shared" si="8"/>
        <v>0</v>
      </c>
      <c r="I72" s="118">
        <v>8</v>
      </c>
      <c r="J72" s="122">
        <f t="shared" si="10"/>
        <v>0</v>
      </c>
      <c r="K72" s="123"/>
      <c r="L72" s="124">
        <v>0</v>
      </c>
    </row>
    <row r="73" spans="1:12" s="13" customFormat="1" ht="55.5" customHeight="1">
      <c r="A73" s="57">
        <v>70</v>
      </c>
      <c r="B73" s="105" t="s">
        <v>119</v>
      </c>
      <c r="C73" s="62">
        <v>1</v>
      </c>
      <c r="D73" s="63" t="s">
        <v>36</v>
      </c>
      <c r="E73" s="119"/>
      <c r="F73" s="117"/>
      <c r="G73" s="121">
        <f t="shared" si="7"/>
        <v>0</v>
      </c>
      <c r="H73" s="122">
        <f t="shared" si="8"/>
        <v>0</v>
      </c>
      <c r="I73" s="118">
        <v>8</v>
      </c>
      <c r="J73" s="122">
        <f t="shared" si="10"/>
        <v>0</v>
      </c>
      <c r="K73" s="123"/>
      <c r="L73" s="124">
        <v>0</v>
      </c>
    </row>
    <row r="74" spans="1:12" s="13" customFormat="1" ht="155.25" customHeight="1">
      <c r="A74" s="57">
        <v>71</v>
      </c>
      <c r="B74" s="108" t="s">
        <v>122</v>
      </c>
      <c r="C74" s="62">
        <v>1</v>
      </c>
      <c r="D74" s="63" t="s">
        <v>36</v>
      </c>
      <c r="E74" s="119"/>
      <c r="F74" s="117"/>
      <c r="G74" s="121">
        <f t="shared" si="7"/>
        <v>0</v>
      </c>
      <c r="H74" s="122">
        <f t="shared" si="8"/>
        <v>0</v>
      </c>
      <c r="I74" s="118">
        <v>8</v>
      </c>
      <c r="J74" s="122">
        <f t="shared" si="10"/>
        <v>0</v>
      </c>
      <c r="K74" s="123"/>
      <c r="L74" s="124">
        <v>0</v>
      </c>
    </row>
    <row r="75" spans="1:12" s="13" customFormat="1" ht="177.75" customHeight="1">
      <c r="A75" s="57">
        <v>72</v>
      </c>
      <c r="B75" s="109" t="s">
        <v>128</v>
      </c>
      <c r="C75" s="62">
        <v>1</v>
      </c>
      <c r="D75" s="63" t="s">
        <v>18</v>
      </c>
      <c r="E75" s="119"/>
      <c r="F75" s="117"/>
      <c r="G75" s="121">
        <f t="shared" si="7"/>
        <v>0</v>
      </c>
      <c r="H75" s="122">
        <f t="shared" si="8"/>
        <v>0</v>
      </c>
      <c r="I75" s="118">
        <v>8</v>
      </c>
      <c r="J75" s="122">
        <f t="shared" si="10"/>
        <v>0</v>
      </c>
      <c r="K75" s="123"/>
      <c r="L75" s="124">
        <v>0</v>
      </c>
    </row>
    <row r="76" spans="1:12" s="13" customFormat="1" ht="126" customHeight="1">
      <c r="A76" s="57">
        <v>73</v>
      </c>
      <c r="B76" s="109" t="s">
        <v>129</v>
      </c>
      <c r="C76" s="62">
        <v>1</v>
      </c>
      <c r="D76" s="63" t="s">
        <v>36</v>
      </c>
      <c r="E76" s="119"/>
      <c r="F76" s="117"/>
      <c r="G76" s="121">
        <f t="shared" si="7"/>
        <v>0</v>
      </c>
      <c r="H76" s="122">
        <f t="shared" si="8"/>
        <v>0</v>
      </c>
      <c r="I76" s="118">
        <v>8</v>
      </c>
      <c r="J76" s="122">
        <f t="shared" si="10"/>
        <v>0</v>
      </c>
      <c r="K76" s="123"/>
      <c r="L76" s="124">
        <v>1</v>
      </c>
    </row>
    <row r="77" spans="1:12" s="13" customFormat="1" ht="93" customHeight="1">
      <c r="A77" s="57">
        <v>74</v>
      </c>
      <c r="B77" s="130" t="s">
        <v>131</v>
      </c>
      <c r="C77" s="62">
        <v>70</v>
      </c>
      <c r="D77" s="63" t="s">
        <v>18</v>
      </c>
      <c r="E77" s="119"/>
      <c r="F77" s="117"/>
      <c r="G77" s="121">
        <f t="shared" si="7"/>
        <v>0</v>
      </c>
      <c r="H77" s="122">
        <f t="shared" si="8"/>
        <v>0</v>
      </c>
      <c r="I77" s="118">
        <v>8</v>
      </c>
      <c r="J77" s="122">
        <f t="shared" si="10"/>
        <v>0</v>
      </c>
      <c r="K77" s="123"/>
      <c r="L77" s="124">
        <v>5</v>
      </c>
    </row>
    <row r="78" spans="1:12" s="13" customFormat="1" ht="134.25" customHeight="1">
      <c r="A78" s="128">
        <v>75</v>
      </c>
      <c r="B78" s="131" t="s">
        <v>130</v>
      </c>
      <c r="C78" s="129">
        <v>10</v>
      </c>
      <c r="D78" s="63" t="s">
        <v>36</v>
      </c>
      <c r="E78" s="119"/>
      <c r="F78" s="117"/>
      <c r="G78" s="121">
        <f t="shared" si="7"/>
        <v>0</v>
      </c>
      <c r="H78" s="122">
        <f t="shared" si="8"/>
        <v>0</v>
      </c>
      <c r="I78" s="118">
        <v>8</v>
      </c>
      <c r="J78" s="122">
        <f t="shared" si="10"/>
        <v>0</v>
      </c>
      <c r="K78" s="123"/>
      <c r="L78" s="124">
        <v>1</v>
      </c>
    </row>
    <row r="79" spans="1:12" s="66" customFormat="1" ht="16.5">
      <c r="A79" s="14"/>
      <c r="B79" s="107"/>
      <c r="C79" s="40"/>
      <c r="D79" s="15"/>
      <c r="E79" s="76"/>
      <c r="F79" s="239" t="s">
        <v>19</v>
      </c>
      <c r="G79" s="239"/>
      <c r="H79" s="77">
        <f>SUM(H4:H78)</f>
        <v>0</v>
      </c>
      <c r="I79" s="65"/>
      <c r="J79" s="16">
        <f>SUM(J4:J78)</f>
        <v>0</v>
      </c>
      <c r="K79" s="1"/>
      <c r="L79" s="88"/>
    </row>
    <row r="80" spans="5:12" ht="12.75">
      <c r="E80" s="127"/>
      <c r="F80" s="127"/>
      <c r="G80" s="127"/>
      <c r="H80" s="127"/>
      <c r="L80" s="89"/>
    </row>
    <row r="81" ht="12.75">
      <c r="L81" s="89"/>
    </row>
    <row r="82" spans="2:12" ht="13.5">
      <c r="B82" s="227" t="s">
        <v>107</v>
      </c>
      <c r="C82" s="228"/>
      <c r="D82" s="80"/>
      <c r="E82" s="81"/>
      <c r="F82" s="81"/>
      <c r="G82" s="81"/>
      <c r="H82" s="81"/>
      <c r="L82" s="89"/>
    </row>
    <row r="83" spans="2:12" ht="12.75">
      <c r="B83" s="229" t="s">
        <v>108</v>
      </c>
      <c r="C83" s="230"/>
      <c r="D83" s="231"/>
      <c r="E83" s="230"/>
      <c r="F83" s="232"/>
      <c r="G83" s="82"/>
      <c r="H83" s="83" t="s">
        <v>109</v>
      </c>
      <c r="L83" s="89"/>
    </row>
    <row r="84" spans="1:12" ht="12.75">
      <c r="A84" s="186" t="s">
        <v>167</v>
      </c>
      <c r="B84" s="172" t="s">
        <v>171</v>
      </c>
      <c r="C84" s="172"/>
      <c r="D84" s="172"/>
      <c r="E84" s="172"/>
      <c r="F84" s="172"/>
      <c r="G84" s="172"/>
      <c r="H84" s="173"/>
      <c r="I84" s="173"/>
      <c r="L84" s="89"/>
    </row>
    <row r="85" spans="1:12" ht="12.75">
      <c r="A85" s="216" t="s">
        <v>167</v>
      </c>
      <c r="B85" s="217" t="s">
        <v>177</v>
      </c>
      <c r="C85" s="217"/>
      <c r="D85" s="217"/>
      <c r="E85" s="217"/>
      <c r="L85" s="89"/>
    </row>
    <row r="86" spans="3:12" ht="12.75">
      <c r="C86" s="2"/>
      <c r="D86" s="43"/>
      <c r="E86" s="2"/>
      <c r="I86" s="37"/>
      <c r="K86" s="36"/>
      <c r="L86" s="89"/>
    </row>
    <row r="87" spans="2:12" ht="13.5">
      <c r="B87" s="1" t="s">
        <v>20</v>
      </c>
      <c r="C87" s="1"/>
      <c r="D87" s="1"/>
      <c r="E87" s="1"/>
      <c r="F87" s="17"/>
      <c r="G87" s="18"/>
      <c r="H87" s="139"/>
      <c r="I87" s="140"/>
      <c r="J87" s="140"/>
      <c r="K87" s="140"/>
      <c r="L87" s="89"/>
    </row>
    <row r="88" spans="2:12" ht="12.75">
      <c r="B88" s="20"/>
      <c r="C88" s="21"/>
      <c r="D88" s="41"/>
      <c r="E88" s="22"/>
      <c r="F88" s="22"/>
      <c r="G88" s="23"/>
      <c r="H88" s="142"/>
      <c r="I88" s="142"/>
      <c r="J88" s="142"/>
      <c r="K88" s="158"/>
      <c r="L88" s="89"/>
    </row>
    <row r="89" spans="2:12" ht="12.75">
      <c r="B89" s="26" t="s">
        <v>35</v>
      </c>
      <c r="C89" s="27"/>
      <c r="D89" s="27"/>
      <c r="E89" s="27"/>
      <c r="F89" s="27"/>
      <c r="G89" s="28"/>
      <c r="H89" s="79"/>
      <c r="I89" s="79"/>
      <c r="J89" s="90"/>
      <c r="K89" s="90"/>
      <c r="L89" s="89"/>
    </row>
    <row r="90" spans="2:12" ht="12.75">
      <c r="B90" s="29"/>
      <c r="C90" s="29"/>
      <c r="D90" s="29"/>
      <c r="E90" s="29"/>
      <c r="F90" s="31"/>
      <c r="G90" s="27"/>
      <c r="H90" s="32"/>
      <c r="I90" s="30"/>
      <c r="J90" s="30"/>
      <c r="K90" s="30"/>
      <c r="L90" s="89"/>
    </row>
    <row r="91" spans="2:12" ht="12.75">
      <c r="B91" s="233" t="s">
        <v>21</v>
      </c>
      <c r="C91" s="234"/>
      <c r="D91" s="234"/>
      <c r="E91" s="234"/>
      <c r="F91" s="234"/>
      <c r="G91" s="234"/>
      <c r="H91" s="234"/>
      <c r="I91" s="234"/>
      <c r="J91" s="234"/>
      <c r="K91" s="234"/>
      <c r="L91" s="89"/>
    </row>
    <row r="92" spans="2:12" ht="12.75">
      <c r="B92" s="33"/>
      <c r="C92" s="34"/>
      <c r="D92" s="42"/>
      <c r="E92" s="34"/>
      <c r="F92" s="34"/>
      <c r="G92" s="34"/>
      <c r="H92" s="34"/>
      <c r="I92" s="34"/>
      <c r="J92" s="34"/>
      <c r="K92" s="34"/>
      <c r="L92" s="89"/>
    </row>
    <row r="93" spans="2:12" ht="12.75">
      <c r="B93" s="132" t="s">
        <v>22</v>
      </c>
      <c r="C93" s="133"/>
      <c r="D93" s="133"/>
      <c r="E93" s="133"/>
      <c r="F93" s="134"/>
      <c r="G93" s="134"/>
      <c r="H93" s="134"/>
      <c r="I93" s="134"/>
      <c r="J93" s="31"/>
      <c r="K93" s="31"/>
      <c r="L93" s="89"/>
    </row>
    <row r="94" ht="12.75">
      <c r="L94" s="89"/>
    </row>
    <row r="95" spans="2:12" ht="12.75">
      <c r="B95" s="99" t="s">
        <v>110</v>
      </c>
      <c r="C95" s="94"/>
      <c r="L95" s="89"/>
    </row>
    <row r="96" ht="12.75">
      <c r="L96" s="89"/>
    </row>
    <row r="97" ht="12.75">
      <c r="L97" s="89"/>
    </row>
    <row r="98" ht="12.75">
      <c r="L98" s="89"/>
    </row>
    <row r="99" spans="4:12" ht="12.75">
      <c r="D99" s="93"/>
      <c r="L99" s="89"/>
    </row>
    <row r="100" ht="12.75">
      <c r="L100" s="89"/>
    </row>
    <row r="101" ht="12.75">
      <c r="L101" s="89"/>
    </row>
    <row r="102" ht="12.75">
      <c r="L102" s="89"/>
    </row>
    <row r="103" ht="12.75">
      <c r="L103" s="89"/>
    </row>
    <row r="104" ht="12.75">
      <c r="L104" s="89"/>
    </row>
    <row r="105" ht="12.75">
      <c r="L105" s="89"/>
    </row>
    <row r="106" ht="12.75">
      <c r="L106" s="89"/>
    </row>
    <row r="107" ht="12.75">
      <c r="L107" s="89"/>
    </row>
    <row r="108" ht="12.75">
      <c r="L108" s="89"/>
    </row>
    <row r="109" ht="12.75">
      <c r="L109" s="89"/>
    </row>
    <row r="110" ht="12.75">
      <c r="L110" s="89"/>
    </row>
    <row r="111" ht="12.75">
      <c r="L111" s="89"/>
    </row>
    <row r="112" ht="12.75">
      <c r="L112" s="89"/>
    </row>
    <row r="113" ht="12.75">
      <c r="L113" s="89"/>
    </row>
    <row r="114" ht="12.75">
      <c r="L114" s="89"/>
    </row>
    <row r="115" ht="12.75">
      <c r="L115" s="89"/>
    </row>
    <row r="116" ht="12.75">
      <c r="L116" s="89"/>
    </row>
    <row r="117" ht="12.75">
      <c r="L117" s="89"/>
    </row>
    <row r="118" ht="12.75">
      <c r="L118" s="89"/>
    </row>
    <row r="119" ht="12.75">
      <c r="L119" s="89"/>
    </row>
    <row r="120" ht="12.75">
      <c r="L120" s="89"/>
    </row>
    <row r="121" ht="12.75">
      <c r="L121" s="89"/>
    </row>
    <row r="122" ht="12.75">
      <c r="L122" s="89"/>
    </row>
    <row r="123" ht="12.75">
      <c r="L123" s="89"/>
    </row>
    <row r="124" ht="12.75">
      <c r="L124" s="89"/>
    </row>
    <row r="125" ht="12.75">
      <c r="L125" s="89"/>
    </row>
    <row r="126" ht="12.75">
      <c r="L126" s="89"/>
    </row>
    <row r="127" ht="12.75">
      <c r="L127" s="89"/>
    </row>
    <row r="128" ht="12.75">
      <c r="L128" s="89"/>
    </row>
    <row r="129" ht="12.75">
      <c r="L129" s="89"/>
    </row>
    <row r="130" ht="12.75">
      <c r="L130" s="89"/>
    </row>
    <row r="131" ht="12.75">
      <c r="L131" s="89"/>
    </row>
    <row r="132" ht="12.75">
      <c r="L132" s="89"/>
    </row>
    <row r="133" ht="12.75">
      <c r="L133" s="89"/>
    </row>
    <row r="134" ht="12.75">
      <c r="L134" s="89"/>
    </row>
    <row r="135" ht="12.75">
      <c r="L135" s="89"/>
    </row>
    <row r="136" ht="12.75">
      <c r="L136" s="89"/>
    </row>
    <row r="137" ht="12.75">
      <c r="L137" s="89"/>
    </row>
    <row r="138" ht="12.75">
      <c r="L138" s="89"/>
    </row>
    <row r="139" ht="12.75">
      <c r="L139" s="89"/>
    </row>
    <row r="140" ht="12.75">
      <c r="L140" s="89"/>
    </row>
    <row r="141" ht="12.75">
      <c r="L141" s="89"/>
    </row>
    <row r="142" ht="12.75">
      <c r="L142" s="89"/>
    </row>
    <row r="143" ht="12.75">
      <c r="L143" s="89"/>
    </row>
    <row r="144" ht="12.75">
      <c r="L144" s="89"/>
    </row>
    <row r="145" ht="12.75">
      <c r="L145" s="89"/>
    </row>
    <row r="146" ht="12.75">
      <c r="L146" s="89"/>
    </row>
    <row r="147" ht="12.75">
      <c r="L147" s="89"/>
    </row>
    <row r="148" ht="12.75">
      <c r="L148" s="89"/>
    </row>
    <row r="149" ht="12.75">
      <c r="L149" s="89"/>
    </row>
    <row r="150" ht="12.75">
      <c r="L150" s="89"/>
    </row>
    <row r="151" ht="12.75">
      <c r="L151" s="89"/>
    </row>
    <row r="152" ht="12.75">
      <c r="L152" s="89"/>
    </row>
    <row r="153" ht="12.75">
      <c r="L153" s="89"/>
    </row>
    <row r="154" ht="12.75">
      <c r="L154" s="89"/>
    </row>
    <row r="155" ht="12.75">
      <c r="L155" s="89"/>
    </row>
    <row r="156" ht="12.75">
      <c r="L156" s="89"/>
    </row>
    <row r="157" ht="12.75">
      <c r="L157" s="89"/>
    </row>
    <row r="158" ht="12.75">
      <c r="L158" s="89"/>
    </row>
    <row r="159" ht="12.75">
      <c r="L159" s="89"/>
    </row>
    <row r="160" ht="12.75">
      <c r="L160" s="89"/>
    </row>
    <row r="161" ht="12.75">
      <c r="L161" s="89"/>
    </row>
    <row r="162" ht="12.75">
      <c r="L162" s="89"/>
    </row>
    <row r="163" ht="12.75">
      <c r="L163" s="89"/>
    </row>
    <row r="164" ht="12.75">
      <c r="L164" s="89"/>
    </row>
    <row r="165" ht="12.75">
      <c r="L165" s="89"/>
    </row>
    <row r="166" ht="12.75">
      <c r="L166" s="89"/>
    </row>
    <row r="167" ht="12.75">
      <c r="L167" s="89"/>
    </row>
    <row r="168" ht="12.75">
      <c r="L168" s="89"/>
    </row>
    <row r="169" ht="12.75">
      <c r="L169" s="89"/>
    </row>
    <row r="170" ht="12.75">
      <c r="L170" s="89"/>
    </row>
    <row r="171" ht="12.75">
      <c r="L171" s="89"/>
    </row>
    <row r="172" ht="12.75">
      <c r="L172" s="89"/>
    </row>
    <row r="173" ht="12.75">
      <c r="L173" s="89"/>
    </row>
    <row r="174" ht="12.75">
      <c r="L174" s="89"/>
    </row>
    <row r="175" ht="12.75">
      <c r="L175" s="89"/>
    </row>
    <row r="176" ht="12.75">
      <c r="L176" s="89"/>
    </row>
    <row r="177" ht="12.75">
      <c r="L177" s="89"/>
    </row>
    <row r="178" ht="12.75">
      <c r="L178" s="89"/>
    </row>
    <row r="179" ht="12.75">
      <c r="L179" s="89"/>
    </row>
    <row r="180" ht="12.75">
      <c r="L180" s="89"/>
    </row>
    <row r="181" ht="12.75">
      <c r="L181" s="89"/>
    </row>
    <row r="182" ht="12.75">
      <c r="L182" s="89"/>
    </row>
    <row r="183" ht="12.75">
      <c r="L183" s="89"/>
    </row>
    <row r="184" ht="12.75">
      <c r="L184" s="89"/>
    </row>
    <row r="185" ht="12.75">
      <c r="L185" s="89"/>
    </row>
    <row r="186" ht="12.75">
      <c r="L186" s="89"/>
    </row>
    <row r="187" ht="12.75">
      <c r="L187" s="89"/>
    </row>
    <row r="188" ht="12.75">
      <c r="L188" s="89"/>
    </row>
    <row r="189" ht="12.75">
      <c r="L189" s="89"/>
    </row>
    <row r="190" ht="12.75">
      <c r="L190" s="89"/>
    </row>
    <row r="191" ht="12.75">
      <c r="L191" s="89"/>
    </row>
    <row r="192" ht="12.75">
      <c r="L192" s="89"/>
    </row>
    <row r="193" ht="12.75">
      <c r="L193" s="89"/>
    </row>
    <row r="194" ht="12.75">
      <c r="L194" s="89"/>
    </row>
    <row r="195" ht="12.75">
      <c r="L195" s="89"/>
    </row>
    <row r="196" ht="12.75">
      <c r="L196" s="89"/>
    </row>
    <row r="197" ht="12.75">
      <c r="L197" s="89"/>
    </row>
    <row r="198" ht="12.75">
      <c r="L198" s="89"/>
    </row>
    <row r="199" ht="12.75">
      <c r="L199" s="89"/>
    </row>
    <row r="200" ht="12.75">
      <c r="L200" s="89"/>
    </row>
    <row r="201" ht="12.75">
      <c r="L201" s="89"/>
    </row>
    <row r="202" ht="12.75">
      <c r="L202" s="89"/>
    </row>
    <row r="203" ht="12.75">
      <c r="L203" s="89"/>
    </row>
    <row r="204" ht="12.75">
      <c r="L204" s="89"/>
    </row>
    <row r="205" ht="12.75">
      <c r="L205" s="89"/>
    </row>
    <row r="206" ht="12.75">
      <c r="L206" s="89"/>
    </row>
    <row r="207" ht="12.75">
      <c r="L207" s="89"/>
    </row>
    <row r="208" ht="12.75">
      <c r="L208" s="89"/>
    </row>
    <row r="209" ht="12.75">
      <c r="L209" s="89"/>
    </row>
    <row r="210" ht="12.75">
      <c r="L210" s="89"/>
    </row>
    <row r="211" ht="12.75">
      <c r="L211" s="89"/>
    </row>
    <row r="212" ht="12.75">
      <c r="L212" s="89"/>
    </row>
    <row r="213" ht="12.75">
      <c r="L213" s="89"/>
    </row>
    <row r="214" ht="12.75">
      <c r="L214" s="89"/>
    </row>
    <row r="215" ht="12.75">
      <c r="L215" s="89"/>
    </row>
    <row r="216" ht="12.75">
      <c r="L216" s="89"/>
    </row>
    <row r="217" ht="12.75">
      <c r="L217" s="89"/>
    </row>
    <row r="218" ht="12.75">
      <c r="L218" s="89"/>
    </row>
    <row r="219" ht="12.75">
      <c r="L219" s="89"/>
    </row>
    <row r="220" ht="12.75">
      <c r="L220" s="89"/>
    </row>
    <row r="221" ht="12.75">
      <c r="L221" s="89"/>
    </row>
    <row r="222" ht="12.75">
      <c r="L222" s="89"/>
    </row>
    <row r="223" ht="12.75">
      <c r="L223" s="89"/>
    </row>
    <row r="224" ht="12.75">
      <c r="L224" s="89"/>
    </row>
    <row r="225" ht="12.75">
      <c r="L225" s="89"/>
    </row>
    <row r="226" ht="12.75">
      <c r="L226" s="89"/>
    </row>
    <row r="227" ht="12.75">
      <c r="L227" s="89"/>
    </row>
    <row r="228" ht="12.75">
      <c r="L228" s="89"/>
    </row>
    <row r="229" ht="12.75">
      <c r="L229" s="89"/>
    </row>
    <row r="230" ht="12.75">
      <c r="L230" s="89"/>
    </row>
    <row r="231" ht="12.75">
      <c r="L231" s="89"/>
    </row>
    <row r="232" ht="12.75">
      <c r="L232" s="89"/>
    </row>
    <row r="233" ht="12.75">
      <c r="L233" s="89"/>
    </row>
    <row r="234" ht="12.75">
      <c r="L234" s="89"/>
    </row>
    <row r="235" ht="12.75">
      <c r="L235" s="89"/>
    </row>
    <row r="236" ht="12.75">
      <c r="L236" s="89"/>
    </row>
    <row r="237" ht="12.75">
      <c r="L237" s="89"/>
    </row>
    <row r="238" ht="12.75">
      <c r="L238" s="89"/>
    </row>
    <row r="239" ht="12.75">
      <c r="L239" s="89"/>
    </row>
    <row r="240" ht="12.75">
      <c r="L240" s="89"/>
    </row>
    <row r="241" ht="12.75">
      <c r="L241" s="89"/>
    </row>
    <row r="242" ht="12.75">
      <c r="L242" s="89"/>
    </row>
    <row r="243" ht="12.75">
      <c r="L243" s="89"/>
    </row>
    <row r="244" ht="12.75">
      <c r="L244" s="89"/>
    </row>
    <row r="245" ht="12.75">
      <c r="L245" s="89"/>
    </row>
    <row r="246" ht="12.75">
      <c r="L246" s="89"/>
    </row>
    <row r="247" ht="12.75">
      <c r="L247" s="89"/>
    </row>
    <row r="248" ht="12.75">
      <c r="L248" s="89"/>
    </row>
    <row r="249" ht="12.75">
      <c r="L249" s="89"/>
    </row>
    <row r="250" ht="12.75">
      <c r="L250" s="89"/>
    </row>
    <row r="251" ht="12.75">
      <c r="L251" s="89"/>
    </row>
    <row r="252" ht="12.75">
      <c r="L252" s="89"/>
    </row>
    <row r="253" ht="12.75">
      <c r="L253" s="89"/>
    </row>
    <row r="254" ht="12.75">
      <c r="L254" s="89"/>
    </row>
    <row r="255" ht="12.75">
      <c r="L255" s="89"/>
    </row>
    <row r="256" ht="12.75">
      <c r="L256" s="89"/>
    </row>
    <row r="257" ht="12.75">
      <c r="L257" s="89"/>
    </row>
    <row r="258" ht="12.75">
      <c r="L258" s="89"/>
    </row>
    <row r="259" ht="12.75">
      <c r="L259" s="89"/>
    </row>
    <row r="260" ht="12.75">
      <c r="L260" s="89"/>
    </row>
    <row r="261" ht="12.75">
      <c r="L261" s="89"/>
    </row>
    <row r="262" ht="12.75">
      <c r="L262" s="89"/>
    </row>
    <row r="263" ht="12.75">
      <c r="L263" s="89"/>
    </row>
    <row r="264" ht="12.75">
      <c r="L264" s="89"/>
    </row>
    <row r="265" ht="12.75">
      <c r="L265" s="89"/>
    </row>
    <row r="266" ht="12.75">
      <c r="L266" s="89"/>
    </row>
    <row r="267" ht="12.75">
      <c r="L267" s="89"/>
    </row>
    <row r="268" ht="12.75">
      <c r="L268" s="89"/>
    </row>
    <row r="269" ht="12.75">
      <c r="L269" s="89"/>
    </row>
    <row r="270" ht="12.75">
      <c r="L270" s="89"/>
    </row>
    <row r="271" ht="12.75">
      <c r="L271" s="89"/>
    </row>
    <row r="272" ht="12.75">
      <c r="L272" s="89"/>
    </row>
    <row r="273" ht="12.75">
      <c r="L273" s="89"/>
    </row>
    <row r="274" ht="12.75">
      <c r="L274" s="89"/>
    </row>
    <row r="275" ht="12.75">
      <c r="L275" s="89"/>
    </row>
    <row r="276" ht="12.75">
      <c r="L276" s="89"/>
    </row>
    <row r="277" ht="12.75">
      <c r="L277" s="89"/>
    </row>
    <row r="278" ht="12.75">
      <c r="L278" s="89"/>
    </row>
    <row r="279" ht="12.75">
      <c r="L279" s="89"/>
    </row>
    <row r="280" ht="12.75">
      <c r="L280" s="89"/>
    </row>
    <row r="281" ht="12.75">
      <c r="L281" s="89"/>
    </row>
    <row r="282" ht="12.75">
      <c r="L282" s="89"/>
    </row>
    <row r="283" ht="12.75">
      <c r="L283" s="89"/>
    </row>
    <row r="284" ht="12.75">
      <c r="L284" s="89"/>
    </row>
    <row r="285" ht="12.75">
      <c r="L285" s="89"/>
    </row>
    <row r="286" ht="12.75">
      <c r="L286" s="89"/>
    </row>
    <row r="287" ht="12.75">
      <c r="L287" s="89"/>
    </row>
    <row r="288" ht="12.75">
      <c r="L288" s="89"/>
    </row>
    <row r="289" ht="12.75">
      <c r="L289" s="89"/>
    </row>
    <row r="290" ht="12.75">
      <c r="L290" s="89"/>
    </row>
    <row r="291" ht="12.75">
      <c r="L291" s="89"/>
    </row>
    <row r="292" ht="12.75">
      <c r="L292" s="89"/>
    </row>
    <row r="293" ht="12.75">
      <c r="L293" s="89"/>
    </row>
    <row r="294" ht="12.75">
      <c r="L294" s="89"/>
    </row>
    <row r="295" ht="12.75">
      <c r="L295" s="89"/>
    </row>
    <row r="296" ht="12.75">
      <c r="L296" s="89"/>
    </row>
    <row r="297" ht="12.75">
      <c r="L297" s="89"/>
    </row>
    <row r="298" ht="12.75">
      <c r="L298" s="89"/>
    </row>
    <row r="299" ht="12.75">
      <c r="L299" s="89"/>
    </row>
    <row r="300" ht="12.75">
      <c r="L300" s="89"/>
    </row>
    <row r="301" ht="12.75">
      <c r="L301" s="89"/>
    </row>
    <row r="302" ht="12.75">
      <c r="L302" s="89"/>
    </row>
    <row r="303" ht="12.75">
      <c r="L303" s="89"/>
    </row>
    <row r="304" ht="12.75">
      <c r="L304" s="89"/>
    </row>
    <row r="305" ht="12.75">
      <c r="L305" s="89"/>
    </row>
    <row r="306" ht="12.75">
      <c r="L306" s="89"/>
    </row>
    <row r="307" ht="12.75">
      <c r="L307" s="89"/>
    </row>
    <row r="308" ht="12.75">
      <c r="L308" s="89"/>
    </row>
    <row r="309" ht="12.75">
      <c r="L309" s="89"/>
    </row>
    <row r="310" ht="12.75">
      <c r="L310" s="89"/>
    </row>
    <row r="311" ht="12.75">
      <c r="L311" s="89"/>
    </row>
    <row r="312" ht="12.75">
      <c r="L312" s="89"/>
    </row>
    <row r="313" ht="12.75">
      <c r="L313" s="89"/>
    </row>
    <row r="314" ht="12.75">
      <c r="L314" s="89"/>
    </row>
    <row r="315" ht="12.75">
      <c r="L315" s="89"/>
    </row>
    <row r="316" ht="12.75">
      <c r="L316" s="89"/>
    </row>
    <row r="317" ht="12.75">
      <c r="L317" s="89"/>
    </row>
    <row r="318" ht="12.75">
      <c r="L318" s="89"/>
    </row>
    <row r="319" ht="12.75">
      <c r="L319" s="89"/>
    </row>
    <row r="320" ht="12.75">
      <c r="L320" s="89"/>
    </row>
    <row r="321" ht="12.75">
      <c r="L321" s="89"/>
    </row>
    <row r="322" ht="12.75">
      <c r="L322" s="89"/>
    </row>
    <row r="323" ht="12.75">
      <c r="L323" s="89"/>
    </row>
    <row r="324" ht="12.75">
      <c r="L324" s="89"/>
    </row>
    <row r="325" ht="12.75">
      <c r="L325" s="89"/>
    </row>
    <row r="326" ht="12.75">
      <c r="L326" s="89"/>
    </row>
    <row r="327" ht="12.75">
      <c r="L327" s="89"/>
    </row>
    <row r="328" ht="12.75">
      <c r="L328" s="89"/>
    </row>
    <row r="329" ht="12.75">
      <c r="L329" s="89"/>
    </row>
    <row r="330" ht="12.75">
      <c r="L330" s="89"/>
    </row>
    <row r="331" ht="12.75">
      <c r="L331" s="89"/>
    </row>
    <row r="332" ht="12.75">
      <c r="L332" s="89"/>
    </row>
    <row r="333" ht="12.75">
      <c r="L333" s="89"/>
    </row>
    <row r="334" ht="12.75">
      <c r="L334" s="89"/>
    </row>
    <row r="335" ht="12.75">
      <c r="L335" s="89"/>
    </row>
    <row r="336" ht="12.75">
      <c r="L336" s="89"/>
    </row>
    <row r="337" ht="12.75">
      <c r="L337" s="89"/>
    </row>
    <row r="338" ht="12.75">
      <c r="L338" s="89"/>
    </row>
    <row r="339" ht="12.75">
      <c r="L339" s="89"/>
    </row>
    <row r="340" ht="12.75">
      <c r="L340" s="89"/>
    </row>
    <row r="341" ht="12.75">
      <c r="L341" s="89"/>
    </row>
    <row r="342" ht="12.75">
      <c r="L342" s="89"/>
    </row>
    <row r="343" ht="12.75">
      <c r="L343" s="89"/>
    </row>
    <row r="344" ht="12.75">
      <c r="L344" s="89"/>
    </row>
    <row r="345" ht="12.75">
      <c r="L345" s="89"/>
    </row>
    <row r="346" ht="12.75">
      <c r="L346" s="89"/>
    </row>
    <row r="347" ht="12.75">
      <c r="L347" s="89"/>
    </row>
    <row r="348" ht="12.75">
      <c r="L348" s="89"/>
    </row>
    <row r="349" ht="12.75">
      <c r="L349" s="89"/>
    </row>
    <row r="350" ht="12.75">
      <c r="L350" s="89"/>
    </row>
    <row r="351" ht="12.75">
      <c r="L351" s="89"/>
    </row>
    <row r="352" ht="12.75">
      <c r="L352" s="89"/>
    </row>
    <row r="353" ht="12.75">
      <c r="L353" s="89"/>
    </row>
    <row r="354" ht="12.75">
      <c r="L354" s="89"/>
    </row>
    <row r="355" ht="12.75">
      <c r="L355" s="89"/>
    </row>
    <row r="356" ht="12.75">
      <c r="L356" s="89"/>
    </row>
    <row r="357" ht="12.75">
      <c r="L357" s="89"/>
    </row>
    <row r="358" ht="12.75">
      <c r="L358" s="89"/>
    </row>
    <row r="359" ht="12.75">
      <c r="L359" s="89"/>
    </row>
    <row r="360" ht="12.75">
      <c r="L360" s="89"/>
    </row>
    <row r="361" ht="12.75">
      <c r="L361" s="89"/>
    </row>
    <row r="362" ht="12.75">
      <c r="L362" s="89"/>
    </row>
    <row r="363" ht="12.75">
      <c r="L363" s="89"/>
    </row>
    <row r="364" ht="12.75">
      <c r="L364" s="89"/>
    </row>
    <row r="365" ht="12.75">
      <c r="L365" s="89"/>
    </row>
    <row r="366" ht="12.75">
      <c r="L366" s="89"/>
    </row>
    <row r="367" ht="12.75">
      <c r="L367" s="89"/>
    </row>
    <row r="368" ht="12.75">
      <c r="L368" s="89"/>
    </row>
    <row r="369" ht="12.75">
      <c r="L369" s="89"/>
    </row>
    <row r="370" ht="12.75">
      <c r="L370" s="89"/>
    </row>
    <row r="371" ht="12.75">
      <c r="L371" s="89"/>
    </row>
    <row r="372" ht="12.75">
      <c r="L372" s="89"/>
    </row>
    <row r="373" ht="12.75">
      <c r="L373" s="89"/>
    </row>
    <row r="374" ht="12.75">
      <c r="L374" s="89"/>
    </row>
    <row r="375" ht="12.75">
      <c r="L375" s="89"/>
    </row>
    <row r="376" ht="12.75">
      <c r="L376" s="89"/>
    </row>
    <row r="377" ht="12.75">
      <c r="L377" s="89"/>
    </row>
    <row r="378" ht="12.75">
      <c r="L378" s="89"/>
    </row>
    <row r="379" ht="12.75">
      <c r="L379" s="89"/>
    </row>
    <row r="380" ht="12.75">
      <c r="L380" s="89"/>
    </row>
    <row r="381" ht="12.75">
      <c r="L381" s="89"/>
    </row>
    <row r="382" ht="12.75">
      <c r="L382" s="89"/>
    </row>
    <row r="383" ht="12.75">
      <c r="L383" s="89"/>
    </row>
    <row r="384" ht="12.75">
      <c r="L384" s="89"/>
    </row>
    <row r="385" ht="12.75">
      <c r="L385" s="89"/>
    </row>
    <row r="386" ht="12.75">
      <c r="L386" s="89"/>
    </row>
    <row r="387" ht="12.75">
      <c r="L387" s="89"/>
    </row>
    <row r="388" ht="12.75">
      <c r="L388" s="89"/>
    </row>
    <row r="389" ht="12.75">
      <c r="L389" s="89"/>
    </row>
    <row r="390" ht="12.75">
      <c r="L390" s="89"/>
    </row>
    <row r="391" ht="12.75">
      <c r="L391" s="89"/>
    </row>
    <row r="392" ht="12.75">
      <c r="L392" s="89"/>
    </row>
    <row r="393" ht="12.75">
      <c r="L393" s="89"/>
    </row>
    <row r="394" ht="12.75">
      <c r="L394" s="89"/>
    </row>
    <row r="395" ht="12.75">
      <c r="L395" s="89"/>
    </row>
    <row r="396" ht="12.75">
      <c r="L396" s="89"/>
    </row>
    <row r="397" ht="12.75">
      <c r="L397" s="89"/>
    </row>
    <row r="398" ht="12.75">
      <c r="L398" s="89"/>
    </row>
    <row r="399" ht="12.75">
      <c r="L399" s="89"/>
    </row>
    <row r="400" ht="12.75">
      <c r="L400" s="89"/>
    </row>
    <row r="401" ht="12.75">
      <c r="L401" s="89"/>
    </row>
    <row r="402" ht="12.75">
      <c r="L402" s="89"/>
    </row>
    <row r="403" ht="12.75">
      <c r="L403" s="89"/>
    </row>
    <row r="404" ht="12.75">
      <c r="L404" s="89"/>
    </row>
    <row r="405" ht="12.75">
      <c r="L405" s="89"/>
    </row>
    <row r="406" ht="12.75">
      <c r="L406" s="89"/>
    </row>
    <row r="407" ht="12.75">
      <c r="L407" s="89"/>
    </row>
    <row r="408" ht="12.75">
      <c r="L408" s="89"/>
    </row>
    <row r="409" ht="12.75">
      <c r="L409" s="89"/>
    </row>
    <row r="410" ht="12.75">
      <c r="L410" s="89"/>
    </row>
    <row r="411" ht="12.75">
      <c r="L411" s="89"/>
    </row>
    <row r="412" ht="12.75">
      <c r="L412" s="89"/>
    </row>
    <row r="413" ht="12.75">
      <c r="L413" s="89"/>
    </row>
    <row r="414" ht="12.75">
      <c r="L414" s="89"/>
    </row>
    <row r="415" ht="12.75">
      <c r="L415" s="89"/>
    </row>
    <row r="416" ht="12.75">
      <c r="L416" s="89"/>
    </row>
    <row r="417" ht="12.75">
      <c r="L417" s="89"/>
    </row>
    <row r="418" ht="12.75">
      <c r="L418" s="89"/>
    </row>
    <row r="419" ht="12.75">
      <c r="L419" s="89"/>
    </row>
    <row r="420" ht="12.75">
      <c r="L420" s="89"/>
    </row>
    <row r="421" ht="12.75">
      <c r="L421" s="89"/>
    </row>
    <row r="422" ht="12.75">
      <c r="L422" s="89"/>
    </row>
    <row r="423" ht="12.75">
      <c r="L423" s="89"/>
    </row>
    <row r="424" ht="12.75">
      <c r="L424" s="89"/>
    </row>
    <row r="425" ht="12.75">
      <c r="L425" s="89"/>
    </row>
    <row r="426" ht="12.75">
      <c r="L426" s="89"/>
    </row>
    <row r="427" ht="12.75">
      <c r="L427" s="89"/>
    </row>
    <row r="428" ht="12.75">
      <c r="L428" s="89"/>
    </row>
    <row r="429" ht="12.75">
      <c r="L429" s="89"/>
    </row>
    <row r="430" ht="12.75">
      <c r="L430" s="89"/>
    </row>
    <row r="431" ht="12.75">
      <c r="L431" s="89"/>
    </row>
    <row r="432" ht="12.75">
      <c r="L432" s="89"/>
    </row>
    <row r="433" ht="12.75">
      <c r="L433" s="89"/>
    </row>
    <row r="434" ht="12.75">
      <c r="L434" s="89"/>
    </row>
    <row r="435" ht="12.75">
      <c r="L435" s="89"/>
    </row>
    <row r="436" ht="12.75">
      <c r="L436" s="89"/>
    </row>
    <row r="437" ht="12.75">
      <c r="L437" s="89"/>
    </row>
    <row r="438" ht="12.75">
      <c r="L438" s="89"/>
    </row>
    <row r="439" ht="12.75">
      <c r="L439" s="89"/>
    </row>
    <row r="440" ht="12.75">
      <c r="L440" s="89"/>
    </row>
    <row r="441" ht="12.75">
      <c r="L441" s="89"/>
    </row>
    <row r="442" ht="12.75">
      <c r="L442" s="89"/>
    </row>
    <row r="443" ht="12.75">
      <c r="L443" s="89"/>
    </row>
    <row r="444" ht="12.75">
      <c r="L444" s="89"/>
    </row>
    <row r="445" ht="12.75">
      <c r="L445" s="89"/>
    </row>
    <row r="446" ht="12.75">
      <c r="L446" s="89"/>
    </row>
    <row r="447" ht="12.75">
      <c r="L447" s="89"/>
    </row>
    <row r="448" ht="12.75">
      <c r="L448" s="89"/>
    </row>
    <row r="449" ht="12.75">
      <c r="L449" s="89"/>
    </row>
    <row r="450" ht="12.75">
      <c r="L450" s="89"/>
    </row>
    <row r="451" ht="12.75">
      <c r="L451" s="89"/>
    </row>
    <row r="452" ht="12.75">
      <c r="L452" s="89"/>
    </row>
    <row r="453" ht="12.75">
      <c r="L453" s="89"/>
    </row>
    <row r="454" ht="12.75">
      <c r="L454" s="89"/>
    </row>
    <row r="455" ht="12.75">
      <c r="L455" s="89"/>
    </row>
    <row r="456" ht="12.75">
      <c r="L456" s="89"/>
    </row>
    <row r="457" ht="12.75">
      <c r="L457" s="89"/>
    </row>
    <row r="458" ht="12.75">
      <c r="L458" s="89"/>
    </row>
    <row r="459" ht="12.75">
      <c r="L459" s="89"/>
    </row>
    <row r="460" ht="12.75">
      <c r="L460" s="89"/>
    </row>
    <row r="461" ht="12.75">
      <c r="L461" s="89"/>
    </row>
    <row r="462" ht="12.75">
      <c r="L462" s="89"/>
    </row>
    <row r="463" ht="12.75">
      <c r="L463" s="89"/>
    </row>
    <row r="464" ht="12.75">
      <c r="L464" s="89"/>
    </row>
    <row r="465" ht="12.75">
      <c r="L465" s="89"/>
    </row>
    <row r="466" ht="12.75">
      <c r="L466" s="89"/>
    </row>
    <row r="467" ht="12.75">
      <c r="L467" s="89"/>
    </row>
    <row r="468" ht="12.75">
      <c r="L468" s="89"/>
    </row>
    <row r="469" ht="12.75">
      <c r="L469" s="89"/>
    </row>
    <row r="470" ht="12.75">
      <c r="L470" s="89"/>
    </row>
    <row r="471" ht="12.75">
      <c r="L471" s="89"/>
    </row>
    <row r="472" ht="12.75">
      <c r="L472" s="89"/>
    </row>
    <row r="473" ht="12.75">
      <c r="L473" s="89"/>
    </row>
    <row r="474" ht="12.75">
      <c r="L474" s="89"/>
    </row>
    <row r="475" ht="12.75">
      <c r="L475" s="89"/>
    </row>
    <row r="476" ht="12.75">
      <c r="L476" s="89"/>
    </row>
    <row r="477" ht="12.75">
      <c r="L477" s="89"/>
    </row>
    <row r="478" ht="12.75">
      <c r="L478" s="89"/>
    </row>
    <row r="479" ht="12.75">
      <c r="L479" s="89"/>
    </row>
    <row r="480" ht="12.75">
      <c r="L480" s="89"/>
    </row>
    <row r="481" ht="12.75">
      <c r="L481" s="89"/>
    </row>
    <row r="482" ht="12.75">
      <c r="L482" s="89"/>
    </row>
    <row r="483" ht="12.75">
      <c r="L483" s="89"/>
    </row>
    <row r="484" ht="12.75">
      <c r="L484" s="89"/>
    </row>
    <row r="485" ht="12.75">
      <c r="L485" s="89"/>
    </row>
    <row r="486" ht="12.75">
      <c r="L486" s="89"/>
    </row>
    <row r="487" ht="12.75">
      <c r="L487" s="89"/>
    </row>
    <row r="488" ht="12.75">
      <c r="L488" s="89"/>
    </row>
    <row r="489" ht="12.75">
      <c r="L489" s="89"/>
    </row>
    <row r="490" ht="12.75">
      <c r="L490" s="89"/>
    </row>
    <row r="491" ht="12.75">
      <c r="L491" s="89"/>
    </row>
    <row r="492" ht="12.75">
      <c r="L492" s="89"/>
    </row>
    <row r="493" ht="12.75">
      <c r="L493" s="89"/>
    </row>
    <row r="494" ht="12.75">
      <c r="L494" s="89"/>
    </row>
    <row r="495" ht="12.75">
      <c r="L495" s="89"/>
    </row>
    <row r="496" ht="12.75">
      <c r="L496" s="89"/>
    </row>
    <row r="497" ht="12.75">
      <c r="L497" s="89"/>
    </row>
    <row r="498" ht="12.75">
      <c r="L498" s="89"/>
    </row>
    <row r="499" ht="12.75">
      <c r="L499" s="89"/>
    </row>
    <row r="500" ht="12.75">
      <c r="L500" s="89"/>
    </row>
    <row r="501" ht="12.75">
      <c r="L501" s="89"/>
    </row>
    <row r="502" ht="12.75">
      <c r="L502" s="89"/>
    </row>
    <row r="503" ht="12.75">
      <c r="L503" s="89"/>
    </row>
    <row r="504" ht="12.75">
      <c r="L504" s="89"/>
    </row>
    <row r="505" ht="12.75">
      <c r="L505" s="89"/>
    </row>
    <row r="506" ht="12.75">
      <c r="L506" s="89"/>
    </row>
    <row r="507" ht="12.75">
      <c r="L507" s="89"/>
    </row>
    <row r="508" ht="12.75">
      <c r="L508" s="89"/>
    </row>
    <row r="509" ht="12.75">
      <c r="L509" s="89"/>
    </row>
    <row r="510" ht="12.75">
      <c r="L510" s="89"/>
    </row>
    <row r="511" ht="12.75">
      <c r="L511" s="89"/>
    </row>
    <row r="512" ht="12.75">
      <c r="L512" s="89"/>
    </row>
    <row r="513" ht="12.75">
      <c r="L513" s="89"/>
    </row>
    <row r="514" ht="12.75">
      <c r="L514" s="89"/>
    </row>
    <row r="515" ht="12.75">
      <c r="L515" s="89"/>
    </row>
    <row r="516" ht="12.75">
      <c r="L516" s="89"/>
    </row>
    <row r="517" ht="12.75">
      <c r="L517" s="89"/>
    </row>
    <row r="518" ht="12.75">
      <c r="L518" s="89"/>
    </row>
    <row r="519" ht="12.75">
      <c r="L519" s="89"/>
    </row>
    <row r="520" ht="12.75">
      <c r="L520" s="89"/>
    </row>
    <row r="521" ht="12.75">
      <c r="L521" s="89"/>
    </row>
    <row r="522" ht="12.75">
      <c r="L522" s="89"/>
    </row>
    <row r="523" ht="12.75">
      <c r="L523" s="89"/>
    </row>
    <row r="524" ht="12.75">
      <c r="L524" s="89"/>
    </row>
    <row r="525" ht="12.75">
      <c r="L525" s="89"/>
    </row>
    <row r="526" ht="12.75">
      <c r="L526" s="89"/>
    </row>
    <row r="527" ht="12.75">
      <c r="L527" s="89"/>
    </row>
    <row r="528" ht="12.75">
      <c r="L528" s="89"/>
    </row>
    <row r="529" ht="12.75">
      <c r="L529" s="89"/>
    </row>
    <row r="530" ht="12.75">
      <c r="L530" s="89"/>
    </row>
    <row r="531" ht="12.75">
      <c r="L531" s="89"/>
    </row>
    <row r="532" ht="12.75">
      <c r="L532" s="89"/>
    </row>
    <row r="533" ht="12.75">
      <c r="L533" s="89"/>
    </row>
    <row r="534" ht="12.75">
      <c r="L534" s="89"/>
    </row>
    <row r="535" ht="12.75">
      <c r="L535" s="89"/>
    </row>
    <row r="536" ht="12.75">
      <c r="L536" s="89"/>
    </row>
    <row r="537" ht="12.75">
      <c r="L537" s="89"/>
    </row>
    <row r="538" ht="12.75">
      <c r="L538" s="89"/>
    </row>
    <row r="539" ht="12.75">
      <c r="L539" s="89"/>
    </row>
    <row r="540" ht="12.75">
      <c r="L540" s="89"/>
    </row>
    <row r="541" ht="12.75">
      <c r="L541" s="89"/>
    </row>
    <row r="542" ht="12.75">
      <c r="L542" s="89"/>
    </row>
    <row r="543" ht="12.75">
      <c r="L543" s="89"/>
    </row>
    <row r="544" ht="12.75">
      <c r="L544" s="89"/>
    </row>
    <row r="545" ht="12.75">
      <c r="L545" s="89"/>
    </row>
    <row r="546" ht="12.75">
      <c r="L546" s="89"/>
    </row>
    <row r="547" ht="12.75">
      <c r="L547" s="89"/>
    </row>
    <row r="548" ht="12.75">
      <c r="L548" s="89"/>
    </row>
    <row r="549" ht="12.75">
      <c r="L549" s="89"/>
    </row>
    <row r="550" ht="12.75">
      <c r="L550" s="89"/>
    </row>
    <row r="551" ht="12.75">
      <c r="L551" s="89"/>
    </row>
    <row r="552" ht="12.75">
      <c r="L552" s="89"/>
    </row>
    <row r="553" ht="12.75">
      <c r="L553" s="89"/>
    </row>
    <row r="554" ht="12.75">
      <c r="L554" s="89"/>
    </row>
    <row r="555" ht="12.75">
      <c r="L555" s="89"/>
    </row>
    <row r="556" ht="12.75">
      <c r="L556" s="89"/>
    </row>
    <row r="557" ht="12.75">
      <c r="L557" s="89"/>
    </row>
    <row r="558" ht="12.75">
      <c r="L558" s="89"/>
    </row>
    <row r="559" ht="12.75">
      <c r="L559" s="89"/>
    </row>
    <row r="560" ht="12.75">
      <c r="L560" s="89"/>
    </row>
    <row r="561" ht="12.75">
      <c r="L561" s="89"/>
    </row>
    <row r="562" ht="12.75">
      <c r="L562" s="89"/>
    </row>
    <row r="563" ht="12.75">
      <c r="L563" s="89"/>
    </row>
    <row r="564" ht="12.75">
      <c r="L564" s="89"/>
    </row>
    <row r="565" ht="12.75">
      <c r="L565" s="89"/>
    </row>
    <row r="566" ht="12.75">
      <c r="L566" s="89"/>
    </row>
    <row r="567" ht="12.75">
      <c r="L567" s="89"/>
    </row>
    <row r="568" ht="12.75">
      <c r="L568" s="89"/>
    </row>
    <row r="569" ht="12.75">
      <c r="L569" s="89"/>
    </row>
    <row r="570" ht="12.75">
      <c r="L570" s="89"/>
    </row>
    <row r="571" ht="12.75">
      <c r="L571" s="89"/>
    </row>
    <row r="572" ht="12.75">
      <c r="L572" s="89"/>
    </row>
    <row r="573" ht="12.75">
      <c r="L573" s="89"/>
    </row>
    <row r="574" ht="12.75">
      <c r="L574" s="89"/>
    </row>
    <row r="575" ht="12.75">
      <c r="L575" s="89"/>
    </row>
    <row r="576" ht="12.75">
      <c r="L576" s="89"/>
    </row>
    <row r="577" ht="12.75">
      <c r="L577" s="89"/>
    </row>
    <row r="578" ht="12.75">
      <c r="L578" s="89"/>
    </row>
    <row r="579" ht="12.75">
      <c r="L579" s="89"/>
    </row>
    <row r="580" ht="12.75">
      <c r="L580" s="89"/>
    </row>
    <row r="581" ht="12.75">
      <c r="L581" s="89"/>
    </row>
    <row r="582" ht="12.75">
      <c r="L582" s="89"/>
    </row>
    <row r="583" ht="12.75">
      <c r="L583" s="89"/>
    </row>
    <row r="584" ht="12.75">
      <c r="L584" s="89"/>
    </row>
    <row r="585" ht="12.75">
      <c r="L585" s="89"/>
    </row>
    <row r="586" ht="12.75">
      <c r="L586" s="89"/>
    </row>
    <row r="587" ht="12.75">
      <c r="L587" s="89"/>
    </row>
    <row r="588" ht="12.75">
      <c r="L588" s="89"/>
    </row>
    <row r="589" ht="12.75">
      <c r="L589" s="89"/>
    </row>
    <row r="590" ht="12.75">
      <c r="L590" s="89"/>
    </row>
    <row r="591" ht="12.75">
      <c r="L591" s="89"/>
    </row>
    <row r="592" ht="12.75">
      <c r="L592" s="89"/>
    </row>
    <row r="593" ht="12.75">
      <c r="L593" s="89"/>
    </row>
    <row r="594" ht="12.75">
      <c r="L594" s="89"/>
    </row>
    <row r="595" ht="12.75">
      <c r="L595" s="89"/>
    </row>
    <row r="596" ht="12.75">
      <c r="L596" s="89"/>
    </row>
    <row r="597" ht="12.75">
      <c r="L597" s="89"/>
    </row>
    <row r="598" ht="12.75">
      <c r="L598" s="89"/>
    </row>
    <row r="599" ht="12.75">
      <c r="L599" s="89"/>
    </row>
    <row r="600" ht="12.75">
      <c r="L600" s="89"/>
    </row>
    <row r="601" ht="12.75">
      <c r="L601" s="89"/>
    </row>
    <row r="602" ht="12.75">
      <c r="L602" s="89"/>
    </row>
    <row r="603" ht="12.75">
      <c r="L603" s="89"/>
    </row>
    <row r="604" ht="12.75">
      <c r="L604" s="89"/>
    </row>
    <row r="605" ht="12.75">
      <c r="L605" s="89"/>
    </row>
    <row r="606" ht="12.75">
      <c r="L606" s="89"/>
    </row>
    <row r="607" ht="12.75">
      <c r="L607" s="89"/>
    </row>
    <row r="608" ht="12.75">
      <c r="L608" s="89"/>
    </row>
    <row r="609" ht="12.75">
      <c r="L609" s="89"/>
    </row>
    <row r="610" ht="12.75">
      <c r="L610" s="89"/>
    </row>
    <row r="611" ht="12.75">
      <c r="L611" s="89"/>
    </row>
    <row r="612" ht="12.75">
      <c r="L612" s="89"/>
    </row>
    <row r="613" ht="12.75">
      <c r="L613" s="89"/>
    </row>
    <row r="614" ht="12.75">
      <c r="L614" s="89"/>
    </row>
    <row r="615" ht="12.75">
      <c r="L615" s="89"/>
    </row>
    <row r="616" ht="12.75">
      <c r="L616" s="89"/>
    </row>
    <row r="617" ht="12.75">
      <c r="L617" s="89"/>
    </row>
    <row r="618" ht="12.75">
      <c r="L618" s="89"/>
    </row>
    <row r="619" ht="12.75">
      <c r="L619" s="89"/>
    </row>
    <row r="620" ht="12.75">
      <c r="L620" s="89"/>
    </row>
    <row r="621" ht="12.75">
      <c r="L621" s="89"/>
    </row>
    <row r="622" ht="12.75">
      <c r="L622" s="89"/>
    </row>
    <row r="623" ht="12.75">
      <c r="L623" s="89"/>
    </row>
    <row r="624" ht="12.75">
      <c r="L624" s="89"/>
    </row>
    <row r="625" ht="12.75">
      <c r="L625" s="89"/>
    </row>
    <row r="626" ht="12.75">
      <c r="L626" s="89"/>
    </row>
    <row r="627" ht="12.75">
      <c r="L627" s="89"/>
    </row>
    <row r="628" ht="12.75">
      <c r="L628" s="89"/>
    </row>
    <row r="629" ht="12.75">
      <c r="L629" s="89"/>
    </row>
    <row r="630" ht="12.75">
      <c r="L630" s="89"/>
    </row>
    <row r="631" ht="12.75">
      <c r="L631" s="89"/>
    </row>
    <row r="632" ht="12.75">
      <c r="L632" s="89"/>
    </row>
    <row r="633" ht="12.75">
      <c r="L633" s="89"/>
    </row>
    <row r="634" ht="12.75">
      <c r="L634" s="89"/>
    </row>
    <row r="635" ht="12.75">
      <c r="L635" s="89"/>
    </row>
    <row r="636" ht="12.75">
      <c r="L636" s="89"/>
    </row>
    <row r="637" ht="12.75">
      <c r="L637" s="89"/>
    </row>
    <row r="638" ht="12.75">
      <c r="L638" s="89"/>
    </row>
    <row r="639" ht="12.75">
      <c r="L639" s="89"/>
    </row>
    <row r="640" ht="12.75">
      <c r="L640" s="89"/>
    </row>
    <row r="641" ht="12.75">
      <c r="L641" s="89"/>
    </row>
    <row r="642" ht="12.75">
      <c r="L642" s="89"/>
    </row>
    <row r="643" ht="12.75">
      <c r="L643" s="89"/>
    </row>
    <row r="644" ht="12.75">
      <c r="L644" s="89"/>
    </row>
    <row r="645" ht="12.75">
      <c r="L645" s="89"/>
    </row>
    <row r="646" ht="12.75">
      <c r="L646" s="89"/>
    </row>
    <row r="647" ht="12.75">
      <c r="L647" s="89"/>
    </row>
    <row r="648" ht="12.75">
      <c r="L648" s="89"/>
    </row>
    <row r="649" ht="12.75">
      <c r="L649" s="89"/>
    </row>
    <row r="650" ht="12.75">
      <c r="L650" s="89"/>
    </row>
    <row r="651" ht="12.75">
      <c r="L651" s="89"/>
    </row>
    <row r="652" ht="12.75">
      <c r="L652" s="89"/>
    </row>
    <row r="653" ht="12.75">
      <c r="L653" s="89"/>
    </row>
    <row r="654" ht="12.75">
      <c r="L654" s="89"/>
    </row>
    <row r="655" ht="12.75">
      <c r="L655" s="89"/>
    </row>
    <row r="656" ht="12.75">
      <c r="L656" s="89"/>
    </row>
    <row r="657" ht="12.75">
      <c r="L657" s="89"/>
    </row>
    <row r="658" ht="12.75">
      <c r="L658" s="89"/>
    </row>
    <row r="659" ht="12.75">
      <c r="L659" s="89"/>
    </row>
    <row r="660" ht="12.75">
      <c r="L660" s="89"/>
    </row>
    <row r="661" ht="12.75">
      <c r="L661" s="89"/>
    </row>
    <row r="662" ht="12.75">
      <c r="L662" s="89"/>
    </row>
    <row r="663" ht="12.75">
      <c r="L663" s="89"/>
    </row>
    <row r="664" ht="12.75">
      <c r="L664" s="89"/>
    </row>
    <row r="665" ht="12.75">
      <c r="L665" s="89"/>
    </row>
    <row r="666" ht="12.75">
      <c r="L666" s="89"/>
    </row>
    <row r="667" ht="12.75">
      <c r="L667" s="89"/>
    </row>
    <row r="668" ht="12.75">
      <c r="L668" s="89"/>
    </row>
    <row r="669" ht="12.75">
      <c r="L669" s="89"/>
    </row>
    <row r="670" ht="12.75">
      <c r="L670" s="89"/>
    </row>
    <row r="671" ht="12.75">
      <c r="L671" s="89"/>
    </row>
    <row r="672" ht="12.75">
      <c r="L672" s="89"/>
    </row>
    <row r="673" ht="12.75">
      <c r="L673" s="89"/>
    </row>
    <row r="674" ht="12.75">
      <c r="L674" s="89"/>
    </row>
    <row r="675" ht="12.75">
      <c r="L675" s="89"/>
    </row>
    <row r="676" ht="12.75">
      <c r="L676" s="89"/>
    </row>
    <row r="677" ht="12.75">
      <c r="L677" s="89"/>
    </row>
    <row r="678" ht="12.75">
      <c r="L678" s="89"/>
    </row>
    <row r="679" ht="12.75">
      <c r="L679" s="89"/>
    </row>
    <row r="680" ht="12.75">
      <c r="L680" s="89"/>
    </row>
    <row r="681" ht="12.75">
      <c r="L681" s="89"/>
    </row>
    <row r="682" ht="12.75">
      <c r="L682" s="89"/>
    </row>
    <row r="683" ht="12.75">
      <c r="L683" s="89"/>
    </row>
    <row r="684" ht="12.75">
      <c r="L684" s="89"/>
    </row>
    <row r="685" ht="12.75">
      <c r="L685" s="89"/>
    </row>
    <row r="686" ht="12.75">
      <c r="L686" s="89"/>
    </row>
    <row r="687" ht="12.75">
      <c r="L687" s="89"/>
    </row>
    <row r="688" ht="12.75">
      <c r="L688" s="89"/>
    </row>
    <row r="689" ht="12.75">
      <c r="L689" s="89"/>
    </row>
    <row r="690" ht="12.75">
      <c r="L690" s="89"/>
    </row>
    <row r="691" ht="12.75">
      <c r="L691" s="89"/>
    </row>
    <row r="692" ht="12.75">
      <c r="L692" s="89"/>
    </row>
    <row r="693" ht="12.75">
      <c r="L693" s="89"/>
    </row>
    <row r="694" ht="12.75">
      <c r="L694" s="89"/>
    </row>
    <row r="695" ht="12.75">
      <c r="L695" s="89"/>
    </row>
    <row r="696" ht="12.75">
      <c r="L696" s="89"/>
    </row>
    <row r="697" ht="12.75">
      <c r="L697" s="89"/>
    </row>
    <row r="698" ht="12.75">
      <c r="L698" s="89"/>
    </row>
    <row r="699" ht="12.75">
      <c r="L699" s="89"/>
    </row>
    <row r="700" ht="12.75">
      <c r="L700" s="89"/>
    </row>
    <row r="701" ht="12.75">
      <c r="L701" s="89"/>
    </row>
    <row r="702" ht="12.75">
      <c r="L702" s="89"/>
    </row>
    <row r="703" ht="12.75">
      <c r="L703" s="89"/>
    </row>
    <row r="704" ht="12.75">
      <c r="L704" s="89"/>
    </row>
    <row r="705" ht="12.75">
      <c r="L705" s="89"/>
    </row>
    <row r="706" ht="12.75">
      <c r="L706" s="89"/>
    </row>
    <row r="707" ht="12.75">
      <c r="L707" s="89"/>
    </row>
    <row r="708" ht="12.75">
      <c r="L708" s="89"/>
    </row>
    <row r="709" ht="12.75">
      <c r="L709" s="89"/>
    </row>
    <row r="710" ht="12.75">
      <c r="L710" s="89"/>
    </row>
    <row r="711" ht="12.75">
      <c r="L711" s="89"/>
    </row>
    <row r="712" ht="12.75">
      <c r="L712" s="89"/>
    </row>
    <row r="713" ht="12.75">
      <c r="L713" s="89"/>
    </row>
    <row r="714" ht="12.75">
      <c r="L714" s="89"/>
    </row>
    <row r="715" ht="12.75">
      <c r="L715" s="89"/>
    </row>
    <row r="716" ht="12.75">
      <c r="L716" s="89"/>
    </row>
    <row r="717" ht="12.75">
      <c r="L717" s="89"/>
    </row>
    <row r="718" ht="12.75">
      <c r="L718" s="89"/>
    </row>
    <row r="719" ht="12.75">
      <c r="L719" s="89"/>
    </row>
    <row r="720" ht="12.75">
      <c r="L720" s="89"/>
    </row>
    <row r="721" ht="12.75">
      <c r="L721" s="89"/>
    </row>
    <row r="722" ht="12.75">
      <c r="L722" s="89"/>
    </row>
    <row r="723" ht="12.75">
      <c r="L723" s="89"/>
    </row>
    <row r="724" ht="12.75">
      <c r="L724" s="89"/>
    </row>
    <row r="725" ht="12.75">
      <c r="L725" s="89"/>
    </row>
    <row r="726" ht="12.75">
      <c r="L726" s="89"/>
    </row>
    <row r="727" ht="12.75">
      <c r="L727" s="89"/>
    </row>
    <row r="728" ht="12.75">
      <c r="L728" s="89"/>
    </row>
    <row r="729" ht="12.75">
      <c r="L729" s="89"/>
    </row>
    <row r="730" ht="12.75">
      <c r="L730" s="89"/>
    </row>
    <row r="731" ht="12.75">
      <c r="L731" s="89"/>
    </row>
    <row r="732" ht="12.75">
      <c r="L732" s="89"/>
    </row>
    <row r="733" ht="12.75">
      <c r="L733" s="89"/>
    </row>
    <row r="734" ht="12.75">
      <c r="L734" s="89"/>
    </row>
    <row r="735" ht="12.75">
      <c r="L735" s="89"/>
    </row>
    <row r="736" ht="12.75">
      <c r="L736" s="89"/>
    </row>
    <row r="737" ht="12.75">
      <c r="L737" s="89"/>
    </row>
    <row r="738" ht="12.75">
      <c r="L738" s="89"/>
    </row>
    <row r="739" ht="12.75">
      <c r="L739" s="89"/>
    </row>
    <row r="740" ht="12.75">
      <c r="L740" s="89"/>
    </row>
    <row r="741" ht="12.75">
      <c r="L741" s="89"/>
    </row>
    <row r="742" ht="12.75">
      <c r="L742" s="89"/>
    </row>
    <row r="743" ht="12.75">
      <c r="L743" s="89"/>
    </row>
    <row r="744" ht="12.75">
      <c r="L744" s="89"/>
    </row>
    <row r="745" ht="12.75">
      <c r="L745" s="89"/>
    </row>
    <row r="746" ht="12.75">
      <c r="L746" s="89"/>
    </row>
    <row r="747" ht="12.75">
      <c r="L747" s="89"/>
    </row>
    <row r="748" ht="12.75">
      <c r="L748" s="89"/>
    </row>
    <row r="749" ht="12.75">
      <c r="L749" s="89"/>
    </row>
    <row r="750" ht="12.75">
      <c r="L750" s="89"/>
    </row>
    <row r="751" ht="12.75">
      <c r="L751" s="89"/>
    </row>
    <row r="752" ht="12.75">
      <c r="L752" s="89"/>
    </row>
    <row r="753" ht="12.75">
      <c r="L753" s="89"/>
    </row>
    <row r="754" ht="12.75">
      <c r="L754" s="89"/>
    </row>
    <row r="755" ht="12.75">
      <c r="L755" s="89"/>
    </row>
    <row r="756" ht="12.75">
      <c r="L756" s="89"/>
    </row>
    <row r="757" ht="12.75">
      <c r="L757" s="89"/>
    </row>
    <row r="758" ht="12.75">
      <c r="L758" s="89"/>
    </row>
    <row r="759" ht="12.75">
      <c r="L759" s="89"/>
    </row>
    <row r="760" ht="12.75">
      <c r="L760" s="89"/>
    </row>
    <row r="761" ht="12.75">
      <c r="L761" s="89"/>
    </row>
    <row r="762" ht="12.75">
      <c r="L762" s="89"/>
    </row>
    <row r="763" ht="12.75">
      <c r="L763" s="89"/>
    </row>
    <row r="764" ht="12.75">
      <c r="L764" s="89"/>
    </row>
    <row r="765" ht="12.75">
      <c r="L765" s="89"/>
    </row>
    <row r="766" ht="12.75">
      <c r="L766" s="89"/>
    </row>
    <row r="767" ht="12.75">
      <c r="L767" s="89"/>
    </row>
    <row r="768" ht="12.75">
      <c r="L768" s="89"/>
    </row>
    <row r="769" ht="12.75">
      <c r="L769" s="89"/>
    </row>
    <row r="770" ht="12.75">
      <c r="L770" s="89"/>
    </row>
    <row r="771" ht="12.75">
      <c r="L771" s="89"/>
    </row>
    <row r="772" ht="12.75">
      <c r="L772" s="89"/>
    </row>
    <row r="773" ht="12.75">
      <c r="L773" s="89"/>
    </row>
    <row r="774" ht="12.75">
      <c r="L774" s="89"/>
    </row>
    <row r="775" ht="12.75">
      <c r="L775" s="89"/>
    </row>
    <row r="776" ht="12.75">
      <c r="L776" s="89"/>
    </row>
    <row r="777" ht="12.75">
      <c r="L777" s="89"/>
    </row>
    <row r="778" ht="12.75">
      <c r="L778" s="89"/>
    </row>
    <row r="779" ht="12.75">
      <c r="L779" s="89"/>
    </row>
    <row r="780" ht="12.75">
      <c r="L780" s="89"/>
    </row>
    <row r="781" ht="12.75">
      <c r="L781" s="89"/>
    </row>
    <row r="782" ht="12.75">
      <c r="L782" s="89"/>
    </row>
    <row r="783" ht="12.75">
      <c r="L783" s="89"/>
    </row>
    <row r="784" ht="12.75">
      <c r="L784" s="89"/>
    </row>
    <row r="785" ht="12.75">
      <c r="L785" s="89"/>
    </row>
    <row r="786" ht="12.75">
      <c r="L786" s="89"/>
    </row>
    <row r="787" ht="12.75">
      <c r="L787" s="89"/>
    </row>
    <row r="788" ht="12.75">
      <c r="L788" s="89"/>
    </row>
    <row r="789" ht="12.75">
      <c r="L789" s="89"/>
    </row>
    <row r="790" ht="12.75">
      <c r="L790" s="89"/>
    </row>
    <row r="791" ht="12.75">
      <c r="L791" s="89"/>
    </row>
    <row r="792" ht="12.75">
      <c r="L792" s="89"/>
    </row>
    <row r="793" ht="12.75">
      <c r="L793" s="89"/>
    </row>
    <row r="794" ht="12.75">
      <c r="L794" s="89"/>
    </row>
    <row r="795" ht="12.75">
      <c r="L795" s="89"/>
    </row>
    <row r="796" ht="12.75">
      <c r="L796" s="89"/>
    </row>
    <row r="797" ht="12.75">
      <c r="L797" s="89"/>
    </row>
    <row r="798" ht="12.75">
      <c r="L798" s="89"/>
    </row>
    <row r="799" ht="12.75">
      <c r="L799" s="89"/>
    </row>
    <row r="800" ht="12.75">
      <c r="L800" s="89"/>
    </row>
    <row r="801" ht="12.75">
      <c r="L801" s="89"/>
    </row>
    <row r="802" ht="12.75">
      <c r="L802" s="89"/>
    </row>
    <row r="803" ht="12.75">
      <c r="L803" s="89"/>
    </row>
    <row r="804" ht="12.75">
      <c r="L804" s="89"/>
    </row>
    <row r="805" ht="12.75">
      <c r="L805" s="89"/>
    </row>
    <row r="806" ht="12.75">
      <c r="L806" s="89"/>
    </row>
    <row r="807" ht="12.75">
      <c r="L807" s="89"/>
    </row>
    <row r="808" ht="12.75">
      <c r="L808" s="89"/>
    </row>
    <row r="809" ht="12.75">
      <c r="L809" s="89"/>
    </row>
    <row r="810" ht="12.75">
      <c r="L810" s="89"/>
    </row>
    <row r="811" ht="12.75">
      <c r="L811" s="89"/>
    </row>
    <row r="812" ht="12.75">
      <c r="L812" s="89"/>
    </row>
    <row r="813" ht="12.75">
      <c r="L813" s="89"/>
    </row>
    <row r="814" ht="12.75">
      <c r="L814" s="89"/>
    </row>
    <row r="815" ht="12.75">
      <c r="L815" s="89"/>
    </row>
    <row r="816" ht="12.75">
      <c r="L816" s="89"/>
    </row>
    <row r="817" ht="12.75">
      <c r="L817" s="89"/>
    </row>
    <row r="818" ht="12.75">
      <c r="L818" s="89"/>
    </row>
    <row r="819" ht="12.75">
      <c r="L819" s="89"/>
    </row>
    <row r="820" ht="12.75">
      <c r="L820" s="89"/>
    </row>
    <row r="821" ht="12.75">
      <c r="L821" s="89"/>
    </row>
    <row r="822" ht="12.75">
      <c r="L822" s="89"/>
    </row>
    <row r="823" ht="12.75">
      <c r="L823" s="89"/>
    </row>
    <row r="824" ht="12.75">
      <c r="L824" s="89"/>
    </row>
    <row r="825" ht="12.75">
      <c r="L825" s="89"/>
    </row>
    <row r="826" ht="12.75">
      <c r="L826" s="89"/>
    </row>
    <row r="827" ht="12.75">
      <c r="L827" s="89"/>
    </row>
    <row r="828" ht="12.75">
      <c r="L828" s="89"/>
    </row>
    <row r="829" ht="12.75">
      <c r="L829" s="89"/>
    </row>
    <row r="830" ht="12.75">
      <c r="L830" s="89"/>
    </row>
    <row r="831" ht="12.75">
      <c r="L831" s="89"/>
    </row>
    <row r="832" ht="12.75">
      <c r="L832" s="89"/>
    </row>
    <row r="833" ht="12.75">
      <c r="L833" s="89"/>
    </row>
    <row r="834" ht="12.75">
      <c r="L834" s="89"/>
    </row>
    <row r="835" ht="12.75">
      <c r="L835" s="89"/>
    </row>
    <row r="836" ht="12.75">
      <c r="L836" s="89"/>
    </row>
    <row r="837" ht="12.75">
      <c r="L837" s="89"/>
    </row>
    <row r="838" ht="12.75">
      <c r="L838" s="89"/>
    </row>
    <row r="839" ht="12.75">
      <c r="L839" s="89"/>
    </row>
    <row r="840" ht="12.75">
      <c r="L840" s="89"/>
    </row>
    <row r="841" ht="12.75">
      <c r="L841" s="89"/>
    </row>
    <row r="842" ht="12.75">
      <c r="L842" s="89"/>
    </row>
    <row r="843" ht="12.75">
      <c r="L843" s="89"/>
    </row>
    <row r="844" ht="12.75">
      <c r="L844" s="89"/>
    </row>
    <row r="845" ht="12.75">
      <c r="L845" s="89"/>
    </row>
    <row r="846" ht="12.75">
      <c r="L846" s="89"/>
    </row>
    <row r="847" ht="12.75">
      <c r="L847" s="89"/>
    </row>
    <row r="848" ht="12.75">
      <c r="L848" s="89"/>
    </row>
    <row r="849" ht="12.75">
      <c r="L849" s="89"/>
    </row>
    <row r="850" ht="12.75">
      <c r="L850" s="89"/>
    </row>
    <row r="851" ht="12.75">
      <c r="L851" s="89"/>
    </row>
    <row r="852" ht="12.75">
      <c r="L852" s="89"/>
    </row>
    <row r="853" ht="12.75">
      <c r="L853" s="89"/>
    </row>
    <row r="854" ht="12.75">
      <c r="L854" s="89"/>
    </row>
    <row r="855" ht="12.75">
      <c r="L855" s="89"/>
    </row>
    <row r="856" ht="12.75">
      <c r="L856" s="89"/>
    </row>
    <row r="857" ht="12.75">
      <c r="L857" s="89"/>
    </row>
    <row r="858" ht="12.75">
      <c r="L858" s="89"/>
    </row>
    <row r="859" ht="12.75">
      <c r="L859" s="89"/>
    </row>
    <row r="860" ht="12.75">
      <c r="L860" s="89"/>
    </row>
    <row r="861" ht="12.75">
      <c r="L861" s="89"/>
    </row>
    <row r="862" ht="12.75">
      <c r="L862" s="89"/>
    </row>
    <row r="863" ht="12.75">
      <c r="L863" s="89"/>
    </row>
    <row r="864" ht="12.75">
      <c r="L864" s="89"/>
    </row>
    <row r="865" ht="12.75">
      <c r="L865" s="89"/>
    </row>
    <row r="866" ht="12.75">
      <c r="L866" s="89"/>
    </row>
    <row r="867" ht="12.75">
      <c r="L867" s="89"/>
    </row>
    <row r="868" ht="12.75">
      <c r="L868" s="89"/>
    </row>
    <row r="869" ht="12.75">
      <c r="L869" s="89"/>
    </row>
    <row r="870" ht="12.75">
      <c r="L870" s="89"/>
    </row>
    <row r="871" ht="12.75">
      <c r="L871" s="89"/>
    </row>
    <row r="872" ht="12.75">
      <c r="L872" s="89"/>
    </row>
    <row r="873" ht="12.75">
      <c r="L873" s="89"/>
    </row>
    <row r="874" ht="12.75">
      <c r="L874" s="89"/>
    </row>
    <row r="875" ht="12.75">
      <c r="L875" s="89"/>
    </row>
    <row r="876" ht="12.75">
      <c r="L876" s="89"/>
    </row>
    <row r="877" ht="12.75">
      <c r="L877" s="89"/>
    </row>
    <row r="878" ht="12.75">
      <c r="L878" s="89"/>
    </row>
    <row r="879" ht="12.75">
      <c r="L879" s="89"/>
    </row>
    <row r="880" ht="12.75">
      <c r="L880" s="89"/>
    </row>
    <row r="881" ht="12.75">
      <c r="L881" s="89"/>
    </row>
    <row r="882" ht="12.75">
      <c r="L882" s="89"/>
    </row>
    <row r="883" ht="12.75">
      <c r="L883" s="89"/>
    </row>
    <row r="884" ht="12.75">
      <c r="L884" s="89"/>
    </row>
    <row r="885" ht="12.75">
      <c r="L885" s="89"/>
    </row>
    <row r="886" ht="12.75">
      <c r="L886" s="89"/>
    </row>
    <row r="887" ht="12.75">
      <c r="L887" s="89"/>
    </row>
    <row r="888" ht="12.75">
      <c r="L888" s="89"/>
    </row>
    <row r="889" ht="12.75">
      <c r="L889" s="89"/>
    </row>
    <row r="890" ht="12.75">
      <c r="L890" s="89"/>
    </row>
    <row r="891" ht="12.75">
      <c r="L891" s="89"/>
    </row>
    <row r="892" ht="12.75">
      <c r="L892" s="89"/>
    </row>
    <row r="893" ht="12.75">
      <c r="L893" s="89"/>
    </row>
    <row r="894" ht="12.75">
      <c r="L894" s="89"/>
    </row>
    <row r="895" ht="12.75">
      <c r="L895" s="89"/>
    </row>
    <row r="896" ht="12.75">
      <c r="L896" s="89"/>
    </row>
    <row r="897" ht="12.75">
      <c r="L897" s="89"/>
    </row>
    <row r="898" ht="12.75">
      <c r="L898" s="89"/>
    </row>
    <row r="899" ht="12.75">
      <c r="L899" s="89"/>
    </row>
    <row r="900" ht="12.75">
      <c r="L900" s="89"/>
    </row>
    <row r="901" ht="12.75">
      <c r="L901" s="89"/>
    </row>
    <row r="902" ht="12.75">
      <c r="L902" s="89"/>
    </row>
    <row r="903" ht="12.75">
      <c r="L903" s="89"/>
    </row>
    <row r="904" ht="12.75">
      <c r="L904" s="89"/>
    </row>
    <row r="905" ht="12.75">
      <c r="L905" s="89"/>
    </row>
    <row r="906" ht="12.75">
      <c r="L906" s="89"/>
    </row>
    <row r="907" ht="12.75">
      <c r="L907" s="89"/>
    </row>
    <row r="908" ht="12.75">
      <c r="L908" s="89"/>
    </row>
    <row r="909" ht="12.75">
      <c r="L909" s="89"/>
    </row>
    <row r="910" ht="12.75">
      <c r="L910" s="89"/>
    </row>
    <row r="911" ht="12.75">
      <c r="L911" s="89"/>
    </row>
    <row r="912" ht="12.75">
      <c r="L912" s="89"/>
    </row>
    <row r="913" ht="12.75">
      <c r="L913" s="89"/>
    </row>
    <row r="914" ht="12.75">
      <c r="L914" s="89"/>
    </row>
    <row r="915" ht="12.75">
      <c r="L915" s="89"/>
    </row>
    <row r="916" ht="12.75">
      <c r="L916" s="89"/>
    </row>
    <row r="917" ht="12.75">
      <c r="L917" s="89"/>
    </row>
    <row r="918" ht="12.75">
      <c r="L918" s="89"/>
    </row>
    <row r="919" ht="12.75">
      <c r="L919" s="89"/>
    </row>
    <row r="920" ht="12.75">
      <c r="L920" s="89"/>
    </row>
    <row r="921" ht="12.75">
      <c r="L921" s="89"/>
    </row>
    <row r="922" ht="12.75">
      <c r="L922" s="89"/>
    </row>
    <row r="923" ht="12.75">
      <c r="L923" s="89"/>
    </row>
    <row r="924" ht="12.75">
      <c r="L924" s="89"/>
    </row>
    <row r="925" ht="12.75">
      <c r="L925" s="89"/>
    </row>
    <row r="926" ht="12.75">
      <c r="L926" s="89"/>
    </row>
    <row r="927" ht="12.75">
      <c r="L927" s="89"/>
    </row>
    <row r="928" ht="12.75">
      <c r="L928" s="89"/>
    </row>
    <row r="929" ht="12.75">
      <c r="L929" s="89"/>
    </row>
    <row r="930" ht="12.75">
      <c r="L930" s="89"/>
    </row>
    <row r="931" ht="12.75">
      <c r="L931" s="89"/>
    </row>
    <row r="932" ht="12.75">
      <c r="L932" s="89"/>
    </row>
    <row r="933" ht="12.75">
      <c r="L933" s="89"/>
    </row>
    <row r="934" ht="12.75">
      <c r="L934" s="89"/>
    </row>
    <row r="935" ht="12.75">
      <c r="L935" s="89"/>
    </row>
    <row r="936" ht="12.75">
      <c r="L936" s="89"/>
    </row>
    <row r="937" ht="12.75">
      <c r="L937" s="89"/>
    </row>
    <row r="938" ht="12.75">
      <c r="L938" s="89"/>
    </row>
    <row r="939" ht="12.75">
      <c r="L939" s="89"/>
    </row>
    <row r="940" ht="12.75">
      <c r="L940" s="89"/>
    </row>
    <row r="941" ht="12.75">
      <c r="L941" s="89"/>
    </row>
    <row r="942" ht="12.75">
      <c r="L942" s="89"/>
    </row>
    <row r="943" ht="12.75">
      <c r="L943" s="89"/>
    </row>
    <row r="944" ht="12.75">
      <c r="L944" s="89"/>
    </row>
    <row r="945" ht="12.75">
      <c r="L945" s="89"/>
    </row>
    <row r="946" ht="12.75">
      <c r="L946" s="89"/>
    </row>
    <row r="947" ht="12.75">
      <c r="L947" s="89"/>
    </row>
    <row r="948" ht="12.75">
      <c r="L948" s="89"/>
    </row>
    <row r="949" ht="12.75">
      <c r="L949" s="89"/>
    </row>
    <row r="950" ht="12.75">
      <c r="L950" s="89"/>
    </row>
    <row r="951" ht="12.75">
      <c r="L951" s="89"/>
    </row>
    <row r="952" ht="12.75">
      <c r="L952" s="89"/>
    </row>
    <row r="953" ht="12.75">
      <c r="L953" s="89"/>
    </row>
    <row r="954" ht="12.75">
      <c r="L954" s="89"/>
    </row>
    <row r="955" ht="12.75">
      <c r="L955" s="89"/>
    </row>
    <row r="956" ht="12.75">
      <c r="L956" s="89"/>
    </row>
    <row r="957" ht="12.75">
      <c r="L957" s="89"/>
    </row>
    <row r="958" ht="12.75">
      <c r="L958" s="89"/>
    </row>
    <row r="959" ht="12.75">
      <c r="L959" s="89"/>
    </row>
    <row r="960" ht="12.75">
      <c r="L960" s="89"/>
    </row>
    <row r="961" ht="12.75">
      <c r="L961" s="89"/>
    </row>
    <row r="962" ht="12.75">
      <c r="L962" s="89"/>
    </row>
    <row r="963" ht="12.75">
      <c r="L963" s="89"/>
    </row>
    <row r="964" ht="12.75">
      <c r="L964" s="89"/>
    </row>
    <row r="965" ht="12.75">
      <c r="L965" s="89"/>
    </row>
    <row r="966" ht="12.75">
      <c r="L966" s="89"/>
    </row>
    <row r="967" ht="12.75">
      <c r="L967" s="89"/>
    </row>
    <row r="968" ht="12.75">
      <c r="L968" s="89"/>
    </row>
    <row r="969" ht="12.75">
      <c r="L969" s="89"/>
    </row>
    <row r="970" ht="12.75">
      <c r="L970" s="89"/>
    </row>
    <row r="971" ht="12.75">
      <c r="L971" s="89"/>
    </row>
    <row r="972" ht="12.75">
      <c r="L972" s="89"/>
    </row>
    <row r="973" ht="12.75">
      <c r="L973" s="89"/>
    </row>
    <row r="974" ht="12.75">
      <c r="L974" s="89"/>
    </row>
    <row r="975" ht="12.75">
      <c r="L975" s="89"/>
    </row>
    <row r="976" ht="12.75">
      <c r="L976" s="89"/>
    </row>
    <row r="977" ht="12.75">
      <c r="L977" s="89"/>
    </row>
    <row r="978" ht="12.75">
      <c r="L978" s="89"/>
    </row>
    <row r="979" ht="12.75">
      <c r="L979" s="89"/>
    </row>
    <row r="980" ht="12.75">
      <c r="L980" s="89"/>
    </row>
    <row r="981" ht="12.75">
      <c r="L981" s="89"/>
    </row>
    <row r="982" ht="12.75">
      <c r="L982" s="89"/>
    </row>
    <row r="983" ht="12.75">
      <c r="L983" s="89"/>
    </row>
    <row r="984" ht="12.75">
      <c r="L984" s="89"/>
    </row>
    <row r="985" ht="12.75">
      <c r="L985" s="89"/>
    </row>
    <row r="986" ht="12.75">
      <c r="L986" s="89"/>
    </row>
    <row r="987" ht="12.75">
      <c r="L987" s="89"/>
    </row>
    <row r="988" ht="12.75">
      <c r="L988" s="89"/>
    </row>
    <row r="989" ht="12.75">
      <c r="L989" s="89"/>
    </row>
    <row r="990" ht="12.75">
      <c r="L990" s="89"/>
    </row>
    <row r="991" ht="12.75">
      <c r="L991" s="89"/>
    </row>
    <row r="992" ht="12.75">
      <c r="L992" s="89"/>
    </row>
    <row r="993" ht="12.75">
      <c r="L993" s="89"/>
    </row>
    <row r="994" ht="12.75">
      <c r="L994" s="89"/>
    </row>
    <row r="995" ht="12.75">
      <c r="L995" s="89"/>
    </row>
    <row r="996" ht="12.75">
      <c r="L996" s="89"/>
    </row>
    <row r="997" ht="12.75">
      <c r="L997" s="89"/>
    </row>
    <row r="998" ht="12.75">
      <c r="L998" s="89"/>
    </row>
    <row r="999" ht="12.75">
      <c r="L999" s="89"/>
    </row>
    <row r="1000" ht="12.75">
      <c r="L1000" s="89"/>
    </row>
    <row r="1001" ht="12.75">
      <c r="L1001" s="89"/>
    </row>
    <row r="1002" ht="12.75">
      <c r="L1002" s="89"/>
    </row>
    <row r="1003" ht="12.75">
      <c r="L1003" s="89"/>
    </row>
    <row r="1004" ht="12.75">
      <c r="L1004" s="89"/>
    </row>
    <row r="1005" ht="12.75">
      <c r="L1005" s="89"/>
    </row>
    <row r="1006" ht="12.75">
      <c r="L1006" s="89"/>
    </row>
    <row r="1007" ht="12.75">
      <c r="L1007" s="89"/>
    </row>
    <row r="1008" ht="12.75">
      <c r="L1008" s="89"/>
    </row>
    <row r="1009" ht="12.75">
      <c r="L1009" s="89"/>
    </row>
    <row r="1010" ht="12.75">
      <c r="L1010" s="89"/>
    </row>
    <row r="1011" ht="12.75">
      <c r="L1011" s="89"/>
    </row>
    <row r="1012" ht="12.75">
      <c r="L1012" s="89"/>
    </row>
    <row r="1013" ht="12.75">
      <c r="L1013" s="89"/>
    </row>
    <row r="1014" ht="12.75">
      <c r="L1014" s="89"/>
    </row>
    <row r="1015" ht="12.75">
      <c r="L1015" s="89"/>
    </row>
    <row r="1016" ht="12.75">
      <c r="L1016" s="89"/>
    </row>
    <row r="1017" ht="12.75">
      <c r="L1017" s="89"/>
    </row>
    <row r="1018" ht="12.75">
      <c r="L1018" s="89"/>
    </row>
    <row r="1019" ht="12.75">
      <c r="L1019" s="89"/>
    </row>
    <row r="1020" ht="12.75">
      <c r="L1020" s="89"/>
    </row>
    <row r="1021" ht="12.75">
      <c r="L1021" s="89"/>
    </row>
    <row r="1022" ht="12.75">
      <c r="L1022" s="89"/>
    </row>
    <row r="1023" ht="12.75">
      <c r="L1023" s="89"/>
    </row>
    <row r="1024" ht="12.75">
      <c r="L1024" s="89"/>
    </row>
    <row r="1025" ht="12.75">
      <c r="L1025" s="89"/>
    </row>
    <row r="1026" ht="12.75">
      <c r="L1026" s="89"/>
    </row>
    <row r="1027" ht="12.75">
      <c r="L1027" s="89"/>
    </row>
    <row r="1028" ht="12.75">
      <c r="L1028" s="89"/>
    </row>
    <row r="1029" ht="12.75">
      <c r="L1029" s="89"/>
    </row>
    <row r="1030" ht="12.75">
      <c r="L1030" s="89"/>
    </row>
    <row r="1031" ht="12.75">
      <c r="L1031" s="89"/>
    </row>
    <row r="1032" ht="12.75">
      <c r="L1032" s="89"/>
    </row>
    <row r="1033" ht="12.75">
      <c r="L1033" s="89"/>
    </row>
    <row r="1034" ht="12.75">
      <c r="L1034" s="89"/>
    </row>
    <row r="1035" ht="12.75">
      <c r="L1035" s="89"/>
    </row>
    <row r="1036" ht="12.75">
      <c r="L1036" s="89"/>
    </row>
    <row r="1037" ht="12.75">
      <c r="L1037" s="89"/>
    </row>
    <row r="1038" ht="12.75">
      <c r="L1038" s="89"/>
    </row>
    <row r="1039" ht="12.75">
      <c r="L1039" s="89"/>
    </row>
    <row r="1040" ht="12.75">
      <c r="L1040" s="89"/>
    </row>
    <row r="1041" ht="12.75">
      <c r="L1041" s="89"/>
    </row>
    <row r="1042" ht="12.75">
      <c r="L1042" s="89"/>
    </row>
    <row r="1043" ht="12.75">
      <c r="L1043" s="89"/>
    </row>
    <row r="1044" ht="12.75">
      <c r="L1044" s="89"/>
    </row>
    <row r="1045" ht="12.75">
      <c r="L1045" s="89"/>
    </row>
    <row r="1046" ht="12.75">
      <c r="L1046" s="89"/>
    </row>
    <row r="1047" ht="12.75">
      <c r="L1047" s="89"/>
    </row>
    <row r="1048" ht="12.75">
      <c r="L1048" s="89"/>
    </row>
    <row r="1049" ht="12.75">
      <c r="L1049" s="89"/>
    </row>
    <row r="1050" ht="12.75">
      <c r="L1050" s="89"/>
    </row>
    <row r="1051" ht="12.75">
      <c r="L1051" s="89"/>
    </row>
    <row r="1052" ht="12.75">
      <c r="L1052" s="89"/>
    </row>
    <row r="1053" ht="12.75">
      <c r="L1053" s="89"/>
    </row>
    <row r="1054" ht="12.75">
      <c r="L1054" s="89"/>
    </row>
    <row r="1055" ht="12.75">
      <c r="L1055" s="89"/>
    </row>
    <row r="1056" ht="12.75">
      <c r="L1056" s="89"/>
    </row>
    <row r="1057" ht="12.75">
      <c r="L1057" s="89"/>
    </row>
    <row r="1058" ht="12.75">
      <c r="L1058" s="89"/>
    </row>
    <row r="1059" ht="12.75">
      <c r="L1059" s="89"/>
    </row>
    <row r="1060" ht="12.75">
      <c r="L1060" s="89"/>
    </row>
    <row r="1061" ht="12.75">
      <c r="L1061" s="89"/>
    </row>
    <row r="1062" ht="12.75">
      <c r="L1062" s="89"/>
    </row>
    <row r="1063" ht="12.75">
      <c r="L1063" s="89"/>
    </row>
    <row r="1064" ht="12.75">
      <c r="L1064" s="89"/>
    </row>
    <row r="1065" ht="12.75">
      <c r="L1065" s="89"/>
    </row>
    <row r="1066" ht="12.75">
      <c r="L1066" s="89"/>
    </row>
    <row r="1067" ht="12.75">
      <c r="L1067" s="89"/>
    </row>
    <row r="1068" ht="12.75">
      <c r="L1068" s="89"/>
    </row>
    <row r="1069" ht="12.75">
      <c r="L1069" s="89"/>
    </row>
    <row r="1070" ht="12.75">
      <c r="L1070" s="89"/>
    </row>
    <row r="1071" ht="12.75">
      <c r="L1071" s="89"/>
    </row>
    <row r="1072" ht="12.75">
      <c r="L1072" s="89"/>
    </row>
    <row r="1073" ht="12.75">
      <c r="L1073" s="89"/>
    </row>
    <row r="1074" ht="12.75">
      <c r="L1074" s="89"/>
    </row>
    <row r="1075" ht="12.75">
      <c r="L1075" s="89"/>
    </row>
    <row r="1076" ht="12.75">
      <c r="L1076" s="89"/>
    </row>
    <row r="1077" ht="12.75">
      <c r="L1077" s="89"/>
    </row>
    <row r="1078" ht="12.75">
      <c r="L1078" s="89"/>
    </row>
    <row r="1079" ht="12.75">
      <c r="L1079" s="89"/>
    </row>
    <row r="1080" ht="12.75">
      <c r="L1080" s="89"/>
    </row>
    <row r="1081" ht="12.75">
      <c r="L1081" s="89"/>
    </row>
    <row r="1082" ht="12.75">
      <c r="L1082" s="89"/>
    </row>
    <row r="1083" ht="12.75">
      <c r="L1083" s="89"/>
    </row>
    <row r="1084" ht="12.75">
      <c r="L1084" s="89"/>
    </row>
    <row r="1085" ht="12.75">
      <c r="L1085" s="89"/>
    </row>
    <row r="1086" ht="12.75">
      <c r="L1086" s="89"/>
    </row>
    <row r="1087" ht="12.75">
      <c r="L1087" s="89"/>
    </row>
    <row r="1088" ht="12.75">
      <c r="L1088" s="89"/>
    </row>
    <row r="1089" ht="12.75">
      <c r="L1089" s="89"/>
    </row>
    <row r="1090" ht="12.75">
      <c r="L1090" s="89"/>
    </row>
    <row r="1091" ht="12.75">
      <c r="L1091" s="89"/>
    </row>
    <row r="1092" ht="12.75">
      <c r="L1092" s="89"/>
    </row>
    <row r="1093" ht="12.75">
      <c r="L1093" s="89"/>
    </row>
    <row r="1094" ht="12.75">
      <c r="L1094" s="89"/>
    </row>
    <row r="1095" ht="12.75">
      <c r="L1095" s="89"/>
    </row>
    <row r="1096" ht="12.75">
      <c r="L1096" s="89"/>
    </row>
    <row r="1097" ht="12.75">
      <c r="L1097" s="89"/>
    </row>
    <row r="1098" ht="12.75">
      <c r="L1098" s="89"/>
    </row>
    <row r="1099" ht="12.75">
      <c r="L1099" s="89"/>
    </row>
    <row r="1100" ht="12.75">
      <c r="L1100" s="89"/>
    </row>
    <row r="1101" ht="12.75">
      <c r="L1101" s="89"/>
    </row>
    <row r="1102" ht="12.75">
      <c r="L1102" s="89"/>
    </row>
    <row r="1103" ht="12.75">
      <c r="L1103" s="89"/>
    </row>
    <row r="1104" ht="12.75">
      <c r="L1104" s="89"/>
    </row>
    <row r="1105" ht="12.75">
      <c r="L1105" s="89"/>
    </row>
    <row r="1106" ht="12.75">
      <c r="L1106" s="89"/>
    </row>
    <row r="1107" ht="12.75">
      <c r="L1107" s="89"/>
    </row>
    <row r="1108" ht="12.75">
      <c r="L1108" s="89"/>
    </row>
    <row r="1109" ht="12.75">
      <c r="L1109" s="89"/>
    </row>
    <row r="1110" ht="12.75">
      <c r="L1110" s="89"/>
    </row>
    <row r="1111" ht="12.75">
      <c r="L1111" s="89"/>
    </row>
    <row r="1112" ht="12.75">
      <c r="L1112" s="89"/>
    </row>
    <row r="1113" ht="12.75">
      <c r="L1113" s="89"/>
    </row>
    <row r="1114" ht="12.75">
      <c r="L1114" s="89"/>
    </row>
    <row r="1115" ht="12.75">
      <c r="L1115" s="89"/>
    </row>
    <row r="1116" ht="12.75">
      <c r="L1116" s="89"/>
    </row>
    <row r="1117" ht="12.75">
      <c r="L1117" s="89"/>
    </row>
    <row r="1118" ht="12.75">
      <c r="L1118" s="89"/>
    </row>
    <row r="1119" ht="12.75">
      <c r="L1119" s="89"/>
    </row>
    <row r="1120" ht="12.75">
      <c r="L1120" s="89"/>
    </row>
    <row r="1121" ht="12.75">
      <c r="L1121" s="89"/>
    </row>
    <row r="1122" ht="12.75">
      <c r="L1122" s="89"/>
    </row>
    <row r="1123" ht="12.75">
      <c r="L1123" s="89"/>
    </row>
    <row r="1124" ht="12.75">
      <c r="L1124" s="89"/>
    </row>
    <row r="1125" ht="12.75">
      <c r="L1125" s="89"/>
    </row>
    <row r="1126" ht="12.75">
      <c r="L1126" s="89"/>
    </row>
    <row r="1127" ht="12.75">
      <c r="L1127" s="89"/>
    </row>
    <row r="1128" ht="12.75">
      <c r="L1128" s="89"/>
    </row>
    <row r="1129" ht="12.75">
      <c r="L1129" s="89"/>
    </row>
    <row r="1130" ht="12.75">
      <c r="L1130" s="89"/>
    </row>
    <row r="1131" ht="12.75">
      <c r="L1131" s="89"/>
    </row>
    <row r="1132" ht="12.75">
      <c r="L1132" s="89"/>
    </row>
    <row r="1133" ht="12.75">
      <c r="L1133" s="89"/>
    </row>
    <row r="1134" ht="12.75">
      <c r="L1134" s="89"/>
    </row>
    <row r="1135" ht="12.75">
      <c r="L1135" s="89"/>
    </row>
    <row r="1136" ht="12.75">
      <c r="L1136" s="89"/>
    </row>
    <row r="1137" ht="12.75">
      <c r="L1137" s="89"/>
    </row>
    <row r="1138" ht="12.75">
      <c r="L1138" s="89"/>
    </row>
    <row r="1139" ht="12.75">
      <c r="L1139" s="89"/>
    </row>
    <row r="1140" ht="12.75">
      <c r="L1140" s="89"/>
    </row>
    <row r="1141" ht="12.75">
      <c r="L1141" s="89"/>
    </row>
    <row r="1142" ht="12.75">
      <c r="L1142" s="89"/>
    </row>
    <row r="1143" ht="12.75">
      <c r="L1143" s="89"/>
    </row>
    <row r="1144" ht="12.75">
      <c r="L1144" s="89"/>
    </row>
    <row r="1145" ht="12.75">
      <c r="L1145" s="89"/>
    </row>
    <row r="1146" ht="12.75">
      <c r="L1146" s="89"/>
    </row>
    <row r="1147" ht="12.75">
      <c r="L1147" s="89"/>
    </row>
    <row r="1148" ht="12.75">
      <c r="L1148" s="89"/>
    </row>
    <row r="1149" ht="12.75">
      <c r="L1149" s="89"/>
    </row>
    <row r="1150" ht="12.75">
      <c r="L1150" s="89"/>
    </row>
    <row r="1151" ht="12.75">
      <c r="L1151" s="89"/>
    </row>
    <row r="1152" ht="12.75">
      <c r="L1152" s="89"/>
    </row>
    <row r="1153" ht="12.75">
      <c r="L1153" s="89"/>
    </row>
    <row r="1154" ht="12.75">
      <c r="L1154" s="89"/>
    </row>
    <row r="1155" ht="12.75">
      <c r="L1155" s="89"/>
    </row>
    <row r="1156" ht="12.75">
      <c r="L1156" s="89"/>
    </row>
    <row r="1157" ht="12.75">
      <c r="L1157" s="89"/>
    </row>
    <row r="1158" ht="12.75">
      <c r="L1158" s="89"/>
    </row>
    <row r="1159" ht="12.75">
      <c r="L1159" s="89"/>
    </row>
    <row r="1160" ht="12.75">
      <c r="L1160" s="89"/>
    </row>
    <row r="1161" ht="12.75">
      <c r="L1161" s="89"/>
    </row>
    <row r="1162" ht="12.75">
      <c r="L1162" s="89"/>
    </row>
    <row r="1163" ht="12.75">
      <c r="L1163" s="89"/>
    </row>
    <row r="1164" ht="12.75">
      <c r="L1164" s="89"/>
    </row>
    <row r="1165" ht="12.75">
      <c r="L1165" s="89"/>
    </row>
    <row r="1166" ht="12.75">
      <c r="L1166" s="89"/>
    </row>
    <row r="1167" ht="12.75">
      <c r="L1167" s="89"/>
    </row>
    <row r="1168" ht="12.75">
      <c r="L1168" s="89"/>
    </row>
    <row r="1169" ht="12.75">
      <c r="L1169" s="89"/>
    </row>
    <row r="1170" ht="12.75">
      <c r="L1170" s="89"/>
    </row>
    <row r="1171" ht="12.75">
      <c r="L1171" s="89"/>
    </row>
    <row r="1172" ht="12.75">
      <c r="L1172" s="89"/>
    </row>
    <row r="1173" ht="12.75">
      <c r="L1173" s="89"/>
    </row>
    <row r="1174" ht="12.75">
      <c r="L1174" s="89"/>
    </row>
    <row r="1175" ht="12.75">
      <c r="L1175" s="89"/>
    </row>
    <row r="1176" ht="12.75">
      <c r="L1176" s="89"/>
    </row>
    <row r="1177" ht="12.75">
      <c r="L1177" s="89"/>
    </row>
    <row r="1178" ht="12.75">
      <c r="L1178" s="89"/>
    </row>
    <row r="1179" ht="12.75">
      <c r="L1179" s="89"/>
    </row>
    <row r="1180" ht="12.75">
      <c r="L1180" s="89"/>
    </row>
    <row r="1181" ht="12.75">
      <c r="L1181" s="89"/>
    </row>
    <row r="1182" ht="12.75">
      <c r="L1182" s="89"/>
    </row>
    <row r="1183" ht="12.75">
      <c r="L1183" s="89"/>
    </row>
    <row r="1184" ht="12.75">
      <c r="L1184" s="89"/>
    </row>
    <row r="1185" ht="12.75">
      <c r="L1185" s="89"/>
    </row>
    <row r="1186" ht="12.75">
      <c r="L1186" s="89"/>
    </row>
    <row r="1187" ht="12.75">
      <c r="L1187" s="89"/>
    </row>
    <row r="1188" ht="12.75">
      <c r="L1188" s="89"/>
    </row>
    <row r="1189" ht="12.75">
      <c r="L1189" s="89"/>
    </row>
    <row r="1190" ht="12.75">
      <c r="L1190" s="89"/>
    </row>
    <row r="1191" ht="12.75">
      <c r="L1191" s="89"/>
    </row>
    <row r="1192" ht="12.75">
      <c r="L1192" s="89"/>
    </row>
    <row r="1193" ht="12.75">
      <c r="L1193" s="89"/>
    </row>
    <row r="1194" ht="12.75">
      <c r="L1194" s="89"/>
    </row>
    <row r="1195" ht="12.75">
      <c r="L1195" s="89"/>
    </row>
    <row r="1196" ht="12.75">
      <c r="L1196" s="89"/>
    </row>
    <row r="1197" ht="12.75">
      <c r="L1197" s="89"/>
    </row>
    <row r="1198" ht="12.75">
      <c r="L1198" s="89"/>
    </row>
    <row r="1199" ht="12.75">
      <c r="L1199" s="89"/>
    </row>
    <row r="1200" ht="12.75">
      <c r="L1200" s="89"/>
    </row>
    <row r="1201" ht="12.75">
      <c r="L1201" s="89"/>
    </row>
    <row r="1202" ht="12.75">
      <c r="L1202" s="89"/>
    </row>
    <row r="1203" ht="12.75">
      <c r="L1203" s="89"/>
    </row>
    <row r="1204" ht="12.75">
      <c r="L1204" s="89"/>
    </row>
    <row r="1205" ht="12.75">
      <c r="L1205" s="89"/>
    </row>
    <row r="1206" ht="12.75">
      <c r="L1206" s="89"/>
    </row>
    <row r="1207" ht="12.75">
      <c r="L1207" s="89"/>
    </row>
    <row r="1208" ht="12.75">
      <c r="L1208" s="89"/>
    </row>
    <row r="1209" ht="12.75">
      <c r="L1209" s="89"/>
    </row>
    <row r="1210" ht="12.75">
      <c r="L1210" s="89"/>
    </row>
    <row r="1211" ht="12.75">
      <c r="L1211" s="89"/>
    </row>
    <row r="1212" ht="12.75">
      <c r="L1212" s="89"/>
    </row>
    <row r="1213" ht="12.75">
      <c r="L1213" s="89"/>
    </row>
    <row r="1214" ht="12.75">
      <c r="L1214" s="89"/>
    </row>
    <row r="1215" ht="12.75">
      <c r="L1215" s="89"/>
    </row>
    <row r="1216" ht="12.75">
      <c r="L1216" s="89"/>
    </row>
    <row r="1217" ht="12.75">
      <c r="L1217" s="89"/>
    </row>
    <row r="1218" ht="12.75">
      <c r="L1218" s="89"/>
    </row>
    <row r="1219" ht="12.75">
      <c r="L1219" s="89"/>
    </row>
    <row r="1220" ht="12.75">
      <c r="L1220" s="89"/>
    </row>
    <row r="1221" ht="12.75">
      <c r="L1221" s="89"/>
    </row>
    <row r="1222" ht="12.75">
      <c r="L1222" s="89"/>
    </row>
    <row r="1223" ht="12.75">
      <c r="L1223" s="89"/>
    </row>
    <row r="1224" ht="12.75">
      <c r="L1224" s="89"/>
    </row>
    <row r="1225" ht="12.75">
      <c r="L1225" s="89"/>
    </row>
    <row r="1226" ht="12.75">
      <c r="L1226" s="89"/>
    </row>
    <row r="1227" ht="12.75">
      <c r="L1227" s="89"/>
    </row>
    <row r="1228" ht="12.75">
      <c r="L1228" s="89"/>
    </row>
    <row r="1229" ht="12.75">
      <c r="L1229" s="89"/>
    </row>
    <row r="1230" ht="12.75">
      <c r="L1230" s="89"/>
    </row>
    <row r="1231" ht="12.75">
      <c r="L1231" s="89"/>
    </row>
    <row r="1232" ht="12.75">
      <c r="L1232" s="89"/>
    </row>
    <row r="1233" ht="12.75">
      <c r="L1233" s="89"/>
    </row>
    <row r="1234" ht="12.75">
      <c r="L1234" s="89"/>
    </row>
    <row r="1235" ht="12.75">
      <c r="L1235" s="89"/>
    </row>
    <row r="1236" ht="12.75">
      <c r="L1236" s="89"/>
    </row>
    <row r="1237" ht="12.75">
      <c r="L1237" s="89"/>
    </row>
    <row r="1238" ht="12.75">
      <c r="L1238" s="89"/>
    </row>
    <row r="1239" ht="12.75">
      <c r="L1239" s="89"/>
    </row>
    <row r="1240" ht="12.75">
      <c r="L1240" s="89"/>
    </row>
    <row r="1241" ht="12.75">
      <c r="L1241" s="89"/>
    </row>
    <row r="1242" ht="12.75">
      <c r="L1242" s="89"/>
    </row>
    <row r="1243" ht="12.75">
      <c r="L1243" s="89"/>
    </row>
    <row r="1244" ht="12.75">
      <c r="L1244" s="89"/>
    </row>
    <row r="1245" ht="12.75">
      <c r="L1245" s="89"/>
    </row>
    <row r="1246" ht="12.75">
      <c r="L1246" s="89"/>
    </row>
    <row r="1247" ht="12.75">
      <c r="L1247" s="89"/>
    </row>
    <row r="1248" ht="12.75">
      <c r="L1248" s="89"/>
    </row>
    <row r="1249" ht="12.75">
      <c r="L1249" s="89"/>
    </row>
    <row r="1250" ht="12.75">
      <c r="L1250" s="89"/>
    </row>
    <row r="1251" ht="12.75">
      <c r="L1251" s="89"/>
    </row>
    <row r="1252" ht="12.75">
      <c r="L1252" s="89"/>
    </row>
    <row r="1253" ht="12.75">
      <c r="L1253" s="89"/>
    </row>
    <row r="1254" ht="12.75">
      <c r="L1254" s="89"/>
    </row>
    <row r="1255" ht="12.75">
      <c r="L1255" s="89"/>
    </row>
    <row r="1256" ht="12.75">
      <c r="L1256" s="89"/>
    </row>
    <row r="1257" ht="12.75">
      <c r="L1257" s="89"/>
    </row>
    <row r="1258" ht="12.75">
      <c r="L1258" s="89"/>
    </row>
    <row r="1259" ht="12.75">
      <c r="L1259" s="89"/>
    </row>
    <row r="1260" ht="12.75">
      <c r="L1260" s="89"/>
    </row>
    <row r="1261" ht="12.75">
      <c r="L1261" s="89"/>
    </row>
    <row r="1262" ht="12.75">
      <c r="L1262" s="89"/>
    </row>
    <row r="1263" ht="12.75">
      <c r="L1263" s="89"/>
    </row>
    <row r="1264" ht="12.75">
      <c r="L1264" s="89"/>
    </row>
    <row r="1265" ht="12.75">
      <c r="L1265" s="89"/>
    </row>
    <row r="1266" ht="12.75">
      <c r="L1266" s="89"/>
    </row>
    <row r="1267" ht="12.75">
      <c r="L1267" s="89"/>
    </row>
    <row r="1268" ht="12.75">
      <c r="L1268" s="89"/>
    </row>
    <row r="1269" ht="12.75">
      <c r="L1269" s="89"/>
    </row>
    <row r="1270" ht="12.75">
      <c r="L1270" s="89"/>
    </row>
    <row r="1271" ht="12.75">
      <c r="L1271" s="89"/>
    </row>
    <row r="1272" ht="12.75">
      <c r="L1272" s="89"/>
    </row>
    <row r="1273" ht="12.75">
      <c r="L1273" s="89"/>
    </row>
    <row r="1274" ht="12.75">
      <c r="L1274" s="89"/>
    </row>
    <row r="1275" ht="12.75">
      <c r="L1275" s="89"/>
    </row>
    <row r="1276" ht="12.75">
      <c r="L1276" s="89"/>
    </row>
    <row r="1277" ht="12.75">
      <c r="L1277" s="89"/>
    </row>
    <row r="1278" ht="12.75">
      <c r="L1278" s="89"/>
    </row>
    <row r="1279" ht="12.75">
      <c r="L1279" s="89"/>
    </row>
    <row r="1280" ht="12.75">
      <c r="L1280" s="89"/>
    </row>
    <row r="1281" ht="12.75">
      <c r="L1281" s="89"/>
    </row>
    <row r="1282" ht="12.75">
      <c r="L1282" s="89"/>
    </row>
    <row r="1283" ht="12.75">
      <c r="L1283" s="89"/>
    </row>
    <row r="1284" ht="12.75">
      <c r="L1284" s="89"/>
    </row>
    <row r="1285" ht="12.75">
      <c r="L1285" s="89"/>
    </row>
    <row r="1286" ht="12.75">
      <c r="L1286" s="89"/>
    </row>
    <row r="1287" ht="12.75">
      <c r="L1287" s="89"/>
    </row>
    <row r="1288" ht="12.75">
      <c r="L1288" s="89"/>
    </row>
    <row r="1289" ht="12.75">
      <c r="L1289" s="89"/>
    </row>
    <row r="1290" ht="12.75">
      <c r="L1290" s="89"/>
    </row>
    <row r="1291" ht="12.75">
      <c r="L1291" s="89"/>
    </row>
    <row r="1292" ht="12.75">
      <c r="L1292" s="89"/>
    </row>
    <row r="1293" ht="12.75">
      <c r="L1293" s="89"/>
    </row>
    <row r="1294" ht="12.75">
      <c r="L1294" s="89"/>
    </row>
    <row r="1295" ht="12.75">
      <c r="L1295" s="89"/>
    </row>
    <row r="1296" ht="12.75">
      <c r="L1296" s="89"/>
    </row>
    <row r="1297" ht="12.75">
      <c r="L1297" s="89"/>
    </row>
    <row r="1298" ht="12.75">
      <c r="L1298" s="89"/>
    </row>
    <row r="1299" ht="12.75">
      <c r="L1299" s="89"/>
    </row>
    <row r="1300" ht="12.75">
      <c r="L1300" s="89"/>
    </row>
    <row r="1301" ht="12.75">
      <c r="L1301" s="89"/>
    </row>
    <row r="1302" ht="12.75">
      <c r="L1302" s="89"/>
    </row>
    <row r="1303" ht="12.75">
      <c r="L1303" s="89"/>
    </row>
    <row r="1304" ht="12.75">
      <c r="L1304" s="89"/>
    </row>
    <row r="1305" ht="12.75">
      <c r="L1305" s="89"/>
    </row>
    <row r="1306" ht="12.75">
      <c r="L1306" s="89"/>
    </row>
    <row r="1307" ht="12.75">
      <c r="L1307" s="89"/>
    </row>
    <row r="1308" ht="12.75">
      <c r="L1308" s="89"/>
    </row>
    <row r="1309" ht="12.75">
      <c r="L1309" s="89"/>
    </row>
    <row r="1310" ht="12.75">
      <c r="L1310" s="89"/>
    </row>
    <row r="1311" ht="12.75">
      <c r="L1311" s="89"/>
    </row>
    <row r="1312" ht="12.75">
      <c r="L1312" s="89"/>
    </row>
    <row r="1313" ht="12.75">
      <c r="L1313" s="89"/>
    </row>
    <row r="1314" ht="12.75">
      <c r="L1314" s="89"/>
    </row>
    <row r="1315" ht="12.75">
      <c r="L1315" s="89"/>
    </row>
    <row r="1316" ht="12.75">
      <c r="L1316" s="89"/>
    </row>
    <row r="1317" ht="12.75">
      <c r="L1317" s="89"/>
    </row>
    <row r="1318" ht="12.75">
      <c r="L1318" s="89"/>
    </row>
    <row r="1319" ht="12.75">
      <c r="L1319" s="89"/>
    </row>
    <row r="1320" ht="12.75">
      <c r="L1320" s="89"/>
    </row>
    <row r="1321" ht="12.75">
      <c r="L1321" s="89"/>
    </row>
    <row r="1322" ht="12.75">
      <c r="L1322" s="89"/>
    </row>
    <row r="1323" ht="12.75">
      <c r="L1323" s="89"/>
    </row>
    <row r="1324" ht="12.75">
      <c r="L1324" s="89"/>
    </row>
    <row r="1325" ht="12.75">
      <c r="L1325" s="89"/>
    </row>
    <row r="1326" ht="12.75">
      <c r="L1326" s="89"/>
    </row>
    <row r="1327" ht="12.75">
      <c r="L1327" s="89"/>
    </row>
    <row r="1328" ht="12.75">
      <c r="L1328" s="89"/>
    </row>
    <row r="1329" ht="12.75">
      <c r="L1329" s="89"/>
    </row>
    <row r="1330" ht="12.75">
      <c r="L1330" s="89"/>
    </row>
    <row r="1331" ht="12.75">
      <c r="L1331" s="89"/>
    </row>
    <row r="1332" ht="12.75">
      <c r="L1332" s="89"/>
    </row>
    <row r="1333" ht="12.75">
      <c r="L1333" s="89"/>
    </row>
    <row r="1334" ht="12.75">
      <c r="L1334" s="89"/>
    </row>
    <row r="1335" ht="12.75">
      <c r="L1335" s="89"/>
    </row>
    <row r="1336" ht="12.75">
      <c r="L1336" s="89"/>
    </row>
    <row r="1337" ht="12.75">
      <c r="L1337" s="89"/>
    </row>
    <row r="1338" ht="12.75">
      <c r="L1338" s="89"/>
    </row>
    <row r="1339" ht="12.75">
      <c r="L1339" s="89"/>
    </row>
    <row r="1340" ht="12.75">
      <c r="L1340" s="89"/>
    </row>
    <row r="1341" ht="12.75">
      <c r="L1341" s="89"/>
    </row>
    <row r="1342" ht="12.75">
      <c r="L1342" s="89"/>
    </row>
    <row r="1343" ht="12.75">
      <c r="L1343" s="89"/>
    </row>
    <row r="1344" ht="12.75">
      <c r="L1344" s="89"/>
    </row>
    <row r="1345" ht="12.75">
      <c r="L1345" s="89"/>
    </row>
    <row r="1346" ht="12.75">
      <c r="L1346" s="89"/>
    </row>
    <row r="1347" ht="12.75">
      <c r="L1347" s="89"/>
    </row>
    <row r="1348" ht="12.75">
      <c r="L1348" s="89"/>
    </row>
    <row r="1349" ht="12.75">
      <c r="L1349" s="89"/>
    </row>
    <row r="1350" ht="12.75">
      <c r="L1350" s="89"/>
    </row>
    <row r="1351" ht="12.75">
      <c r="L1351" s="89"/>
    </row>
    <row r="1352" ht="12.75">
      <c r="L1352" s="89"/>
    </row>
    <row r="1353" ht="12.75">
      <c r="L1353" s="89"/>
    </row>
    <row r="1354" ht="12.75">
      <c r="L1354" s="89"/>
    </row>
    <row r="1355" ht="12.75">
      <c r="L1355" s="89"/>
    </row>
    <row r="1356" ht="12.75">
      <c r="L1356" s="89"/>
    </row>
    <row r="1357" ht="12.75">
      <c r="L1357" s="89"/>
    </row>
    <row r="1358" ht="12.75">
      <c r="L1358" s="89"/>
    </row>
    <row r="1359" ht="12.75">
      <c r="L1359" s="89"/>
    </row>
    <row r="1360" ht="12.75">
      <c r="L1360" s="89"/>
    </row>
    <row r="1361" ht="12.75">
      <c r="L1361" s="89"/>
    </row>
    <row r="1362" ht="12.75">
      <c r="L1362" s="89"/>
    </row>
    <row r="1363" ht="12.75">
      <c r="L1363" s="89"/>
    </row>
    <row r="1364" ht="12.75">
      <c r="L1364" s="89"/>
    </row>
    <row r="1365" ht="12.75">
      <c r="L1365" s="89"/>
    </row>
    <row r="1366" ht="12.75">
      <c r="L1366" s="89"/>
    </row>
    <row r="1367" ht="12.75">
      <c r="L1367" s="89"/>
    </row>
    <row r="1368" ht="12.75">
      <c r="L1368" s="89"/>
    </row>
    <row r="1369" ht="12.75">
      <c r="L1369" s="89"/>
    </row>
    <row r="1370" ht="12.75">
      <c r="L1370" s="89"/>
    </row>
    <row r="1371" ht="12.75">
      <c r="L1371" s="89"/>
    </row>
    <row r="1372" ht="12.75">
      <c r="L1372" s="89"/>
    </row>
    <row r="1373" ht="12.75">
      <c r="L1373" s="89"/>
    </row>
    <row r="1374" ht="12.75">
      <c r="L1374" s="89"/>
    </row>
    <row r="1375" ht="12.75">
      <c r="L1375" s="89"/>
    </row>
    <row r="1376" ht="12.75">
      <c r="L1376" s="89"/>
    </row>
    <row r="1377" ht="12.75">
      <c r="L1377" s="89"/>
    </row>
    <row r="1378" ht="12.75">
      <c r="L1378" s="89"/>
    </row>
    <row r="1379" ht="12.75">
      <c r="L1379" s="89"/>
    </row>
    <row r="1380" ht="12.75">
      <c r="L1380" s="89"/>
    </row>
    <row r="1381" ht="12.75">
      <c r="L1381" s="89"/>
    </row>
    <row r="1382" ht="12.75">
      <c r="L1382" s="89"/>
    </row>
    <row r="1383" ht="12.75">
      <c r="L1383" s="89"/>
    </row>
    <row r="1384" ht="12.75">
      <c r="L1384" s="89"/>
    </row>
    <row r="1385" ht="12.75">
      <c r="L1385" s="89"/>
    </row>
    <row r="1386" ht="12.75">
      <c r="L1386" s="89"/>
    </row>
    <row r="1387" ht="12.75">
      <c r="L1387" s="89"/>
    </row>
    <row r="1388" ht="12.75">
      <c r="L1388" s="89"/>
    </row>
    <row r="1389" ht="12.75">
      <c r="L1389" s="89"/>
    </row>
    <row r="1390" ht="12.75">
      <c r="L1390" s="89"/>
    </row>
    <row r="1391" ht="12.75">
      <c r="L1391" s="89"/>
    </row>
    <row r="1392" ht="12.75">
      <c r="L1392" s="89"/>
    </row>
    <row r="1393" ht="12.75">
      <c r="L1393" s="89"/>
    </row>
    <row r="1394" ht="12.75">
      <c r="L1394" s="89"/>
    </row>
    <row r="1395" ht="12.75">
      <c r="L1395" s="89"/>
    </row>
    <row r="1396" ht="12.75">
      <c r="L1396" s="89"/>
    </row>
    <row r="1397" ht="12.75">
      <c r="L1397" s="89"/>
    </row>
    <row r="1398" ht="12.75">
      <c r="L1398" s="89"/>
    </row>
    <row r="1399" ht="12.75">
      <c r="L1399" s="89"/>
    </row>
    <row r="1400" ht="12.75">
      <c r="L1400" s="89"/>
    </row>
    <row r="1401" ht="12.75">
      <c r="L1401" s="89"/>
    </row>
    <row r="1402" ht="12.75">
      <c r="L1402" s="89"/>
    </row>
    <row r="1403" ht="12.75">
      <c r="L1403" s="89"/>
    </row>
    <row r="1404" ht="12.75">
      <c r="L1404" s="89"/>
    </row>
    <row r="1405" ht="12.75">
      <c r="L1405" s="89"/>
    </row>
    <row r="1406" ht="12.75">
      <c r="L1406" s="89"/>
    </row>
    <row r="1407" ht="12.75">
      <c r="L1407" s="89"/>
    </row>
    <row r="1408" ht="12.75">
      <c r="L1408" s="89"/>
    </row>
    <row r="1409" ht="12.75">
      <c r="L1409" s="89"/>
    </row>
    <row r="1410" ht="12.75">
      <c r="L1410" s="89"/>
    </row>
    <row r="1411" ht="12.75">
      <c r="L1411" s="89"/>
    </row>
    <row r="1412" ht="12.75">
      <c r="L1412" s="89"/>
    </row>
    <row r="1413" ht="12.75">
      <c r="L1413" s="89"/>
    </row>
    <row r="1414" ht="12.75">
      <c r="L1414" s="89"/>
    </row>
    <row r="1415" ht="12.75">
      <c r="L1415" s="89"/>
    </row>
    <row r="1416" ht="12.75">
      <c r="L1416" s="89"/>
    </row>
    <row r="1417" ht="12.75">
      <c r="L1417" s="89"/>
    </row>
    <row r="1418" ht="12.75">
      <c r="L1418" s="89"/>
    </row>
    <row r="1419" ht="12.75">
      <c r="L1419" s="89"/>
    </row>
    <row r="1420" ht="12.75">
      <c r="L1420" s="89"/>
    </row>
    <row r="1421" ht="12.75">
      <c r="L1421" s="89"/>
    </row>
    <row r="1422" ht="12.75">
      <c r="L1422" s="89"/>
    </row>
    <row r="1423" ht="12.75">
      <c r="L1423" s="89"/>
    </row>
    <row r="1424" ht="12.75">
      <c r="L1424" s="89"/>
    </row>
    <row r="1425" ht="12.75">
      <c r="L1425" s="89"/>
    </row>
    <row r="1426" ht="12.75">
      <c r="L1426" s="89"/>
    </row>
    <row r="1427" ht="12.75">
      <c r="L1427" s="89"/>
    </row>
    <row r="1428" ht="12.75">
      <c r="L1428" s="89"/>
    </row>
    <row r="1429" ht="12.75">
      <c r="L1429" s="89"/>
    </row>
    <row r="1430" ht="12.75">
      <c r="L1430" s="89"/>
    </row>
    <row r="1431" ht="12.75">
      <c r="L1431" s="89"/>
    </row>
    <row r="1432" ht="12.75">
      <c r="L1432" s="89"/>
    </row>
    <row r="1433" ht="12.75">
      <c r="L1433" s="89"/>
    </row>
    <row r="1434" ht="12.75">
      <c r="L1434" s="89"/>
    </row>
    <row r="1435" ht="12.75">
      <c r="L1435" s="89"/>
    </row>
    <row r="1436" ht="12.75">
      <c r="L1436" s="89"/>
    </row>
    <row r="1437" ht="12.75">
      <c r="L1437" s="89"/>
    </row>
    <row r="1438" ht="12.75">
      <c r="L1438" s="89"/>
    </row>
    <row r="1439" ht="12.75">
      <c r="L1439" s="89"/>
    </row>
    <row r="1440" ht="12.75">
      <c r="L1440" s="89"/>
    </row>
    <row r="1441" ht="12.75">
      <c r="L1441" s="89"/>
    </row>
    <row r="1442" ht="12.75">
      <c r="L1442" s="89"/>
    </row>
    <row r="1443" ht="12.75">
      <c r="L1443" s="89"/>
    </row>
    <row r="1444" ht="12.75">
      <c r="L1444" s="89"/>
    </row>
    <row r="1445" ht="12.75">
      <c r="L1445" s="89"/>
    </row>
    <row r="1446" ht="12.75">
      <c r="L1446" s="89"/>
    </row>
    <row r="1447" ht="12.75">
      <c r="L1447" s="89"/>
    </row>
    <row r="1448" ht="12.75">
      <c r="L1448" s="89"/>
    </row>
    <row r="1449" ht="12.75">
      <c r="L1449" s="89"/>
    </row>
    <row r="1450" ht="12.75">
      <c r="L1450" s="89"/>
    </row>
    <row r="1451" ht="12.75">
      <c r="L1451" s="89"/>
    </row>
    <row r="1452" ht="12.75">
      <c r="L1452" s="89"/>
    </row>
    <row r="1453" ht="12.75">
      <c r="L1453" s="89"/>
    </row>
    <row r="1454" ht="12.75">
      <c r="L1454" s="89"/>
    </row>
    <row r="1455" ht="12.75">
      <c r="L1455" s="89"/>
    </row>
    <row r="1456" ht="12.75">
      <c r="L1456" s="89"/>
    </row>
    <row r="1457" ht="12.75">
      <c r="L1457" s="89"/>
    </row>
    <row r="1458" ht="12.75">
      <c r="L1458" s="89"/>
    </row>
    <row r="1459" ht="12.75">
      <c r="L1459" s="89"/>
    </row>
    <row r="1460" ht="12.75">
      <c r="L1460" s="89"/>
    </row>
    <row r="1461" ht="12.75">
      <c r="L1461" s="89"/>
    </row>
    <row r="1462" ht="12.75">
      <c r="L1462" s="89"/>
    </row>
    <row r="1463" ht="12.75">
      <c r="L1463" s="89"/>
    </row>
    <row r="1464" ht="12.75">
      <c r="L1464" s="89"/>
    </row>
    <row r="1465" ht="12.75">
      <c r="L1465" s="89"/>
    </row>
    <row r="1466" ht="12.75">
      <c r="L1466" s="89"/>
    </row>
    <row r="1467" ht="12.75">
      <c r="L1467" s="89"/>
    </row>
    <row r="1468" ht="12.75">
      <c r="L1468" s="89"/>
    </row>
    <row r="1469" ht="12.75">
      <c r="L1469" s="89"/>
    </row>
    <row r="1470" ht="12.75">
      <c r="L1470" s="89"/>
    </row>
    <row r="1471" ht="12.75">
      <c r="L1471" s="89"/>
    </row>
    <row r="1472" ht="12.75">
      <c r="L1472" s="89"/>
    </row>
    <row r="1473" ht="12.75">
      <c r="L1473" s="89"/>
    </row>
    <row r="1474" ht="12.75">
      <c r="L1474" s="89"/>
    </row>
    <row r="1475" ht="12.75">
      <c r="L1475" s="89"/>
    </row>
    <row r="1476" ht="12.75">
      <c r="L1476" s="89"/>
    </row>
    <row r="1477" ht="12.75">
      <c r="L1477" s="89"/>
    </row>
    <row r="1478" ht="12.75">
      <c r="L1478" s="89"/>
    </row>
    <row r="1479" ht="12.75">
      <c r="L1479" s="89"/>
    </row>
    <row r="1480" ht="12.75">
      <c r="L1480" s="89"/>
    </row>
    <row r="1481" ht="12.75">
      <c r="L1481" s="89"/>
    </row>
    <row r="1482" ht="12.75">
      <c r="L1482" s="89"/>
    </row>
    <row r="1483" ht="12.75">
      <c r="L1483" s="89"/>
    </row>
    <row r="1484" ht="12.75">
      <c r="L1484" s="89"/>
    </row>
    <row r="1485" ht="12.75">
      <c r="L1485" s="89"/>
    </row>
    <row r="1486" ht="12.75">
      <c r="L1486" s="89"/>
    </row>
    <row r="1487" ht="12.75">
      <c r="L1487" s="89"/>
    </row>
    <row r="1488" ht="12.75">
      <c r="L1488" s="89"/>
    </row>
    <row r="1489" ht="12.75">
      <c r="L1489" s="89"/>
    </row>
    <row r="1490" ht="12.75">
      <c r="L1490" s="89"/>
    </row>
    <row r="1491" ht="12.75">
      <c r="L1491" s="89"/>
    </row>
    <row r="1492" ht="12.75">
      <c r="L1492" s="89"/>
    </row>
    <row r="1493" ht="12.75">
      <c r="L1493" s="89"/>
    </row>
    <row r="1494" ht="12.75">
      <c r="L1494" s="89"/>
    </row>
    <row r="1495" ht="12.75">
      <c r="L1495" s="89"/>
    </row>
    <row r="1496" ht="12.75">
      <c r="L1496" s="89"/>
    </row>
    <row r="1497" ht="12.75">
      <c r="L1497" s="89"/>
    </row>
    <row r="1498" ht="12.75">
      <c r="L1498" s="89"/>
    </row>
    <row r="1499" ht="12.75">
      <c r="L1499" s="89"/>
    </row>
    <row r="1500" ht="12.75">
      <c r="L1500" s="89"/>
    </row>
    <row r="1501" ht="12.75">
      <c r="L1501" s="89"/>
    </row>
    <row r="1502" ht="12.75">
      <c r="L1502" s="89"/>
    </row>
    <row r="1503" ht="12.75">
      <c r="L1503" s="89"/>
    </row>
    <row r="1504" ht="12.75">
      <c r="L1504" s="89"/>
    </row>
    <row r="1505" ht="12.75">
      <c r="L1505" s="89"/>
    </row>
    <row r="1506" ht="12.75">
      <c r="L1506" s="89"/>
    </row>
    <row r="1507" ht="12.75">
      <c r="L1507" s="89"/>
    </row>
    <row r="1508" ht="12.75">
      <c r="L1508" s="89"/>
    </row>
    <row r="1509" ht="12.75">
      <c r="L1509" s="89"/>
    </row>
    <row r="1510" ht="12.75">
      <c r="L1510" s="89"/>
    </row>
    <row r="1511" ht="12.75">
      <c r="L1511" s="89"/>
    </row>
    <row r="1512" ht="12.75">
      <c r="L1512" s="89"/>
    </row>
    <row r="1513" ht="12.75">
      <c r="L1513" s="89"/>
    </row>
    <row r="1514" ht="12.75">
      <c r="L1514" s="89"/>
    </row>
    <row r="1515" ht="12.75">
      <c r="L1515" s="89"/>
    </row>
    <row r="1516" ht="12.75">
      <c r="L1516" s="89"/>
    </row>
    <row r="1517" ht="12.75">
      <c r="L1517" s="89"/>
    </row>
    <row r="1518" ht="12.75">
      <c r="L1518" s="89"/>
    </row>
    <row r="1519" ht="12.75">
      <c r="L1519" s="89"/>
    </row>
    <row r="1520" ht="12.75">
      <c r="L1520" s="89"/>
    </row>
    <row r="1521" ht="12.75">
      <c r="L1521" s="89"/>
    </row>
    <row r="1522" ht="12.75">
      <c r="L1522" s="89"/>
    </row>
    <row r="1523" ht="12.75">
      <c r="L1523" s="89"/>
    </row>
    <row r="1524" ht="12.75">
      <c r="L1524" s="89"/>
    </row>
    <row r="1525" ht="12.75">
      <c r="L1525" s="89"/>
    </row>
    <row r="1526" ht="12.75">
      <c r="L1526" s="89"/>
    </row>
    <row r="1527" ht="12.75">
      <c r="L1527" s="89"/>
    </row>
    <row r="1528" ht="12.75">
      <c r="L1528" s="89"/>
    </row>
    <row r="1529" ht="12.75">
      <c r="L1529" s="89"/>
    </row>
    <row r="1530" ht="12.75">
      <c r="L1530" s="89"/>
    </row>
    <row r="1531" ht="12.75">
      <c r="L1531" s="89"/>
    </row>
    <row r="1532" ht="12.75">
      <c r="L1532" s="89"/>
    </row>
    <row r="1533" ht="12.75">
      <c r="L1533" s="89"/>
    </row>
    <row r="1534" ht="12.75">
      <c r="L1534" s="89"/>
    </row>
    <row r="1535" ht="12.75">
      <c r="L1535" s="89"/>
    </row>
    <row r="1536" ht="12.75">
      <c r="L1536" s="89"/>
    </row>
    <row r="1537" ht="12.75">
      <c r="L1537" s="89"/>
    </row>
    <row r="1538" ht="12.75">
      <c r="L1538" s="89"/>
    </row>
    <row r="1539" ht="12.75">
      <c r="L1539" s="89"/>
    </row>
    <row r="1540" ht="12.75">
      <c r="L1540" s="89"/>
    </row>
    <row r="1541" ht="12.75">
      <c r="L1541" s="89"/>
    </row>
    <row r="1542" ht="12.75">
      <c r="L1542" s="89"/>
    </row>
    <row r="1543" ht="12.75">
      <c r="L1543" s="89"/>
    </row>
    <row r="1544" ht="12.75">
      <c r="L1544" s="89"/>
    </row>
    <row r="1545" ht="12.75">
      <c r="L1545" s="89"/>
    </row>
    <row r="1546" ht="12.75">
      <c r="L1546" s="89"/>
    </row>
    <row r="1547" ht="12.75">
      <c r="L1547" s="89"/>
    </row>
    <row r="1548" ht="12.75">
      <c r="L1548" s="89"/>
    </row>
    <row r="1549" ht="12.75">
      <c r="L1549" s="89"/>
    </row>
    <row r="1550" ht="12.75">
      <c r="L1550" s="89"/>
    </row>
    <row r="1551" ht="12.75">
      <c r="L1551" s="89"/>
    </row>
    <row r="1552" ht="12.75">
      <c r="L1552" s="89"/>
    </row>
    <row r="1553" ht="12.75">
      <c r="L1553" s="89"/>
    </row>
    <row r="1554" ht="12.75">
      <c r="L1554" s="89"/>
    </row>
    <row r="1555" ht="12.75">
      <c r="L1555" s="89"/>
    </row>
    <row r="1556" ht="12.75">
      <c r="L1556" s="89"/>
    </row>
    <row r="1557" ht="12.75">
      <c r="L1557" s="89"/>
    </row>
    <row r="1558" ht="12.75">
      <c r="L1558" s="89"/>
    </row>
    <row r="1559" ht="12.75">
      <c r="L1559" s="89"/>
    </row>
    <row r="1560" ht="12.75">
      <c r="L1560" s="89"/>
    </row>
    <row r="1561" ht="12.75">
      <c r="L1561" s="89"/>
    </row>
    <row r="1562" ht="12.75">
      <c r="L1562" s="89"/>
    </row>
    <row r="1563" ht="12.75">
      <c r="L1563" s="89"/>
    </row>
    <row r="1564" ht="12.75">
      <c r="L1564" s="89"/>
    </row>
    <row r="1565" ht="12.75">
      <c r="L1565" s="89"/>
    </row>
    <row r="1566" ht="12.75">
      <c r="L1566" s="89"/>
    </row>
    <row r="1567" ht="12.75">
      <c r="L1567" s="89"/>
    </row>
    <row r="1568" ht="12.75">
      <c r="L1568" s="89"/>
    </row>
    <row r="1569" ht="12.75">
      <c r="L1569" s="89"/>
    </row>
    <row r="1570" ht="12.75">
      <c r="L1570" s="89"/>
    </row>
    <row r="1571" ht="12.75">
      <c r="L1571" s="89"/>
    </row>
    <row r="1572" ht="12.75">
      <c r="L1572" s="89"/>
    </row>
    <row r="1573" ht="12.75">
      <c r="L1573" s="89"/>
    </row>
    <row r="1574" ht="12.75">
      <c r="L1574" s="89"/>
    </row>
    <row r="1575" ht="12.75">
      <c r="L1575" s="89"/>
    </row>
    <row r="1576" ht="12.75">
      <c r="L1576" s="89"/>
    </row>
    <row r="1577" ht="12.75">
      <c r="L1577" s="89"/>
    </row>
    <row r="1578" ht="12.75">
      <c r="L1578" s="89"/>
    </row>
    <row r="1579" ht="12.75">
      <c r="L1579" s="89"/>
    </row>
    <row r="1580" ht="12.75">
      <c r="L1580" s="89"/>
    </row>
    <row r="1581" ht="12.75">
      <c r="L1581" s="89"/>
    </row>
    <row r="1582" ht="12.75">
      <c r="L1582" s="89"/>
    </row>
    <row r="1583" ht="12.75">
      <c r="L1583" s="89"/>
    </row>
    <row r="1584" ht="12.75">
      <c r="L1584" s="89"/>
    </row>
    <row r="1585" ht="12.75">
      <c r="L1585" s="89"/>
    </row>
    <row r="1586" ht="12.75">
      <c r="L1586" s="89"/>
    </row>
    <row r="1587" ht="12.75">
      <c r="L1587" s="89"/>
    </row>
    <row r="1588" ht="12.75">
      <c r="L1588" s="89"/>
    </row>
    <row r="1589" ht="12.75">
      <c r="L1589" s="89"/>
    </row>
    <row r="1590" ht="12.75">
      <c r="L1590" s="89"/>
    </row>
    <row r="1591" ht="12.75">
      <c r="L1591" s="89"/>
    </row>
    <row r="1592" ht="12.75">
      <c r="L1592" s="89"/>
    </row>
    <row r="1593" ht="12.75">
      <c r="L1593" s="89"/>
    </row>
    <row r="1594" ht="12.75">
      <c r="L1594" s="89"/>
    </row>
    <row r="1595" ht="12.75">
      <c r="L1595" s="89"/>
    </row>
    <row r="1596" ht="12.75">
      <c r="L1596" s="89"/>
    </row>
    <row r="1597" ht="12.75">
      <c r="L1597" s="89"/>
    </row>
    <row r="1598" ht="12.75">
      <c r="L1598" s="89"/>
    </row>
    <row r="1599" ht="12.75">
      <c r="L1599" s="89"/>
    </row>
    <row r="1600" ht="12.75">
      <c r="L1600" s="89"/>
    </row>
    <row r="1601" ht="12.75">
      <c r="L1601" s="89"/>
    </row>
    <row r="1602" ht="12.75">
      <c r="L1602" s="89"/>
    </row>
    <row r="1603" ht="12.75">
      <c r="L1603" s="89"/>
    </row>
    <row r="1604" ht="12.75">
      <c r="L1604" s="89"/>
    </row>
    <row r="1605" ht="12.75">
      <c r="L1605" s="89"/>
    </row>
    <row r="1606" ht="12.75">
      <c r="L1606" s="89"/>
    </row>
    <row r="1607" ht="12.75">
      <c r="L1607" s="89"/>
    </row>
    <row r="1608" ht="12.75">
      <c r="L1608" s="89"/>
    </row>
    <row r="1609" ht="12.75">
      <c r="L1609" s="89"/>
    </row>
    <row r="1610" ht="12.75">
      <c r="L1610" s="89"/>
    </row>
    <row r="1611" ht="12.75">
      <c r="L1611" s="89"/>
    </row>
    <row r="1612" ht="12.75">
      <c r="L1612" s="89"/>
    </row>
    <row r="1613" ht="12.75">
      <c r="L1613" s="89"/>
    </row>
    <row r="1614" ht="12.75">
      <c r="L1614" s="89"/>
    </row>
    <row r="1615" ht="12.75">
      <c r="L1615" s="89"/>
    </row>
    <row r="1616" ht="12.75">
      <c r="L1616" s="89"/>
    </row>
    <row r="1617" ht="12.75">
      <c r="L1617" s="89"/>
    </row>
    <row r="1618" ht="12.75">
      <c r="L1618" s="89"/>
    </row>
    <row r="1619" ht="12.75">
      <c r="L1619" s="89"/>
    </row>
    <row r="1620" ht="12.75">
      <c r="L1620" s="89"/>
    </row>
    <row r="1621" ht="12.75">
      <c r="L1621" s="89"/>
    </row>
    <row r="1622" ht="12.75">
      <c r="L1622" s="89"/>
    </row>
    <row r="1623" ht="12.75">
      <c r="L1623" s="89"/>
    </row>
    <row r="1624" ht="12.75">
      <c r="L1624" s="89"/>
    </row>
    <row r="1625" ht="12.75">
      <c r="L1625" s="89"/>
    </row>
    <row r="1626" ht="12.75">
      <c r="L1626" s="89"/>
    </row>
    <row r="1627" ht="12.75">
      <c r="L1627" s="89"/>
    </row>
    <row r="1628" ht="12.75">
      <c r="L1628" s="89"/>
    </row>
    <row r="1629" ht="12.75">
      <c r="L1629" s="89"/>
    </row>
    <row r="1630" ht="12.75">
      <c r="L1630" s="89"/>
    </row>
    <row r="1631" ht="12.75">
      <c r="L1631" s="89"/>
    </row>
    <row r="1632" ht="12.75">
      <c r="L1632" s="89"/>
    </row>
    <row r="1633" ht="12.75">
      <c r="L1633" s="89"/>
    </row>
    <row r="1634" ht="12.75">
      <c r="L1634" s="89"/>
    </row>
    <row r="1635" ht="12.75">
      <c r="L1635" s="89"/>
    </row>
    <row r="1636" ht="12.75">
      <c r="L1636" s="89"/>
    </row>
    <row r="1637" ht="12.75">
      <c r="L1637" s="89"/>
    </row>
    <row r="1638" ht="12.75">
      <c r="L1638" s="89"/>
    </row>
    <row r="1639" ht="12.75">
      <c r="L1639" s="89"/>
    </row>
    <row r="1640" ht="12.75">
      <c r="L1640" s="89"/>
    </row>
    <row r="1641" ht="12.75">
      <c r="L1641" s="89"/>
    </row>
    <row r="1642" ht="12.75">
      <c r="L1642" s="89"/>
    </row>
    <row r="1643" ht="12.75">
      <c r="L1643" s="89"/>
    </row>
    <row r="1644" ht="12.75">
      <c r="L1644" s="89"/>
    </row>
    <row r="1645" ht="12.75">
      <c r="L1645" s="89"/>
    </row>
    <row r="1646" ht="12.75">
      <c r="L1646" s="89"/>
    </row>
    <row r="1647" ht="12.75">
      <c r="L1647" s="89"/>
    </row>
    <row r="1648" ht="12.75">
      <c r="L1648" s="89"/>
    </row>
    <row r="1649" ht="12.75">
      <c r="L1649" s="89"/>
    </row>
    <row r="1650" ht="12.75">
      <c r="L1650" s="89"/>
    </row>
    <row r="1651" ht="12.75">
      <c r="L1651" s="89"/>
    </row>
    <row r="1652" ht="12.75">
      <c r="L1652" s="89"/>
    </row>
    <row r="1653" ht="12.75">
      <c r="L1653" s="89"/>
    </row>
    <row r="1654" ht="12.75">
      <c r="L1654" s="89"/>
    </row>
    <row r="1655" ht="12.75">
      <c r="L1655" s="89"/>
    </row>
    <row r="1656" ht="12.75">
      <c r="L1656" s="89"/>
    </row>
    <row r="1657" ht="12.75">
      <c r="L1657" s="89"/>
    </row>
    <row r="1658" ht="12.75">
      <c r="L1658" s="89"/>
    </row>
    <row r="1659" ht="12.75">
      <c r="L1659" s="89"/>
    </row>
    <row r="1660" ht="12.75">
      <c r="L1660" s="89"/>
    </row>
    <row r="1661" ht="12.75">
      <c r="L1661" s="89"/>
    </row>
    <row r="1662" ht="12.75">
      <c r="L1662" s="89"/>
    </row>
    <row r="1663" ht="12.75">
      <c r="L1663" s="89"/>
    </row>
    <row r="1664" ht="12.75">
      <c r="L1664" s="89"/>
    </row>
    <row r="1665" ht="12.75">
      <c r="L1665" s="89"/>
    </row>
    <row r="1666" ht="12.75">
      <c r="L1666" s="89"/>
    </row>
    <row r="1667" ht="12.75">
      <c r="L1667" s="89"/>
    </row>
    <row r="1668" ht="12.75">
      <c r="L1668" s="89"/>
    </row>
    <row r="1669" ht="12.75">
      <c r="L1669" s="89"/>
    </row>
    <row r="1670" ht="12.75">
      <c r="L1670" s="89"/>
    </row>
    <row r="1671" ht="12.75">
      <c r="L1671" s="89"/>
    </row>
    <row r="1672" ht="12.75">
      <c r="L1672" s="89"/>
    </row>
    <row r="1673" ht="12.75">
      <c r="L1673" s="89"/>
    </row>
    <row r="1674" ht="12.75">
      <c r="L1674" s="89"/>
    </row>
    <row r="1675" ht="12.75">
      <c r="L1675" s="89"/>
    </row>
    <row r="1676" ht="12.75">
      <c r="L1676" s="89"/>
    </row>
    <row r="1677" ht="12.75">
      <c r="L1677" s="89"/>
    </row>
    <row r="1678" ht="12.75">
      <c r="L1678" s="89"/>
    </row>
    <row r="1679" ht="12.75">
      <c r="L1679" s="89"/>
    </row>
    <row r="1680" ht="12.75">
      <c r="L1680" s="89"/>
    </row>
    <row r="1681" ht="12.75">
      <c r="L1681" s="89"/>
    </row>
    <row r="1682" ht="12.75">
      <c r="L1682" s="89"/>
    </row>
    <row r="1683" ht="12.75">
      <c r="L1683" s="89"/>
    </row>
    <row r="1684" ht="12.75">
      <c r="L1684" s="89"/>
    </row>
    <row r="1685" ht="12.75">
      <c r="L1685" s="89"/>
    </row>
    <row r="1686" ht="12.75">
      <c r="L1686" s="89"/>
    </row>
    <row r="1687" ht="12.75">
      <c r="L1687" s="89"/>
    </row>
    <row r="1688" ht="12.75">
      <c r="L1688" s="89"/>
    </row>
    <row r="1689" ht="12.75">
      <c r="L1689" s="89"/>
    </row>
    <row r="1690" ht="12.75">
      <c r="L1690" s="89"/>
    </row>
    <row r="1691" ht="12.75">
      <c r="L1691" s="89"/>
    </row>
    <row r="1692" ht="12.75">
      <c r="L1692" s="89"/>
    </row>
    <row r="1693" ht="12.75">
      <c r="L1693" s="89"/>
    </row>
    <row r="1694" ht="12.75">
      <c r="L1694" s="89"/>
    </row>
    <row r="1695" ht="12.75">
      <c r="L1695" s="89"/>
    </row>
    <row r="1696" ht="12.75">
      <c r="L1696" s="89"/>
    </row>
    <row r="1697" ht="12.75">
      <c r="L1697" s="89"/>
    </row>
    <row r="1698" ht="12.75">
      <c r="L1698" s="89"/>
    </row>
    <row r="1699" ht="12.75">
      <c r="L1699" s="89"/>
    </row>
    <row r="1700" ht="12.75">
      <c r="L1700" s="89"/>
    </row>
    <row r="1701" ht="12.75">
      <c r="L1701" s="89"/>
    </row>
    <row r="1702" ht="12.75">
      <c r="L1702" s="89"/>
    </row>
    <row r="1703" ht="12.75">
      <c r="L1703" s="89"/>
    </row>
    <row r="1704" ht="12.75">
      <c r="L1704" s="89"/>
    </row>
    <row r="1705" ht="12.75">
      <c r="L1705" s="89"/>
    </row>
    <row r="1706" ht="12.75">
      <c r="L1706" s="89"/>
    </row>
    <row r="1707" ht="12.75">
      <c r="L1707" s="89"/>
    </row>
    <row r="1708" ht="12.75">
      <c r="L1708" s="89"/>
    </row>
    <row r="1709" ht="12.75">
      <c r="L1709" s="89"/>
    </row>
    <row r="1710" ht="12.75">
      <c r="L1710" s="89"/>
    </row>
    <row r="1711" ht="12.75">
      <c r="L1711" s="89"/>
    </row>
    <row r="1712" ht="12.75">
      <c r="L1712" s="89"/>
    </row>
    <row r="1713" ht="12.75">
      <c r="L1713" s="89"/>
    </row>
    <row r="1714" ht="12.75">
      <c r="L1714" s="89"/>
    </row>
    <row r="1715" ht="12.75">
      <c r="L1715" s="89"/>
    </row>
    <row r="1716" ht="12.75">
      <c r="L1716" s="89"/>
    </row>
    <row r="1717" ht="12.75">
      <c r="L1717" s="89"/>
    </row>
    <row r="1718" ht="12.75">
      <c r="L1718" s="89"/>
    </row>
    <row r="1719" ht="12.75">
      <c r="L1719" s="89"/>
    </row>
    <row r="1720" ht="12.75">
      <c r="L1720" s="89"/>
    </row>
    <row r="1721" ht="12.75">
      <c r="L1721" s="89"/>
    </row>
    <row r="1722" ht="12.75">
      <c r="L1722" s="89"/>
    </row>
    <row r="1723" ht="12.75">
      <c r="L1723" s="89"/>
    </row>
    <row r="1724" ht="12.75">
      <c r="L1724" s="89"/>
    </row>
    <row r="1725" ht="12.75">
      <c r="L1725" s="89"/>
    </row>
    <row r="1726" ht="12.75">
      <c r="L1726" s="89"/>
    </row>
    <row r="1727" ht="12.75">
      <c r="L1727" s="89"/>
    </row>
    <row r="1728" ht="12.75">
      <c r="L1728" s="89"/>
    </row>
    <row r="1729" ht="12.75">
      <c r="L1729" s="89"/>
    </row>
    <row r="1730" ht="12.75">
      <c r="L1730" s="89"/>
    </row>
    <row r="1731" ht="12.75">
      <c r="L1731" s="89"/>
    </row>
    <row r="1732" ht="12.75">
      <c r="L1732" s="89"/>
    </row>
    <row r="1733" ht="12.75">
      <c r="L1733" s="89"/>
    </row>
    <row r="1734" ht="12.75">
      <c r="L1734" s="89"/>
    </row>
    <row r="1735" ht="12.75">
      <c r="L1735" s="89"/>
    </row>
    <row r="1736" ht="12.75">
      <c r="L1736" s="89"/>
    </row>
    <row r="1737" ht="12.75">
      <c r="L1737" s="89"/>
    </row>
    <row r="1738" ht="12.75">
      <c r="L1738" s="89"/>
    </row>
    <row r="1739" ht="12.75">
      <c r="L1739" s="89"/>
    </row>
    <row r="1740" ht="12.75">
      <c r="L1740" s="89"/>
    </row>
    <row r="1741" ht="12.75">
      <c r="L1741" s="89"/>
    </row>
    <row r="1742" ht="12.75">
      <c r="L1742" s="89"/>
    </row>
    <row r="1743" ht="12.75">
      <c r="L1743" s="89"/>
    </row>
    <row r="1744" ht="12.75">
      <c r="L1744" s="89"/>
    </row>
    <row r="1745" ht="12.75">
      <c r="L1745" s="89"/>
    </row>
    <row r="1746" ht="12.75">
      <c r="L1746" s="89"/>
    </row>
    <row r="1747" ht="12.75">
      <c r="L1747" s="89"/>
    </row>
    <row r="1748" ht="12.75">
      <c r="L1748" s="89"/>
    </row>
    <row r="1749" ht="12.75">
      <c r="L1749" s="89"/>
    </row>
    <row r="1750" ht="12.75">
      <c r="L1750" s="89"/>
    </row>
    <row r="1751" ht="12.75">
      <c r="L1751" s="89"/>
    </row>
    <row r="1752" ht="12.75">
      <c r="L1752" s="89"/>
    </row>
    <row r="1753" ht="12.75">
      <c r="L1753" s="89"/>
    </row>
    <row r="1754" ht="12.75">
      <c r="L1754" s="89"/>
    </row>
    <row r="1755" ht="12.75">
      <c r="L1755" s="89"/>
    </row>
    <row r="1756" ht="12.75">
      <c r="L1756" s="89"/>
    </row>
    <row r="1757" ht="12.75">
      <c r="L1757" s="89"/>
    </row>
    <row r="1758" ht="12.75">
      <c r="L1758" s="89"/>
    </row>
    <row r="1759" ht="12.75">
      <c r="L1759" s="89"/>
    </row>
    <row r="1760" ht="12.75">
      <c r="L1760" s="89"/>
    </row>
    <row r="1761" ht="12.75">
      <c r="L1761" s="89"/>
    </row>
    <row r="1762" ht="12.75">
      <c r="L1762" s="89"/>
    </row>
    <row r="1763" ht="12.75">
      <c r="L1763" s="89"/>
    </row>
    <row r="1764" ht="12.75">
      <c r="L1764" s="89"/>
    </row>
    <row r="1765" ht="12.75">
      <c r="L1765" s="89"/>
    </row>
    <row r="1766" ht="12.75">
      <c r="L1766" s="89"/>
    </row>
    <row r="1767" ht="12.75">
      <c r="L1767" s="89"/>
    </row>
    <row r="1768" ht="12.75">
      <c r="L1768" s="89"/>
    </row>
    <row r="1769" ht="12.75">
      <c r="L1769" s="89"/>
    </row>
    <row r="1770" ht="12.75">
      <c r="L1770" s="89"/>
    </row>
    <row r="1771" ht="12.75">
      <c r="L1771" s="89"/>
    </row>
    <row r="1772" ht="12.75">
      <c r="L1772" s="89"/>
    </row>
    <row r="1773" ht="12.75">
      <c r="L1773" s="89"/>
    </row>
    <row r="1774" ht="12.75">
      <c r="L1774" s="89"/>
    </row>
    <row r="1775" ht="12.75">
      <c r="L1775" s="89"/>
    </row>
    <row r="1776" ht="12.75">
      <c r="L1776" s="89"/>
    </row>
    <row r="1777" ht="12.75">
      <c r="L1777" s="89"/>
    </row>
    <row r="1778" ht="12.75">
      <c r="L1778" s="89"/>
    </row>
    <row r="1779" ht="12.75">
      <c r="L1779" s="89"/>
    </row>
    <row r="1780" ht="12.75">
      <c r="L1780" s="89"/>
    </row>
    <row r="1781" ht="12.75">
      <c r="L1781" s="89"/>
    </row>
    <row r="1782" ht="12.75">
      <c r="L1782" s="89"/>
    </row>
    <row r="1783" ht="12.75">
      <c r="L1783" s="89"/>
    </row>
    <row r="1784" ht="12.75">
      <c r="L1784" s="89"/>
    </row>
    <row r="1785" ht="12.75">
      <c r="L1785" s="89"/>
    </row>
    <row r="1786" ht="12.75">
      <c r="L1786" s="89"/>
    </row>
    <row r="1787" ht="12.75">
      <c r="L1787" s="89"/>
    </row>
    <row r="1788" ht="12.75">
      <c r="L1788" s="89"/>
    </row>
    <row r="1789" ht="12.75">
      <c r="L1789" s="89"/>
    </row>
    <row r="1790" ht="12.75">
      <c r="L1790" s="89"/>
    </row>
    <row r="1791" ht="12.75">
      <c r="L1791" s="89"/>
    </row>
    <row r="1792" ht="12.75">
      <c r="L1792" s="89"/>
    </row>
    <row r="1793" ht="12.75">
      <c r="L1793" s="89"/>
    </row>
    <row r="1794" ht="12.75">
      <c r="L1794" s="89"/>
    </row>
    <row r="1795" ht="12.75">
      <c r="L1795" s="89"/>
    </row>
    <row r="1796" ht="12.75">
      <c r="L1796" s="89"/>
    </row>
    <row r="1797" ht="12.75">
      <c r="L1797" s="89"/>
    </row>
    <row r="1798" ht="12.75">
      <c r="L1798" s="89"/>
    </row>
    <row r="1799" ht="12.75">
      <c r="L1799" s="89"/>
    </row>
    <row r="1800" ht="12.75">
      <c r="L1800" s="89"/>
    </row>
    <row r="1801" ht="12.75">
      <c r="L1801" s="89"/>
    </row>
    <row r="1802" ht="12.75">
      <c r="L1802" s="89"/>
    </row>
    <row r="1803" ht="12.75">
      <c r="L1803" s="89"/>
    </row>
    <row r="1804" ht="12.75">
      <c r="L1804" s="89"/>
    </row>
    <row r="1805" ht="12.75">
      <c r="L1805" s="89"/>
    </row>
    <row r="1806" ht="12.75">
      <c r="L1806" s="89"/>
    </row>
    <row r="1807" ht="12.75">
      <c r="L1807" s="89"/>
    </row>
    <row r="1808" ht="12.75">
      <c r="L1808" s="89"/>
    </row>
    <row r="1809" ht="12.75">
      <c r="L1809" s="89"/>
    </row>
    <row r="1810" ht="12.75">
      <c r="L1810" s="89"/>
    </row>
    <row r="1811" ht="12.75">
      <c r="L1811" s="89"/>
    </row>
    <row r="1812" ht="12.75">
      <c r="L1812" s="89"/>
    </row>
    <row r="1813" ht="12.75">
      <c r="L1813" s="89"/>
    </row>
    <row r="1814" ht="12.75">
      <c r="L1814" s="89"/>
    </row>
    <row r="1815" ht="12.75">
      <c r="L1815" s="89"/>
    </row>
    <row r="1816" ht="12.75">
      <c r="L1816" s="89"/>
    </row>
    <row r="1817" ht="12.75">
      <c r="L1817" s="89"/>
    </row>
    <row r="1818" ht="12.75">
      <c r="L1818" s="89"/>
    </row>
    <row r="1819" ht="12.75">
      <c r="L1819" s="89"/>
    </row>
    <row r="1820" ht="12.75">
      <c r="L1820" s="89"/>
    </row>
    <row r="1821" ht="12.75">
      <c r="L1821" s="89"/>
    </row>
    <row r="1822" ht="12.75">
      <c r="L1822" s="89"/>
    </row>
    <row r="1823" ht="12.75">
      <c r="L1823" s="89"/>
    </row>
    <row r="1824" ht="12.75">
      <c r="L1824" s="89"/>
    </row>
    <row r="1825" ht="12.75">
      <c r="L1825" s="89"/>
    </row>
    <row r="1826" ht="12.75">
      <c r="L1826" s="89"/>
    </row>
    <row r="1827" ht="12.75">
      <c r="L1827" s="89"/>
    </row>
    <row r="1828" ht="12.75">
      <c r="L1828" s="89"/>
    </row>
    <row r="1829" ht="12.75">
      <c r="L1829" s="89"/>
    </row>
    <row r="1830" ht="12.75">
      <c r="L1830" s="89"/>
    </row>
    <row r="1831" ht="12.75">
      <c r="L1831" s="89"/>
    </row>
    <row r="1832" ht="12.75">
      <c r="L1832" s="89"/>
    </row>
    <row r="1833" ht="12.75">
      <c r="L1833" s="89"/>
    </row>
    <row r="1834" ht="12.75">
      <c r="L1834" s="89"/>
    </row>
    <row r="1835" ht="12.75">
      <c r="L1835" s="89"/>
    </row>
    <row r="1836" ht="12.75">
      <c r="L1836" s="89"/>
    </row>
    <row r="1837" ht="12.75">
      <c r="L1837" s="89"/>
    </row>
    <row r="1838" ht="12.75">
      <c r="L1838" s="89"/>
    </row>
    <row r="1839" ht="12.75">
      <c r="L1839" s="89"/>
    </row>
    <row r="1840" ht="12.75">
      <c r="L1840" s="89"/>
    </row>
    <row r="1841" ht="12.75">
      <c r="L1841" s="89"/>
    </row>
    <row r="1842" ht="12.75">
      <c r="L1842" s="89"/>
    </row>
    <row r="1843" ht="12.75">
      <c r="L1843" s="89"/>
    </row>
    <row r="1844" ht="12.75">
      <c r="L1844" s="89"/>
    </row>
    <row r="1845" ht="12.75">
      <c r="L1845" s="89"/>
    </row>
    <row r="1846" ht="12.75">
      <c r="L1846" s="89"/>
    </row>
    <row r="1847" ht="12.75">
      <c r="L1847" s="89"/>
    </row>
    <row r="1848" ht="12.75">
      <c r="L1848" s="89"/>
    </row>
    <row r="1849" ht="12.75">
      <c r="L1849" s="89"/>
    </row>
    <row r="1850" ht="12.75">
      <c r="L1850" s="89"/>
    </row>
    <row r="1851" ht="12.75">
      <c r="L1851" s="89"/>
    </row>
    <row r="1852" ht="12.75">
      <c r="L1852" s="89"/>
    </row>
    <row r="1853" ht="12.75">
      <c r="L1853" s="89"/>
    </row>
    <row r="1854" ht="12.75">
      <c r="L1854" s="89"/>
    </row>
    <row r="1855" ht="12.75">
      <c r="L1855" s="89"/>
    </row>
    <row r="1856" ht="12.75">
      <c r="L1856" s="89"/>
    </row>
    <row r="1857" ht="12.75">
      <c r="L1857" s="89"/>
    </row>
    <row r="1858" ht="12.75">
      <c r="L1858" s="89"/>
    </row>
    <row r="1859" ht="12.75">
      <c r="L1859" s="89"/>
    </row>
    <row r="1860" ht="12.75">
      <c r="L1860" s="89"/>
    </row>
    <row r="1861" ht="12.75">
      <c r="L1861" s="89"/>
    </row>
    <row r="1862" ht="12.75">
      <c r="L1862" s="89"/>
    </row>
    <row r="1863" ht="12.75">
      <c r="L1863" s="89"/>
    </row>
    <row r="1864" ht="12.75">
      <c r="L1864" s="89"/>
    </row>
    <row r="1865" ht="12.75">
      <c r="L1865" s="89"/>
    </row>
    <row r="1866" ht="12.75">
      <c r="L1866" s="89"/>
    </row>
    <row r="1867" ht="12.75">
      <c r="L1867" s="89"/>
    </row>
    <row r="1868" ht="12.75">
      <c r="L1868" s="89"/>
    </row>
    <row r="1869" ht="12.75">
      <c r="L1869" s="89"/>
    </row>
    <row r="1870" ht="12.75">
      <c r="L1870" s="89"/>
    </row>
    <row r="1871" ht="12.75">
      <c r="L1871" s="89"/>
    </row>
    <row r="1872" ht="12.75">
      <c r="L1872" s="89"/>
    </row>
    <row r="1873" ht="12.75">
      <c r="L1873" s="89"/>
    </row>
    <row r="1874" ht="12.75">
      <c r="L1874" s="89"/>
    </row>
    <row r="1875" ht="12.75">
      <c r="L1875" s="89"/>
    </row>
    <row r="1876" ht="12.75">
      <c r="L1876" s="89"/>
    </row>
    <row r="1877" ht="12.75">
      <c r="L1877" s="89"/>
    </row>
    <row r="1878" ht="12.75">
      <c r="L1878" s="89"/>
    </row>
    <row r="1879" ht="12.75">
      <c r="L1879" s="89"/>
    </row>
    <row r="1880" ht="12.75">
      <c r="L1880" s="89"/>
    </row>
    <row r="1881" ht="12.75">
      <c r="L1881" s="89"/>
    </row>
    <row r="1882" ht="12.75">
      <c r="L1882" s="89"/>
    </row>
    <row r="1883" ht="12.75">
      <c r="L1883" s="89"/>
    </row>
    <row r="1884" ht="12.75">
      <c r="L1884" s="89"/>
    </row>
    <row r="1885" ht="12.75">
      <c r="L1885" s="89"/>
    </row>
    <row r="1886" ht="12.75">
      <c r="L1886" s="89"/>
    </row>
    <row r="1887" ht="12.75">
      <c r="L1887" s="89"/>
    </row>
    <row r="1888" ht="12.75">
      <c r="L1888" s="89"/>
    </row>
    <row r="1889" ht="12.75">
      <c r="L1889" s="89"/>
    </row>
    <row r="1890" ht="12.75">
      <c r="L1890" s="89"/>
    </row>
    <row r="1891" ht="12.75">
      <c r="L1891" s="89"/>
    </row>
    <row r="1892" ht="12.75">
      <c r="L1892" s="89"/>
    </row>
    <row r="1893" ht="12.75">
      <c r="L1893" s="89"/>
    </row>
    <row r="1894" ht="12.75">
      <c r="L1894" s="89"/>
    </row>
    <row r="1895" ht="12.75">
      <c r="L1895" s="89"/>
    </row>
    <row r="1896" ht="12.75">
      <c r="L1896" s="89"/>
    </row>
    <row r="1897" ht="12.75">
      <c r="L1897" s="89"/>
    </row>
    <row r="1898" ht="12.75">
      <c r="L1898" s="89"/>
    </row>
    <row r="1899" ht="12.75">
      <c r="L1899" s="89"/>
    </row>
    <row r="1900" ht="12.75">
      <c r="L1900" s="89"/>
    </row>
    <row r="1901" ht="12.75">
      <c r="L1901" s="89"/>
    </row>
    <row r="1902" ht="12.75">
      <c r="L1902" s="89"/>
    </row>
    <row r="1903" ht="12.75">
      <c r="L1903" s="89"/>
    </row>
    <row r="1904" ht="12.75">
      <c r="L1904" s="89"/>
    </row>
    <row r="1905" ht="12.75">
      <c r="L1905" s="89"/>
    </row>
    <row r="1906" ht="12.75">
      <c r="L1906" s="89"/>
    </row>
    <row r="1907" ht="12.75">
      <c r="L1907" s="89"/>
    </row>
    <row r="1908" ht="12.75">
      <c r="L1908" s="89"/>
    </row>
    <row r="1909" ht="12.75">
      <c r="L1909" s="89"/>
    </row>
    <row r="1910" ht="12.75">
      <c r="L1910" s="89"/>
    </row>
    <row r="1911" ht="12.75">
      <c r="L1911" s="89"/>
    </row>
    <row r="1912" ht="12.75">
      <c r="L1912" s="89"/>
    </row>
    <row r="1913" ht="12.75">
      <c r="L1913" s="89"/>
    </row>
    <row r="1914" ht="12.75">
      <c r="L1914" s="89"/>
    </row>
    <row r="1915" ht="12.75">
      <c r="L1915" s="89"/>
    </row>
    <row r="1916" ht="12.75">
      <c r="L1916" s="89"/>
    </row>
    <row r="1917" ht="12.75">
      <c r="L1917" s="89"/>
    </row>
    <row r="1918" ht="12.75">
      <c r="L1918" s="89"/>
    </row>
    <row r="1919" ht="12.75">
      <c r="L1919" s="89"/>
    </row>
    <row r="1920" ht="12.75">
      <c r="L1920" s="89"/>
    </row>
    <row r="1921" ht="12.75">
      <c r="L1921" s="89"/>
    </row>
    <row r="1922" ht="12.75">
      <c r="L1922" s="89"/>
    </row>
    <row r="1923" ht="12.75">
      <c r="L1923" s="89"/>
    </row>
    <row r="1924" ht="12.75">
      <c r="L1924" s="89"/>
    </row>
    <row r="1925" ht="12.75">
      <c r="L1925" s="89"/>
    </row>
    <row r="1926" ht="12.75">
      <c r="L1926" s="89"/>
    </row>
    <row r="1927" ht="12.75">
      <c r="L1927" s="89"/>
    </row>
    <row r="1928" ht="12.75">
      <c r="L1928" s="89"/>
    </row>
    <row r="1929" ht="12.75">
      <c r="L1929" s="89"/>
    </row>
    <row r="1930" ht="12.75">
      <c r="L1930" s="89"/>
    </row>
    <row r="1931" ht="12.75">
      <c r="L1931" s="89"/>
    </row>
    <row r="1932" ht="12.75">
      <c r="L1932" s="89"/>
    </row>
    <row r="1933" ht="12.75">
      <c r="L1933" s="89"/>
    </row>
    <row r="1934" ht="12.75">
      <c r="L1934" s="89"/>
    </row>
    <row r="1935" ht="12.75">
      <c r="L1935" s="89"/>
    </row>
    <row r="1936" ht="12.75">
      <c r="L1936" s="89"/>
    </row>
    <row r="1937" ht="12.75">
      <c r="L1937" s="89"/>
    </row>
    <row r="1938" ht="12.75">
      <c r="L1938" s="89"/>
    </row>
    <row r="1939" ht="12.75">
      <c r="L1939" s="89"/>
    </row>
    <row r="1940" ht="12.75">
      <c r="L1940" s="89"/>
    </row>
    <row r="1941" ht="12.75">
      <c r="L1941" s="89"/>
    </row>
    <row r="1942" ht="12.75">
      <c r="L1942" s="89"/>
    </row>
    <row r="1943" ht="12.75">
      <c r="L1943" s="89"/>
    </row>
    <row r="1944" ht="12.75">
      <c r="L1944" s="89"/>
    </row>
    <row r="1945" ht="12.75">
      <c r="L1945" s="89"/>
    </row>
    <row r="1946" ht="12.75">
      <c r="L1946" s="89"/>
    </row>
    <row r="1947" ht="12.75">
      <c r="L1947" s="89"/>
    </row>
    <row r="1948" ht="12.75">
      <c r="L1948" s="89"/>
    </row>
    <row r="1949" ht="12.75">
      <c r="L1949" s="89"/>
    </row>
    <row r="1950" ht="12.75">
      <c r="L1950" s="89"/>
    </row>
    <row r="1951" ht="12.75">
      <c r="L1951" s="89"/>
    </row>
    <row r="1952" ht="12.75">
      <c r="L1952" s="89"/>
    </row>
    <row r="1953" ht="12.75">
      <c r="L1953" s="89"/>
    </row>
    <row r="1954" ht="12.75">
      <c r="L1954" s="89"/>
    </row>
    <row r="1955" ht="12.75">
      <c r="L1955" s="89"/>
    </row>
    <row r="1956" ht="12.75">
      <c r="L1956" s="89"/>
    </row>
    <row r="1957" ht="12.75">
      <c r="L1957" s="89"/>
    </row>
    <row r="1958" ht="12.75">
      <c r="L1958" s="89"/>
    </row>
    <row r="1959" ht="12.75">
      <c r="L1959" s="89"/>
    </row>
    <row r="1960" ht="12.75">
      <c r="L1960" s="89"/>
    </row>
    <row r="1961" ht="12.75">
      <c r="L1961" s="89"/>
    </row>
    <row r="1962" ht="12.75">
      <c r="L1962" s="89"/>
    </row>
    <row r="1963" ht="12.75">
      <c r="L1963" s="89"/>
    </row>
    <row r="1964" ht="12.75">
      <c r="L1964" s="89"/>
    </row>
    <row r="1965" ht="12.75">
      <c r="L1965" s="89"/>
    </row>
    <row r="1966" ht="12.75">
      <c r="L1966" s="89"/>
    </row>
    <row r="1967" ht="12.75">
      <c r="L1967" s="89"/>
    </row>
    <row r="1968" ht="12.75">
      <c r="L1968" s="89"/>
    </row>
    <row r="1969" ht="12.75">
      <c r="L1969" s="89"/>
    </row>
    <row r="1970" ht="12.75">
      <c r="L1970" s="89"/>
    </row>
    <row r="1971" ht="12.75">
      <c r="L1971" s="89"/>
    </row>
    <row r="1972" ht="12.75">
      <c r="L1972" s="89"/>
    </row>
    <row r="1973" ht="12.75">
      <c r="L1973" s="89"/>
    </row>
    <row r="1974" ht="12.75">
      <c r="L1974" s="89"/>
    </row>
    <row r="1975" ht="12.75">
      <c r="L1975" s="89"/>
    </row>
    <row r="1976" ht="12.75">
      <c r="L1976" s="89"/>
    </row>
    <row r="1977" ht="12.75">
      <c r="L1977" s="89"/>
    </row>
    <row r="1978" ht="12.75">
      <c r="L1978" s="89"/>
    </row>
    <row r="1979" ht="12.75">
      <c r="L1979" s="89"/>
    </row>
    <row r="1980" ht="12.75">
      <c r="L1980" s="89"/>
    </row>
    <row r="1981" ht="12.75">
      <c r="L1981" s="89"/>
    </row>
    <row r="1982" ht="12.75">
      <c r="L1982" s="89"/>
    </row>
    <row r="1983" ht="12.75">
      <c r="L1983" s="89"/>
    </row>
    <row r="1984" ht="12.75">
      <c r="L1984" s="89"/>
    </row>
    <row r="1985" ht="12.75">
      <c r="L1985" s="89"/>
    </row>
    <row r="1986" ht="12.75">
      <c r="L1986" s="89"/>
    </row>
    <row r="1987" ht="12.75">
      <c r="L1987" s="89"/>
    </row>
    <row r="1988" ht="12.75">
      <c r="L1988" s="89"/>
    </row>
    <row r="1989" ht="12.75">
      <c r="L1989" s="89"/>
    </row>
    <row r="1990" ht="12.75">
      <c r="L1990" s="89"/>
    </row>
    <row r="1991" ht="12.75">
      <c r="L1991" s="89"/>
    </row>
    <row r="1992" ht="12.75">
      <c r="L1992" s="89"/>
    </row>
    <row r="1993" ht="12.75">
      <c r="L1993" s="89"/>
    </row>
    <row r="1994" ht="12.75">
      <c r="L1994" s="89"/>
    </row>
    <row r="1995" ht="12.75">
      <c r="L1995" s="89"/>
    </row>
    <row r="1996" ht="12.75">
      <c r="L1996" s="89"/>
    </row>
    <row r="1997" ht="12.75">
      <c r="L1997" s="89"/>
    </row>
    <row r="1998" ht="12.75">
      <c r="L1998" s="89"/>
    </row>
    <row r="1999" ht="12.75">
      <c r="L1999" s="89"/>
    </row>
    <row r="2000" ht="12.75">
      <c r="L2000" s="89"/>
    </row>
    <row r="2001" ht="12.75">
      <c r="L2001" s="89"/>
    </row>
    <row r="2002" ht="12.75">
      <c r="L2002" s="89"/>
    </row>
    <row r="2003" ht="12.75">
      <c r="L2003" s="89"/>
    </row>
    <row r="2004" ht="12.75">
      <c r="L2004" s="89"/>
    </row>
    <row r="2005" ht="12.75">
      <c r="L2005" s="89"/>
    </row>
    <row r="2006" ht="12.75">
      <c r="L2006" s="89"/>
    </row>
    <row r="2007" ht="12.75">
      <c r="L2007" s="89"/>
    </row>
    <row r="2008" ht="12.75">
      <c r="L2008" s="89"/>
    </row>
    <row r="2009" ht="12.75">
      <c r="L2009" s="89"/>
    </row>
    <row r="2010" ht="12.75">
      <c r="L2010" s="89"/>
    </row>
    <row r="2011" ht="12.75">
      <c r="L2011" s="89"/>
    </row>
    <row r="2012" ht="12.75">
      <c r="L2012" s="89"/>
    </row>
    <row r="2013" ht="12.75">
      <c r="L2013" s="89"/>
    </row>
    <row r="2014" ht="12.75">
      <c r="L2014" s="89"/>
    </row>
    <row r="2015" ht="12.75">
      <c r="L2015" s="89"/>
    </row>
    <row r="2016" ht="12.75">
      <c r="L2016" s="89"/>
    </row>
    <row r="2017" ht="12.75">
      <c r="L2017" s="89"/>
    </row>
    <row r="2018" ht="12.75">
      <c r="L2018" s="89"/>
    </row>
    <row r="2019" ht="12.75">
      <c r="L2019" s="89"/>
    </row>
    <row r="2020" ht="12.75">
      <c r="L2020" s="89"/>
    </row>
    <row r="2021" ht="12.75">
      <c r="L2021" s="89"/>
    </row>
    <row r="2022" ht="12.75">
      <c r="L2022" s="89"/>
    </row>
    <row r="2023" ht="12.75">
      <c r="L2023" s="89"/>
    </row>
    <row r="2024" ht="12.75">
      <c r="L2024" s="89"/>
    </row>
    <row r="2025" ht="12.75">
      <c r="L2025" s="89"/>
    </row>
    <row r="2026" ht="12.75">
      <c r="L2026" s="89"/>
    </row>
    <row r="2027" ht="12.75">
      <c r="L2027" s="89"/>
    </row>
    <row r="2028" ht="12.75">
      <c r="L2028" s="89"/>
    </row>
    <row r="2029" ht="12.75">
      <c r="L2029" s="89"/>
    </row>
    <row r="2030" ht="12.75">
      <c r="L2030" s="89"/>
    </row>
    <row r="2031" ht="12.75">
      <c r="L2031" s="89"/>
    </row>
    <row r="2032" ht="12.75">
      <c r="L2032" s="89"/>
    </row>
    <row r="2033" ht="12.75">
      <c r="L2033" s="89"/>
    </row>
    <row r="2034" ht="12.75">
      <c r="L2034" s="89"/>
    </row>
    <row r="2035" ht="12.75">
      <c r="L2035" s="89"/>
    </row>
    <row r="2036" ht="12.75">
      <c r="L2036" s="89"/>
    </row>
    <row r="2037" ht="12.75">
      <c r="L2037" s="89"/>
    </row>
    <row r="2038" ht="12.75">
      <c r="L2038" s="89"/>
    </row>
    <row r="2039" ht="12.75">
      <c r="L2039" s="89"/>
    </row>
    <row r="2040" ht="12.75">
      <c r="L2040" s="89"/>
    </row>
    <row r="2041" ht="12.75">
      <c r="L2041" s="89"/>
    </row>
    <row r="2042" ht="12.75">
      <c r="L2042" s="89"/>
    </row>
    <row r="2043" ht="12.75">
      <c r="L2043" s="89"/>
    </row>
    <row r="2044" ht="12.75">
      <c r="L2044" s="89"/>
    </row>
    <row r="2045" ht="12.75">
      <c r="L2045" s="89"/>
    </row>
    <row r="2046" ht="12.75">
      <c r="L2046" s="89"/>
    </row>
    <row r="2047" ht="12.75">
      <c r="L2047" s="89"/>
    </row>
    <row r="2048" ht="12.75">
      <c r="L2048" s="89"/>
    </row>
    <row r="2049" ht="12.75">
      <c r="L2049" s="89"/>
    </row>
    <row r="2050" ht="12.75">
      <c r="L2050" s="89"/>
    </row>
    <row r="2051" ht="12.75">
      <c r="L2051" s="89"/>
    </row>
    <row r="2052" ht="12.75">
      <c r="L2052" s="89"/>
    </row>
    <row r="2053" ht="12.75">
      <c r="L2053" s="89"/>
    </row>
    <row r="2054" ht="12.75">
      <c r="L2054" s="89"/>
    </row>
    <row r="2055" ht="12.75">
      <c r="L2055" s="89"/>
    </row>
    <row r="2056" ht="12.75">
      <c r="L2056" s="89"/>
    </row>
    <row r="2057" ht="12.75">
      <c r="L2057" s="89"/>
    </row>
    <row r="2058" ht="12.75">
      <c r="L2058" s="89"/>
    </row>
    <row r="2059" ht="12.75">
      <c r="L2059" s="89"/>
    </row>
    <row r="2060" ht="12.75">
      <c r="L2060" s="89"/>
    </row>
    <row r="2061" ht="12.75">
      <c r="L2061" s="89"/>
    </row>
    <row r="2062" ht="12.75">
      <c r="L2062" s="89"/>
    </row>
    <row r="2063" ht="12.75">
      <c r="L2063" s="89"/>
    </row>
    <row r="2064" ht="12.75">
      <c r="L2064" s="89"/>
    </row>
    <row r="2065" ht="12.75">
      <c r="L2065" s="89"/>
    </row>
    <row r="2066" ht="12.75">
      <c r="L2066" s="89"/>
    </row>
    <row r="2067" ht="12.75">
      <c r="L2067" s="89"/>
    </row>
    <row r="2068" ht="12.75">
      <c r="L2068" s="89"/>
    </row>
    <row r="2069" ht="12.75">
      <c r="L2069" s="89"/>
    </row>
    <row r="2070" ht="12.75">
      <c r="L2070" s="89"/>
    </row>
    <row r="2071" ht="12.75">
      <c r="L2071" s="89"/>
    </row>
    <row r="2072" ht="12.75">
      <c r="L2072" s="89"/>
    </row>
    <row r="2073" ht="12.75">
      <c r="L2073" s="89"/>
    </row>
    <row r="2074" ht="12.75">
      <c r="L2074" s="89"/>
    </row>
    <row r="2075" ht="12.75">
      <c r="L2075" s="89"/>
    </row>
    <row r="2076" ht="12.75">
      <c r="L2076" s="89"/>
    </row>
    <row r="2077" ht="12.75">
      <c r="L2077" s="89"/>
    </row>
    <row r="2078" ht="12.75">
      <c r="L2078" s="89"/>
    </row>
    <row r="2079" ht="12.75">
      <c r="L2079" s="89"/>
    </row>
    <row r="2080" ht="12.75">
      <c r="L2080" s="89"/>
    </row>
    <row r="2081" ht="12.75">
      <c r="L2081" s="89"/>
    </row>
    <row r="2082" ht="12.75">
      <c r="L2082" s="89"/>
    </row>
    <row r="2083" ht="12.75">
      <c r="L2083" s="89"/>
    </row>
    <row r="2084" ht="12.75">
      <c r="L2084" s="89"/>
    </row>
    <row r="2085" ht="12.75">
      <c r="L2085" s="89"/>
    </row>
    <row r="2086" ht="12.75">
      <c r="L2086" s="89"/>
    </row>
    <row r="2087" ht="12.75">
      <c r="L2087" s="89"/>
    </row>
    <row r="2088" ht="12.75">
      <c r="L2088" s="89"/>
    </row>
    <row r="2089" ht="12.75">
      <c r="L2089" s="89"/>
    </row>
    <row r="2090" ht="12.75">
      <c r="L2090" s="89"/>
    </row>
    <row r="2091" ht="12.75">
      <c r="L2091" s="89"/>
    </row>
    <row r="2092" ht="12.75">
      <c r="L2092" s="89"/>
    </row>
    <row r="2093" ht="12.75">
      <c r="L2093" s="89"/>
    </row>
    <row r="2094" ht="12.75">
      <c r="L2094" s="89"/>
    </row>
    <row r="2095" ht="12.75">
      <c r="L2095" s="89"/>
    </row>
    <row r="2096" ht="12.75">
      <c r="L2096" s="89"/>
    </row>
    <row r="2097" ht="12.75">
      <c r="L2097" s="89"/>
    </row>
    <row r="2098" ht="12.75">
      <c r="L2098" s="89"/>
    </row>
    <row r="2099" ht="12.75">
      <c r="L2099" s="89"/>
    </row>
    <row r="2100" ht="12.75">
      <c r="L2100" s="89"/>
    </row>
    <row r="2101" ht="12.75">
      <c r="L2101" s="89"/>
    </row>
    <row r="2102" ht="12.75">
      <c r="L2102" s="89"/>
    </row>
    <row r="2103" ht="12.75">
      <c r="L2103" s="89"/>
    </row>
    <row r="2104" ht="12.75">
      <c r="L2104" s="89"/>
    </row>
    <row r="2105" ht="12.75">
      <c r="L2105" s="89"/>
    </row>
    <row r="2106" ht="12.75">
      <c r="L2106" s="89"/>
    </row>
    <row r="2107" ht="12.75">
      <c r="L2107" s="89"/>
    </row>
    <row r="2108" ht="12.75">
      <c r="L2108" s="89"/>
    </row>
    <row r="2109" ht="12.75">
      <c r="L2109" s="89"/>
    </row>
    <row r="2110" ht="12.75">
      <c r="L2110" s="89"/>
    </row>
    <row r="2111" ht="12.75">
      <c r="L2111" s="89"/>
    </row>
    <row r="2112" ht="12.75">
      <c r="L2112" s="89"/>
    </row>
    <row r="2113" ht="12.75">
      <c r="L2113" s="89"/>
    </row>
    <row r="2114" ht="12.75">
      <c r="L2114" s="89"/>
    </row>
    <row r="2115" ht="12.75">
      <c r="L2115" s="89"/>
    </row>
    <row r="2116" ht="12.75">
      <c r="L2116" s="89"/>
    </row>
    <row r="2117" ht="12.75">
      <c r="L2117" s="89"/>
    </row>
    <row r="2118" ht="12.75">
      <c r="L2118" s="89"/>
    </row>
    <row r="2119" ht="12.75">
      <c r="L2119" s="89"/>
    </row>
    <row r="2120" ht="12.75">
      <c r="L2120" s="89"/>
    </row>
    <row r="2121" ht="12.75">
      <c r="L2121" s="89"/>
    </row>
    <row r="2122" ht="12.75">
      <c r="L2122" s="89"/>
    </row>
    <row r="2123" ht="12.75">
      <c r="L2123" s="89"/>
    </row>
    <row r="2124" ht="12.75">
      <c r="L2124" s="89"/>
    </row>
    <row r="2125" ht="12.75">
      <c r="L2125" s="89"/>
    </row>
    <row r="2126" ht="12.75">
      <c r="L2126" s="89"/>
    </row>
    <row r="2127" ht="12.75">
      <c r="L2127" s="89"/>
    </row>
    <row r="2128" ht="12.75">
      <c r="L2128" s="89"/>
    </row>
    <row r="2129" ht="12.75">
      <c r="L2129" s="89"/>
    </row>
    <row r="2130" ht="12.75">
      <c r="L2130" s="89"/>
    </row>
    <row r="2131" ht="12.75">
      <c r="L2131" s="89"/>
    </row>
    <row r="2132" ht="12.75">
      <c r="L2132" s="89"/>
    </row>
    <row r="2133" ht="12.75">
      <c r="L2133" s="89"/>
    </row>
    <row r="2134" ht="12.75">
      <c r="L2134" s="89"/>
    </row>
    <row r="2135" ht="12.75">
      <c r="L2135" s="89"/>
    </row>
    <row r="2136" ht="12.75">
      <c r="L2136" s="89"/>
    </row>
    <row r="2137" ht="12.75">
      <c r="L2137" s="89"/>
    </row>
    <row r="2138" ht="12.75">
      <c r="L2138" s="89"/>
    </row>
    <row r="2139" ht="12.75">
      <c r="L2139" s="89"/>
    </row>
    <row r="2140" ht="12.75">
      <c r="L2140" s="89"/>
    </row>
    <row r="2141" ht="12.75">
      <c r="L2141" s="89"/>
    </row>
    <row r="2142" ht="12.75">
      <c r="L2142" s="89"/>
    </row>
    <row r="2143" ht="12.75">
      <c r="L2143" s="89"/>
    </row>
    <row r="2144" ht="12.75">
      <c r="L2144" s="89"/>
    </row>
    <row r="2145" ht="12.75">
      <c r="L2145" s="89"/>
    </row>
    <row r="2146" ht="12.75">
      <c r="L2146" s="89"/>
    </row>
    <row r="2147" ht="12.75">
      <c r="L2147" s="89"/>
    </row>
    <row r="2148" ht="12.75">
      <c r="L2148" s="89"/>
    </row>
    <row r="2149" ht="12.75">
      <c r="L2149" s="89"/>
    </row>
    <row r="2150" ht="12.75">
      <c r="L2150" s="89"/>
    </row>
    <row r="2151" ht="12.75">
      <c r="L2151" s="89"/>
    </row>
    <row r="2152" ht="12.75">
      <c r="L2152" s="89"/>
    </row>
    <row r="2153" ht="12.75">
      <c r="L2153" s="89"/>
    </row>
    <row r="2154" ht="12.75">
      <c r="L2154" s="89"/>
    </row>
    <row r="2155" ht="12.75">
      <c r="L2155" s="89"/>
    </row>
    <row r="2156" ht="12.75">
      <c r="L2156" s="89"/>
    </row>
    <row r="2157" ht="12.75">
      <c r="L2157" s="89"/>
    </row>
    <row r="2158" ht="12.75">
      <c r="L2158" s="89"/>
    </row>
    <row r="2159" ht="12.75">
      <c r="L2159" s="89"/>
    </row>
    <row r="2160" ht="12.75">
      <c r="L2160" s="89"/>
    </row>
    <row r="2161" ht="12.75">
      <c r="L2161" s="89"/>
    </row>
    <row r="2162" ht="12.75">
      <c r="L2162" s="89"/>
    </row>
    <row r="2163" ht="12.75">
      <c r="L2163" s="89"/>
    </row>
    <row r="2164" ht="12.75">
      <c r="L2164" s="89"/>
    </row>
    <row r="2165" ht="12.75">
      <c r="L2165" s="89"/>
    </row>
    <row r="2166" ht="12.75">
      <c r="L2166" s="89"/>
    </row>
    <row r="2167" ht="12.75">
      <c r="L2167" s="89"/>
    </row>
    <row r="2168" ht="12.75">
      <c r="L2168" s="89"/>
    </row>
    <row r="2169" ht="12.75">
      <c r="L2169" s="89"/>
    </row>
    <row r="2170" ht="12.75">
      <c r="L2170" s="89"/>
    </row>
    <row r="2171" ht="12.75">
      <c r="L2171" s="89"/>
    </row>
    <row r="2172" ht="12.75">
      <c r="L2172" s="89"/>
    </row>
    <row r="2173" ht="12.75">
      <c r="L2173" s="89"/>
    </row>
    <row r="2174" ht="12.75">
      <c r="L2174" s="89"/>
    </row>
    <row r="2175" ht="12.75">
      <c r="L2175" s="89"/>
    </row>
    <row r="2176" ht="12.75">
      <c r="L2176" s="89"/>
    </row>
    <row r="2177" ht="12.75">
      <c r="L2177" s="89"/>
    </row>
    <row r="2178" ht="12.75">
      <c r="L2178" s="89"/>
    </row>
    <row r="2179" ht="12.75">
      <c r="L2179" s="89"/>
    </row>
    <row r="2180" ht="12.75">
      <c r="L2180" s="89"/>
    </row>
    <row r="2181" ht="12.75">
      <c r="L2181" s="89"/>
    </row>
    <row r="2182" ht="12.75">
      <c r="L2182" s="89"/>
    </row>
    <row r="2183" ht="12.75">
      <c r="L2183" s="89"/>
    </row>
    <row r="2184" ht="12.75">
      <c r="L2184" s="89"/>
    </row>
    <row r="2185" ht="12.75">
      <c r="L2185" s="89"/>
    </row>
    <row r="2186" ht="12.75">
      <c r="L2186" s="89"/>
    </row>
    <row r="2187" ht="12.75">
      <c r="L2187" s="89"/>
    </row>
    <row r="2188" ht="12.75">
      <c r="L2188" s="89"/>
    </row>
    <row r="2189" ht="12.75">
      <c r="L2189" s="89"/>
    </row>
    <row r="2190" ht="12.75">
      <c r="L2190" s="89"/>
    </row>
    <row r="2191" ht="12.75">
      <c r="L2191" s="89"/>
    </row>
    <row r="2192" ht="12.75">
      <c r="L2192" s="89"/>
    </row>
    <row r="2193" ht="12.75">
      <c r="L2193" s="89"/>
    </row>
    <row r="2194" ht="12.75">
      <c r="L2194" s="89"/>
    </row>
    <row r="2195" ht="12.75">
      <c r="L2195" s="89"/>
    </row>
    <row r="2196" ht="12.75">
      <c r="L2196" s="89"/>
    </row>
    <row r="2197" ht="12.75">
      <c r="L2197" s="89"/>
    </row>
    <row r="2198" ht="12.75">
      <c r="L2198" s="89"/>
    </row>
    <row r="2199" ht="12.75">
      <c r="L2199" s="89"/>
    </row>
    <row r="2200" ht="12.75">
      <c r="L2200" s="89"/>
    </row>
    <row r="2201" ht="12.75">
      <c r="L2201" s="89"/>
    </row>
    <row r="2202" ht="12.75">
      <c r="L2202" s="89"/>
    </row>
    <row r="2203" ht="12.75">
      <c r="L2203" s="89"/>
    </row>
    <row r="2204" ht="12.75">
      <c r="L2204" s="89"/>
    </row>
    <row r="2205" ht="12.75">
      <c r="L2205" s="89"/>
    </row>
    <row r="2206" ht="12.75">
      <c r="L2206" s="89"/>
    </row>
    <row r="2207" ht="12.75">
      <c r="L2207" s="89"/>
    </row>
    <row r="2208" ht="12.75">
      <c r="L2208" s="89"/>
    </row>
    <row r="2209" ht="12.75">
      <c r="L2209" s="89"/>
    </row>
    <row r="2210" ht="12.75">
      <c r="L2210" s="89"/>
    </row>
    <row r="2211" ht="12.75">
      <c r="L2211" s="89"/>
    </row>
    <row r="2212" ht="12.75">
      <c r="L2212" s="89"/>
    </row>
    <row r="2213" ht="12.75">
      <c r="L2213" s="89"/>
    </row>
    <row r="2214" ht="12.75">
      <c r="L2214" s="89"/>
    </row>
    <row r="2215" ht="12.75">
      <c r="L2215" s="89"/>
    </row>
    <row r="2216" ht="12.75">
      <c r="L2216" s="89"/>
    </row>
    <row r="2217" ht="12.75">
      <c r="L2217" s="89"/>
    </row>
    <row r="2218" ht="12.75">
      <c r="L2218" s="89"/>
    </row>
    <row r="2219" ht="12.75">
      <c r="L2219" s="89"/>
    </row>
    <row r="2220" ht="12.75">
      <c r="L2220" s="89"/>
    </row>
    <row r="2221" ht="12.75">
      <c r="L2221" s="89"/>
    </row>
    <row r="2222" ht="12.75">
      <c r="L2222" s="89"/>
    </row>
    <row r="2223" ht="12.75">
      <c r="L2223" s="89"/>
    </row>
    <row r="2224" ht="12.75">
      <c r="L2224" s="89"/>
    </row>
    <row r="2225" ht="12.75">
      <c r="L2225" s="89"/>
    </row>
    <row r="2226" ht="12.75">
      <c r="L2226" s="89"/>
    </row>
    <row r="2227" ht="12.75">
      <c r="L2227" s="89"/>
    </row>
    <row r="2228" ht="12.75">
      <c r="L2228" s="89"/>
    </row>
    <row r="2229" ht="12.75">
      <c r="L2229" s="89"/>
    </row>
    <row r="2230" ht="12.75">
      <c r="L2230" s="89"/>
    </row>
    <row r="2231" ht="12.75">
      <c r="L2231" s="89"/>
    </row>
    <row r="2232" ht="12.75">
      <c r="L2232" s="89"/>
    </row>
    <row r="2233" ht="12.75">
      <c r="L2233" s="89"/>
    </row>
    <row r="2234" ht="12.75">
      <c r="L2234" s="89"/>
    </row>
    <row r="2235" ht="12.75">
      <c r="L2235" s="89"/>
    </row>
    <row r="2236" ht="12.75">
      <c r="L2236" s="89"/>
    </row>
    <row r="2237" ht="12.75">
      <c r="L2237" s="89"/>
    </row>
    <row r="2238" ht="12.75">
      <c r="L2238" s="89"/>
    </row>
    <row r="2239" ht="12.75">
      <c r="L2239" s="89"/>
    </row>
    <row r="2240" ht="12.75">
      <c r="L2240" s="89"/>
    </row>
    <row r="2241" ht="12.75">
      <c r="L2241" s="89"/>
    </row>
    <row r="2242" ht="12.75">
      <c r="L2242" s="89"/>
    </row>
    <row r="2243" ht="12.75">
      <c r="L2243" s="89"/>
    </row>
    <row r="2244" ht="12.75">
      <c r="L2244" s="89"/>
    </row>
    <row r="2245" ht="12.75">
      <c r="L2245" s="89"/>
    </row>
    <row r="2246" ht="12.75">
      <c r="L2246" s="89"/>
    </row>
    <row r="2247" ht="12.75">
      <c r="L2247" s="89"/>
    </row>
    <row r="2248" ht="12.75">
      <c r="L2248" s="89"/>
    </row>
    <row r="2249" ht="12.75">
      <c r="L2249" s="89"/>
    </row>
    <row r="2250" ht="12.75">
      <c r="L2250" s="89"/>
    </row>
    <row r="2251" ht="12.75">
      <c r="L2251" s="89"/>
    </row>
    <row r="2252" ht="12.75">
      <c r="L2252" s="89"/>
    </row>
    <row r="2253" ht="12.75">
      <c r="L2253" s="89"/>
    </row>
    <row r="2254" ht="12.75">
      <c r="L2254" s="89"/>
    </row>
    <row r="2255" ht="12.75">
      <c r="L2255" s="89"/>
    </row>
    <row r="2256" ht="12.75">
      <c r="L2256" s="89"/>
    </row>
    <row r="2257" ht="12.75">
      <c r="L2257" s="89"/>
    </row>
    <row r="2258" ht="12.75">
      <c r="L2258" s="89"/>
    </row>
    <row r="2259" ht="12.75">
      <c r="L2259" s="89"/>
    </row>
    <row r="2260" ht="12.75">
      <c r="L2260" s="89"/>
    </row>
    <row r="2261" ht="12.75">
      <c r="L2261" s="89"/>
    </row>
    <row r="2262" ht="12.75">
      <c r="L2262" s="89"/>
    </row>
    <row r="2263" ht="12.75">
      <c r="L2263" s="89"/>
    </row>
    <row r="2264" ht="12.75">
      <c r="L2264" s="89"/>
    </row>
    <row r="2265" ht="12.75">
      <c r="L2265" s="89"/>
    </row>
    <row r="2266" ht="12.75">
      <c r="L2266" s="89"/>
    </row>
    <row r="2267" ht="12.75">
      <c r="L2267" s="89"/>
    </row>
    <row r="2268" ht="12.75">
      <c r="L2268" s="89"/>
    </row>
    <row r="2269" ht="12.75">
      <c r="L2269" s="89"/>
    </row>
    <row r="2270" ht="12.75">
      <c r="L2270" s="89"/>
    </row>
    <row r="2271" ht="12.75">
      <c r="L2271" s="89"/>
    </row>
    <row r="2272" ht="12.75">
      <c r="L2272" s="89"/>
    </row>
    <row r="2273" ht="12.75">
      <c r="L2273" s="89"/>
    </row>
    <row r="2274" ht="12.75">
      <c r="L2274" s="89"/>
    </row>
    <row r="2275" ht="12.75">
      <c r="L2275" s="89"/>
    </row>
    <row r="2276" ht="12.75">
      <c r="L2276" s="89"/>
    </row>
    <row r="2277" ht="12.75">
      <c r="L2277" s="89"/>
    </row>
    <row r="2278" ht="12.75">
      <c r="L2278" s="89"/>
    </row>
    <row r="2279" ht="12.75">
      <c r="L2279" s="89"/>
    </row>
    <row r="2280" ht="12.75">
      <c r="L2280" s="89"/>
    </row>
    <row r="2281" ht="12.75">
      <c r="L2281" s="89"/>
    </row>
    <row r="2282" ht="12.75">
      <c r="L2282" s="89"/>
    </row>
    <row r="2283" ht="12.75">
      <c r="L2283" s="89"/>
    </row>
    <row r="2284" ht="12.75">
      <c r="L2284" s="89"/>
    </row>
    <row r="2285" ht="12.75">
      <c r="L2285" s="89"/>
    </row>
    <row r="2286" ht="12.75">
      <c r="L2286" s="89"/>
    </row>
    <row r="2287" ht="12.75">
      <c r="L2287" s="89"/>
    </row>
    <row r="2288" ht="12.75">
      <c r="L2288" s="89"/>
    </row>
    <row r="2289" ht="12.75">
      <c r="L2289" s="89"/>
    </row>
    <row r="2290" ht="12.75">
      <c r="L2290" s="89"/>
    </row>
    <row r="2291" ht="12.75">
      <c r="L2291" s="89"/>
    </row>
    <row r="2292" ht="12.75">
      <c r="L2292" s="89"/>
    </row>
    <row r="2293" ht="12.75">
      <c r="L2293" s="89"/>
    </row>
    <row r="2294" ht="12.75">
      <c r="L2294" s="89"/>
    </row>
    <row r="2295" ht="12.75">
      <c r="L2295" s="89"/>
    </row>
    <row r="2296" ht="12.75">
      <c r="L2296" s="89"/>
    </row>
    <row r="2297" ht="12.75">
      <c r="L2297" s="89"/>
    </row>
    <row r="2298" ht="12.75">
      <c r="L2298" s="89"/>
    </row>
    <row r="2299" ht="12.75">
      <c r="L2299" s="89"/>
    </row>
    <row r="2300" ht="12.75">
      <c r="L2300" s="89"/>
    </row>
    <row r="2301" ht="12.75">
      <c r="L2301" s="89"/>
    </row>
    <row r="2302" ht="12.75">
      <c r="L2302" s="89"/>
    </row>
    <row r="2303" ht="12.75">
      <c r="L2303" s="89"/>
    </row>
    <row r="2304" ht="12.75">
      <c r="L2304" s="89"/>
    </row>
    <row r="2305" ht="12.75">
      <c r="L2305" s="89"/>
    </row>
    <row r="2306" ht="12.75">
      <c r="L2306" s="89"/>
    </row>
    <row r="2307" ht="12.75">
      <c r="L2307" s="89"/>
    </row>
    <row r="2308" ht="12.75">
      <c r="L2308" s="89"/>
    </row>
    <row r="2309" ht="12.75">
      <c r="L2309" s="89"/>
    </row>
    <row r="2310" ht="12.75">
      <c r="L2310" s="89"/>
    </row>
    <row r="2311" ht="12.75">
      <c r="L2311" s="89"/>
    </row>
    <row r="2312" ht="12.75">
      <c r="L2312" s="89"/>
    </row>
    <row r="2313" ht="12.75">
      <c r="L2313" s="89"/>
    </row>
    <row r="2314" ht="12.75">
      <c r="L2314" s="89"/>
    </row>
    <row r="2315" ht="12.75">
      <c r="L2315" s="89"/>
    </row>
    <row r="2316" ht="12.75">
      <c r="L2316" s="89"/>
    </row>
    <row r="2317" ht="12.75">
      <c r="L2317" s="89"/>
    </row>
    <row r="2318" ht="12.75">
      <c r="L2318" s="89"/>
    </row>
    <row r="2319" ht="12.75">
      <c r="L2319" s="89"/>
    </row>
    <row r="2320" ht="12.75">
      <c r="L2320" s="89"/>
    </row>
    <row r="2321" ht="12.75">
      <c r="L2321" s="89"/>
    </row>
    <row r="2322" ht="12.75">
      <c r="L2322" s="89"/>
    </row>
    <row r="2323" ht="12.75">
      <c r="L2323" s="89"/>
    </row>
    <row r="2324" ht="12.75">
      <c r="L2324" s="89"/>
    </row>
    <row r="2325" ht="12.75">
      <c r="L2325" s="89"/>
    </row>
    <row r="2326" ht="12.75">
      <c r="L2326" s="89"/>
    </row>
    <row r="2327" ht="12.75">
      <c r="L2327" s="89"/>
    </row>
    <row r="2328" ht="12.75">
      <c r="L2328" s="89"/>
    </row>
    <row r="2329" ht="12.75">
      <c r="L2329" s="89"/>
    </row>
    <row r="2330" ht="12.75">
      <c r="L2330" s="89"/>
    </row>
    <row r="2331" ht="12.75">
      <c r="L2331" s="89"/>
    </row>
    <row r="2332" ht="12.75">
      <c r="L2332" s="89"/>
    </row>
    <row r="2333" ht="12.75">
      <c r="L2333" s="89"/>
    </row>
    <row r="2334" ht="12.75">
      <c r="L2334" s="89"/>
    </row>
    <row r="2335" ht="12.75">
      <c r="L2335" s="89"/>
    </row>
    <row r="2336" ht="12.75">
      <c r="L2336" s="89"/>
    </row>
    <row r="2337" ht="12.75">
      <c r="L2337" s="89"/>
    </row>
    <row r="2338" ht="12.75">
      <c r="L2338" s="89"/>
    </row>
    <row r="2339" ht="12.75">
      <c r="L2339" s="89"/>
    </row>
    <row r="2340" ht="12.75">
      <c r="L2340" s="89"/>
    </row>
    <row r="2341" ht="12.75">
      <c r="L2341" s="89"/>
    </row>
    <row r="2342" ht="12.75">
      <c r="L2342" s="89"/>
    </row>
    <row r="2343" ht="12.75">
      <c r="L2343" s="89"/>
    </row>
    <row r="2344" ht="12.75">
      <c r="L2344" s="89"/>
    </row>
    <row r="2345" ht="12.75">
      <c r="L2345" s="89"/>
    </row>
    <row r="2346" ht="12.75">
      <c r="L2346" s="89"/>
    </row>
    <row r="2347" ht="12.75">
      <c r="L2347" s="89"/>
    </row>
    <row r="2348" ht="12.75">
      <c r="L2348" s="89"/>
    </row>
    <row r="2349" ht="12.75">
      <c r="L2349" s="89"/>
    </row>
    <row r="2350" ht="12.75">
      <c r="L2350" s="89"/>
    </row>
    <row r="2351" ht="12.75">
      <c r="L2351" s="89"/>
    </row>
    <row r="2352" ht="12.75">
      <c r="L2352" s="89"/>
    </row>
    <row r="2353" ht="12.75">
      <c r="L2353" s="89"/>
    </row>
    <row r="2354" ht="12.75">
      <c r="L2354" s="89"/>
    </row>
    <row r="2355" ht="12.75">
      <c r="L2355" s="89"/>
    </row>
    <row r="2356" ht="12.75">
      <c r="L2356" s="89"/>
    </row>
    <row r="2357" ht="12.75">
      <c r="L2357" s="89"/>
    </row>
    <row r="2358" ht="12.75">
      <c r="L2358" s="89"/>
    </row>
    <row r="2359" ht="12.75">
      <c r="L2359" s="89"/>
    </row>
    <row r="2360" ht="12.75">
      <c r="L2360" s="89"/>
    </row>
    <row r="2361" ht="12.75">
      <c r="L2361" s="89"/>
    </row>
    <row r="2362" ht="12.75">
      <c r="L2362" s="89"/>
    </row>
    <row r="2363" ht="12.75">
      <c r="L2363" s="89"/>
    </row>
    <row r="2364" ht="12.75">
      <c r="L2364" s="89"/>
    </row>
    <row r="2365" ht="12.75">
      <c r="L2365" s="89"/>
    </row>
    <row r="2366" ht="12.75">
      <c r="L2366" s="89"/>
    </row>
    <row r="2367" ht="12.75">
      <c r="L2367" s="89"/>
    </row>
    <row r="2368" ht="12.75">
      <c r="L2368" s="89"/>
    </row>
    <row r="2369" ht="12.75">
      <c r="L2369" s="89"/>
    </row>
    <row r="2370" ht="12.75">
      <c r="L2370" s="89"/>
    </row>
    <row r="2371" ht="12.75">
      <c r="L2371" s="89"/>
    </row>
    <row r="2372" ht="12.75">
      <c r="L2372" s="89"/>
    </row>
    <row r="2373" ht="12.75">
      <c r="L2373" s="89"/>
    </row>
    <row r="2374" ht="12.75">
      <c r="L2374" s="89"/>
    </row>
    <row r="2375" ht="12.75">
      <c r="L2375" s="89"/>
    </row>
    <row r="2376" ht="12.75">
      <c r="L2376" s="89"/>
    </row>
    <row r="2377" ht="12.75">
      <c r="L2377" s="89"/>
    </row>
    <row r="2378" ht="12.75">
      <c r="L2378" s="89"/>
    </row>
    <row r="2379" ht="12.75">
      <c r="L2379" s="89"/>
    </row>
    <row r="2380" ht="12.75">
      <c r="L2380" s="89"/>
    </row>
    <row r="2381" ht="12.75">
      <c r="L2381" s="89"/>
    </row>
    <row r="2382" ht="12.75">
      <c r="L2382" s="89"/>
    </row>
    <row r="2383" ht="12.75">
      <c r="L2383" s="89"/>
    </row>
    <row r="2384" ht="12.75">
      <c r="L2384" s="89"/>
    </row>
    <row r="2385" ht="12.75">
      <c r="L2385" s="89"/>
    </row>
    <row r="2386" ht="12.75">
      <c r="L2386" s="89"/>
    </row>
    <row r="2387" ht="12.75">
      <c r="L2387" s="89"/>
    </row>
    <row r="2388" ht="12.75">
      <c r="L2388" s="89"/>
    </row>
    <row r="2389" ht="12.75">
      <c r="L2389" s="89"/>
    </row>
    <row r="2390" ht="12.75">
      <c r="L2390" s="89"/>
    </row>
    <row r="2391" ht="12.75">
      <c r="L2391" s="89"/>
    </row>
    <row r="2392" ht="12.75">
      <c r="L2392" s="89"/>
    </row>
    <row r="2393" ht="12.75">
      <c r="L2393" s="89"/>
    </row>
    <row r="2394" ht="12.75">
      <c r="L2394" s="89"/>
    </row>
    <row r="2395" ht="12.75">
      <c r="L2395" s="89"/>
    </row>
    <row r="2396" ht="12.75">
      <c r="L2396" s="89"/>
    </row>
    <row r="2397" ht="12.75">
      <c r="L2397" s="89"/>
    </row>
    <row r="2398" ht="12.75">
      <c r="L2398" s="89"/>
    </row>
    <row r="2399" ht="12.75">
      <c r="L2399" s="89"/>
    </row>
    <row r="2400" ht="12.75">
      <c r="L2400" s="89"/>
    </row>
    <row r="2401" ht="12.75">
      <c r="L2401" s="89"/>
    </row>
    <row r="2402" ht="12.75">
      <c r="L2402" s="89"/>
    </row>
    <row r="2403" ht="12.75">
      <c r="L2403" s="89"/>
    </row>
    <row r="2404" ht="12.75">
      <c r="L2404" s="89"/>
    </row>
    <row r="2405" ht="12.75">
      <c r="L2405" s="89"/>
    </row>
    <row r="2406" ht="12.75">
      <c r="L2406" s="89"/>
    </row>
    <row r="2407" ht="12.75">
      <c r="L2407" s="89"/>
    </row>
    <row r="2408" ht="12.75">
      <c r="L2408" s="89"/>
    </row>
    <row r="2409" ht="12.75">
      <c r="L2409" s="89"/>
    </row>
    <row r="2410" ht="12.75">
      <c r="L2410" s="89"/>
    </row>
    <row r="2411" ht="12.75">
      <c r="L2411" s="89"/>
    </row>
    <row r="2412" ht="12.75">
      <c r="L2412" s="89"/>
    </row>
    <row r="2413" ht="12.75">
      <c r="L2413" s="89"/>
    </row>
    <row r="2414" ht="12.75">
      <c r="L2414" s="89"/>
    </row>
    <row r="2415" ht="12.75">
      <c r="L2415" s="89"/>
    </row>
    <row r="2416" ht="12.75">
      <c r="L2416" s="89"/>
    </row>
    <row r="2417" ht="12.75">
      <c r="L2417" s="89"/>
    </row>
    <row r="2418" ht="12.75">
      <c r="L2418" s="89"/>
    </row>
    <row r="2419" ht="12.75">
      <c r="L2419" s="89"/>
    </row>
    <row r="2420" ht="12.75">
      <c r="L2420" s="89"/>
    </row>
    <row r="2421" ht="12.75">
      <c r="L2421" s="89"/>
    </row>
    <row r="2422" ht="12.75">
      <c r="L2422" s="89"/>
    </row>
    <row r="2423" ht="12.75">
      <c r="L2423" s="89"/>
    </row>
    <row r="2424" ht="12.75">
      <c r="L2424" s="89"/>
    </row>
    <row r="2425" ht="12.75">
      <c r="L2425" s="89"/>
    </row>
    <row r="2426" ht="12.75">
      <c r="L2426" s="89"/>
    </row>
    <row r="2427" ht="12.75">
      <c r="L2427" s="89"/>
    </row>
    <row r="2428" ht="12.75">
      <c r="L2428" s="89"/>
    </row>
    <row r="2429" ht="12.75">
      <c r="L2429" s="89"/>
    </row>
    <row r="2430" ht="12.75">
      <c r="L2430" s="89"/>
    </row>
    <row r="2431" ht="12.75">
      <c r="L2431" s="89"/>
    </row>
    <row r="2432" ht="12.75">
      <c r="L2432" s="89"/>
    </row>
    <row r="2433" ht="12.75">
      <c r="L2433" s="89"/>
    </row>
    <row r="2434" ht="12.75">
      <c r="L2434" s="89"/>
    </row>
    <row r="2435" ht="12.75">
      <c r="L2435" s="89"/>
    </row>
    <row r="2436" ht="12.75">
      <c r="L2436" s="89"/>
    </row>
    <row r="2437" ht="12.75">
      <c r="L2437" s="89"/>
    </row>
    <row r="2438" ht="12.75">
      <c r="L2438" s="89"/>
    </row>
    <row r="2439" ht="12.75">
      <c r="L2439" s="89"/>
    </row>
    <row r="2440" ht="12.75">
      <c r="L2440" s="89"/>
    </row>
    <row r="2441" ht="12.75">
      <c r="L2441" s="89"/>
    </row>
    <row r="2442" ht="12.75">
      <c r="L2442" s="89"/>
    </row>
    <row r="2443" ht="12.75">
      <c r="L2443" s="89"/>
    </row>
    <row r="2444" ht="12.75">
      <c r="L2444" s="89"/>
    </row>
    <row r="2445" ht="12.75">
      <c r="L2445" s="89"/>
    </row>
    <row r="2446" ht="12.75">
      <c r="L2446" s="89"/>
    </row>
    <row r="2447" ht="12.75">
      <c r="L2447" s="89"/>
    </row>
    <row r="2448" ht="12.75">
      <c r="L2448" s="89"/>
    </row>
    <row r="2449" ht="12.75">
      <c r="L2449" s="89"/>
    </row>
    <row r="2450" ht="12.75">
      <c r="L2450" s="89"/>
    </row>
    <row r="2451" ht="12.75">
      <c r="L2451" s="89"/>
    </row>
    <row r="2452" ht="12.75">
      <c r="L2452" s="89"/>
    </row>
    <row r="2453" ht="12.75">
      <c r="L2453" s="89"/>
    </row>
  </sheetData>
  <sheetProtection/>
  <mergeCells count="8">
    <mergeCell ref="B82:C82"/>
    <mergeCell ref="B83:C83"/>
    <mergeCell ref="D83:F83"/>
    <mergeCell ref="B91:K91"/>
    <mergeCell ref="A1:J1"/>
    <mergeCell ref="A2:B2"/>
    <mergeCell ref="A3:B3"/>
    <mergeCell ref="F79:G79"/>
  </mergeCells>
  <printOptions horizontalCentered="1"/>
  <pageMargins left="0.25" right="0.25" top="0.75" bottom="0.75" header="0.3" footer="0.3"/>
  <pageSetup fitToHeight="0" fitToWidth="1" horizontalDpi="600" verticalDpi="600" orientation="landscape" paperSize="9" scale="73" r:id="rId1"/>
  <headerFooter alignWithMargins="0">
    <oddHeader>&amp;L&amp;"Tahoma,Pogrubiony"ZP/01&amp;K000000/2023&amp;C&amp;"Tahoma,Pogrubiony"FORMULARZ CENOWY&amp;R&amp;"Tahoma,Pogrubiony"Załącznik Nr 2</oddHeader>
    <oddFooter>&amp;C&amp;8.............................................................................................
(data i podpis upoważnionego przedstawiciela wykonawcy)&amp;R&amp;8Strona &amp;P z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51"/>
  <sheetViews>
    <sheetView zoomScalePageLayoutView="80" workbookViewId="0" topLeftCell="A1">
      <selection activeCell="I60" sqref="I60"/>
    </sheetView>
  </sheetViews>
  <sheetFormatPr defaultColWidth="9.125" defaultRowHeight="12.75"/>
  <cols>
    <col min="1" max="1" width="8.375" style="2" customWidth="1"/>
    <col min="2" max="2" width="54.875" style="2" customWidth="1"/>
    <col min="3" max="3" width="11.00390625" style="43" customWidth="1"/>
    <col min="4" max="4" width="7.875" style="2" customWidth="1"/>
    <col min="5" max="5" width="12.625" style="36" customWidth="1"/>
    <col min="6" max="6" width="11.375" style="36" customWidth="1"/>
    <col min="7" max="7" width="14.00390625" style="36" customWidth="1"/>
    <col min="8" max="8" width="12.50390625" style="36" customWidth="1"/>
    <col min="9" max="9" width="5.625" style="36" customWidth="1"/>
    <col min="10" max="10" width="15.625" style="36" customWidth="1"/>
    <col min="11" max="11" width="19.50390625" style="2" customWidth="1"/>
    <col min="12" max="16384" width="9.125" style="2" customWidth="1"/>
  </cols>
  <sheetData>
    <row r="1" spans="1:12" ht="21.75" customHeight="1">
      <c r="A1" s="235" t="s">
        <v>42</v>
      </c>
      <c r="B1" s="235"/>
      <c r="C1" s="235"/>
      <c r="D1" s="235"/>
      <c r="E1" s="235"/>
      <c r="F1" s="235"/>
      <c r="G1" s="235"/>
      <c r="H1" s="235"/>
      <c r="I1" s="235"/>
      <c r="J1" s="235"/>
      <c r="K1" s="125"/>
      <c r="L1" s="125"/>
    </row>
    <row r="2" spans="1:12" s="6" customFormat="1" ht="52.5" customHeight="1">
      <c r="A2" s="240" t="s">
        <v>1</v>
      </c>
      <c r="B2" s="240"/>
      <c r="C2" s="38" t="s">
        <v>0</v>
      </c>
      <c r="D2" s="3" t="s">
        <v>2</v>
      </c>
      <c r="E2" s="4" t="s">
        <v>23</v>
      </c>
      <c r="F2" s="3" t="s">
        <v>3</v>
      </c>
      <c r="G2" s="3" t="s">
        <v>4</v>
      </c>
      <c r="H2" s="3" t="s">
        <v>5</v>
      </c>
      <c r="I2" s="3" t="s">
        <v>6</v>
      </c>
      <c r="J2" s="3" t="s">
        <v>7</v>
      </c>
      <c r="K2" s="5" t="s">
        <v>8</v>
      </c>
      <c r="L2" s="5" t="s">
        <v>135</v>
      </c>
    </row>
    <row r="3" spans="1:12" s="13" customFormat="1" ht="13.5" customHeight="1">
      <c r="A3" s="241" t="s">
        <v>9</v>
      </c>
      <c r="B3" s="242"/>
      <c r="C3" s="39" t="s">
        <v>10</v>
      </c>
      <c r="D3" s="7" t="s">
        <v>11</v>
      </c>
      <c r="E3" s="8" t="s">
        <v>12</v>
      </c>
      <c r="F3" s="8" t="s">
        <v>13</v>
      </c>
      <c r="G3" s="9" t="s">
        <v>14</v>
      </c>
      <c r="H3" s="10" t="s">
        <v>15</v>
      </c>
      <c r="I3" s="10" t="s">
        <v>16</v>
      </c>
      <c r="J3" s="11" t="s">
        <v>17</v>
      </c>
      <c r="K3" s="12">
        <v>10</v>
      </c>
      <c r="L3" s="12">
        <v>11</v>
      </c>
    </row>
    <row r="4" spans="1:12" s="13" customFormat="1" ht="147.75" customHeight="1">
      <c r="A4" s="57">
        <v>1</v>
      </c>
      <c r="B4" s="135" t="s">
        <v>24</v>
      </c>
      <c r="C4" s="57">
        <v>2</v>
      </c>
      <c r="D4" s="67" t="s">
        <v>18</v>
      </c>
      <c r="E4" s="119"/>
      <c r="F4" s="117"/>
      <c r="G4" s="121">
        <f>ROUND(F4*(1+(I4/100)),2)</f>
        <v>0</v>
      </c>
      <c r="H4" s="122">
        <f>C4*F4</f>
        <v>0</v>
      </c>
      <c r="I4" s="118">
        <v>8</v>
      </c>
      <c r="J4" s="122">
        <f>H4+H4*I4/100</f>
        <v>0</v>
      </c>
      <c r="K4" s="124"/>
      <c r="L4" s="124">
        <v>2</v>
      </c>
    </row>
    <row r="5" spans="1:12" s="13" customFormat="1" ht="58.5" customHeight="1">
      <c r="A5" s="57">
        <v>2</v>
      </c>
      <c r="B5" s="135" t="s">
        <v>137</v>
      </c>
      <c r="C5" s="57">
        <v>50</v>
      </c>
      <c r="D5" s="67" t="s">
        <v>18</v>
      </c>
      <c r="E5" s="119"/>
      <c r="F5" s="117"/>
      <c r="G5" s="121">
        <f aca="true" t="shared" si="0" ref="G5:G24">ROUND(F5*(1+(I5/100)),2)</f>
        <v>0</v>
      </c>
      <c r="H5" s="122">
        <f aca="true" t="shared" si="1" ref="H5:H23">C5*F5</f>
        <v>0</v>
      </c>
      <c r="I5" s="118">
        <v>8</v>
      </c>
      <c r="J5" s="122">
        <f aca="true" t="shared" si="2" ref="J5:J26">H5+H5*I5/100</f>
        <v>0</v>
      </c>
      <c r="K5" s="124"/>
      <c r="L5" s="124">
        <v>1</v>
      </c>
    </row>
    <row r="6" spans="1:12" s="13" customFormat="1" ht="134.25" customHeight="1">
      <c r="A6" s="57">
        <v>3</v>
      </c>
      <c r="B6" s="135" t="s">
        <v>25</v>
      </c>
      <c r="C6" s="57">
        <v>15</v>
      </c>
      <c r="D6" s="67" t="s">
        <v>18</v>
      </c>
      <c r="E6" s="119"/>
      <c r="F6" s="117"/>
      <c r="G6" s="121">
        <f t="shared" si="0"/>
        <v>0</v>
      </c>
      <c r="H6" s="122">
        <f t="shared" si="1"/>
        <v>0</v>
      </c>
      <c r="I6" s="118">
        <v>8</v>
      </c>
      <c r="J6" s="122">
        <f t="shared" si="2"/>
        <v>0</v>
      </c>
      <c r="K6" s="124"/>
      <c r="L6" s="124">
        <v>2</v>
      </c>
    </row>
    <row r="7" spans="1:12" s="13" customFormat="1" ht="118.5" customHeight="1">
      <c r="A7" s="57">
        <v>4</v>
      </c>
      <c r="B7" s="135" t="s">
        <v>138</v>
      </c>
      <c r="C7" s="57">
        <v>3</v>
      </c>
      <c r="D7" s="67" t="s">
        <v>18</v>
      </c>
      <c r="E7" s="119"/>
      <c r="F7" s="117"/>
      <c r="G7" s="121">
        <f t="shared" si="0"/>
        <v>0</v>
      </c>
      <c r="H7" s="122">
        <f t="shared" si="1"/>
        <v>0</v>
      </c>
      <c r="I7" s="118">
        <v>8</v>
      </c>
      <c r="J7" s="122">
        <f t="shared" si="2"/>
        <v>0</v>
      </c>
      <c r="K7" s="124"/>
      <c r="L7" s="124">
        <v>1</v>
      </c>
    </row>
    <row r="8" spans="1:12" s="13" customFormat="1" ht="56.25" customHeight="1">
      <c r="A8" s="57">
        <v>5</v>
      </c>
      <c r="B8" s="135" t="s">
        <v>139</v>
      </c>
      <c r="C8" s="57">
        <v>50</v>
      </c>
      <c r="D8" s="67" t="s">
        <v>18</v>
      </c>
      <c r="E8" s="119"/>
      <c r="F8" s="117"/>
      <c r="G8" s="121">
        <f t="shared" si="0"/>
        <v>0</v>
      </c>
      <c r="H8" s="122">
        <f t="shared" si="1"/>
        <v>0</v>
      </c>
      <c r="I8" s="118">
        <v>8</v>
      </c>
      <c r="J8" s="122">
        <f t="shared" si="2"/>
        <v>0</v>
      </c>
      <c r="K8" s="124"/>
      <c r="L8" s="124">
        <v>0</v>
      </c>
    </row>
    <row r="9" spans="1:12" s="13" customFormat="1" ht="27.75" customHeight="1">
      <c r="A9" s="57">
        <v>6</v>
      </c>
      <c r="B9" s="135" t="s">
        <v>26</v>
      </c>
      <c r="C9" s="57">
        <v>15</v>
      </c>
      <c r="D9" s="67" t="s">
        <v>18</v>
      </c>
      <c r="E9" s="119"/>
      <c r="F9" s="117"/>
      <c r="G9" s="121">
        <f t="shared" si="0"/>
        <v>0</v>
      </c>
      <c r="H9" s="122">
        <f t="shared" si="1"/>
        <v>0</v>
      </c>
      <c r="I9" s="118">
        <v>8</v>
      </c>
      <c r="J9" s="122">
        <f t="shared" si="2"/>
        <v>0</v>
      </c>
      <c r="K9" s="124"/>
      <c r="L9" s="124">
        <v>0</v>
      </c>
    </row>
    <row r="10" spans="1:12" s="13" customFormat="1" ht="43.5" customHeight="1">
      <c r="A10" s="57">
        <v>7</v>
      </c>
      <c r="B10" s="135" t="s">
        <v>27</v>
      </c>
      <c r="C10" s="57">
        <v>1</v>
      </c>
      <c r="D10" s="67" t="s">
        <v>18</v>
      </c>
      <c r="E10" s="119"/>
      <c r="F10" s="117"/>
      <c r="G10" s="121">
        <f t="shared" si="0"/>
        <v>0</v>
      </c>
      <c r="H10" s="122">
        <f t="shared" si="1"/>
        <v>0</v>
      </c>
      <c r="I10" s="118">
        <v>8</v>
      </c>
      <c r="J10" s="122">
        <f t="shared" si="2"/>
        <v>0</v>
      </c>
      <c r="K10" s="124"/>
      <c r="L10" s="124">
        <v>1</v>
      </c>
    </row>
    <row r="11" spans="1:12" s="13" customFormat="1" ht="41.25">
      <c r="A11" s="57">
        <v>8</v>
      </c>
      <c r="B11" s="135" t="s">
        <v>28</v>
      </c>
      <c r="C11" s="57">
        <v>1</v>
      </c>
      <c r="D11" s="67" t="s">
        <v>18</v>
      </c>
      <c r="E11" s="119"/>
      <c r="F11" s="117"/>
      <c r="G11" s="121">
        <f t="shared" si="0"/>
        <v>0</v>
      </c>
      <c r="H11" s="122">
        <f t="shared" si="1"/>
        <v>0</v>
      </c>
      <c r="I11" s="118">
        <v>8</v>
      </c>
      <c r="J11" s="122">
        <f t="shared" si="2"/>
        <v>0</v>
      </c>
      <c r="K11" s="124"/>
      <c r="L11" s="124">
        <v>1</v>
      </c>
    </row>
    <row r="12" spans="1:12" s="13" customFormat="1" ht="82.5" customHeight="1">
      <c r="A12" s="57">
        <v>9</v>
      </c>
      <c r="B12" s="135" t="s">
        <v>29</v>
      </c>
      <c r="C12" s="57">
        <v>2</v>
      </c>
      <c r="D12" s="67" t="s">
        <v>18</v>
      </c>
      <c r="E12" s="119"/>
      <c r="F12" s="117"/>
      <c r="G12" s="121">
        <f t="shared" si="0"/>
        <v>0</v>
      </c>
      <c r="H12" s="122">
        <f t="shared" si="1"/>
        <v>0</v>
      </c>
      <c r="I12" s="118">
        <v>8</v>
      </c>
      <c r="J12" s="122">
        <f t="shared" si="2"/>
        <v>0</v>
      </c>
      <c r="K12" s="124"/>
      <c r="L12" s="124">
        <v>2</v>
      </c>
    </row>
    <row r="13" spans="1:12" s="13" customFormat="1" ht="54.75" customHeight="1">
      <c r="A13" s="57">
        <v>10</v>
      </c>
      <c r="B13" s="135" t="s">
        <v>140</v>
      </c>
      <c r="C13" s="57">
        <v>5</v>
      </c>
      <c r="D13" s="67" t="s">
        <v>18</v>
      </c>
      <c r="E13" s="119"/>
      <c r="F13" s="117"/>
      <c r="G13" s="121">
        <f t="shared" si="0"/>
        <v>0</v>
      </c>
      <c r="H13" s="122">
        <f t="shared" si="1"/>
        <v>0</v>
      </c>
      <c r="I13" s="118">
        <v>8</v>
      </c>
      <c r="J13" s="122">
        <f t="shared" si="2"/>
        <v>0</v>
      </c>
      <c r="K13" s="124"/>
      <c r="L13" s="124">
        <v>2</v>
      </c>
    </row>
    <row r="14" spans="1:12" s="13" customFormat="1" ht="149.25" customHeight="1">
      <c r="A14" s="57">
        <v>11</v>
      </c>
      <c r="B14" s="135" t="s">
        <v>141</v>
      </c>
      <c r="C14" s="57">
        <v>30</v>
      </c>
      <c r="D14" s="67" t="s">
        <v>18</v>
      </c>
      <c r="E14" s="119"/>
      <c r="F14" s="117"/>
      <c r="G14" s="121">
        <f t="shared" si="0"/>
        <v>0</v>
      </c>
      <c r="H14" s="122">
        <f t="shared" si="1"/>
        <v>0</v>
      </c>
      <c r="I14" s="118">
        <v>8</v>
      </c>
      <c r="J14" s="122">
        <f t="shared" si="2"/>
        <v>0</v>
      </c>
      <c r="K14" s="124"/>
      <c r="L14" s="124">
        <v>0</v>
      </c>
    </row>
    <row r="15" spans="1:12" s="13" customFormat="1" ht="44.25" customHeight="1">
      <c r="A15" s="57">
        <v>12</v>
      </c>
      <c r="B15" s="135" t="s">
        <v>142</v>
      </c>
      <c r="C15" s="57">
        <v>1</v>
      </c>
      <c r="D15" s="67" t="s">
        <v>18</v>
      </c>
      <c r="E15" s="119"/>
      <c r="F15" s="117"/>
      <c r="G15" s="121">
        <f t="shared" si="0"/>
        <v>0</v>
      </c>
      <c r="H15" s="122">
        <f t="shared" si="1"/>
        <v>0</v>
      </c>
      <c r="I15" s="118">
        <v>8</v>
      </c>
      <c r="J15" s="122">
        <f t="shared" si="2"/>
        <v>0</v>
      </c>
      <c r="K15" s="124"/>
      <c r="L15" s="124">
        <v>1</v>
      </c>
    </row>
    <row r="16" spans="1:12" s="13" customFormat="1" ht="41.25" customHeight="1">
      <c r="A16" s="57">
        <v>13</v>
      </c>
      <c r="B16" s="135" t="s">
        <v>39</v>
      </c>
      <c r="C16" s="57">
        <v>1</v>
      </c>
      <c r="D16" s="67" t="s">
        <v>18</v>
      </c>
      <c r="E16" s="119"/>
      <c r="F16" s="117"/>
      <c r="G16" s="121">
        <f t="shared" si="0"/>
        <v>0</v>
      </c>
      <c r="H16" s="122">
        <f t="shared" si="1"/>
        <v>0</v>
      </c>
      <c r="I16" s="118">
        <v>8</v>
      </c>
      <c r="J16" s="122">
        <f t="shared" si="2"/>
        <v>0</v>
      </c>
      <c r="K16" s="124"/>
      <c r="L16" s="124">
        <v>1</v>
      </c>
    </row>
    <row r="17" spans="1:12" s="13" customFormat="1" ht="66" customHeight="1">
      <c r="A17" s="57">
        <v>14</v>
      </c>
      <c r="B17" s="135" t="s">
        <v>30</v>
      </c>
      <c r="C17" s="57">
        <v>40</v>
      </c>
      <c r="D17" s="67" t="s">
        <v>18</v>
      </c>
      <c r="E17" s="119"/>
      <c r="F17" s="117"/>
      <c r="G17" s="121">
        <f t="shared" si="0"/>
        <v>0</v>
      </c>
      <c r="H17" s="122">
        <f t="shared" si="1"/>
        <v>0</v>
      </c>
      <c r="I17" s="118">
        <v>8</v>
      </c>
      <c r="J17" s="122">
        <f t="shared" si="2"/>
        <v>0</v>
      </c>
      <c r="K17" s="124"/>
      <c r="L17" s="124">
        <v>0</v>
      </c>
    </row>
    <row r="18" spans="1:12" s="13" customFormat="1" ht="40.5" customHeight="1">
      <c r="A18" s="57">
        <v>15</v>
      </c>
      <c r="B18" s="135" t="s">
        <v>31</v>
      </c>
      <c r="C18" s="57">
        <v>5</v>
      </c>
      <c r="D18" s="67" t="s">
        <v>18</v>
      </c>
      <c r="E18" s="119"/>
      <c r="F18" s="117"/>
      <c r="G18" s="121">
        <f t="shared" si="0"/>
        <v>0</v>
      </c>
      <c r="H18" s="122">
        <f t="shared" si="1"/>
        <v>0</v>
      </c>
      <c r="I18" s="118">
        <v>8</v>
      </c>
      <c r="J18" s="122">
        <f t="shared" si="2"/>
        <v>0</v>
      </c>
      <c r="K18" s="124"/>
      <c r="L18" s="124">
        <v>2</v>
      </c>
    </row>
    <row r="19" spans="1:12" s="13" customFormat="1" ht="50.25" customHeight="1">
      <c r="A19" s="57">
        <v>16</v>
      </c>
      <c r="B19" s="135" t="s">
        <v>32</v>
      </c>
      <c r="C19" s="57">
        <v>30</v>
      </c>
      <c r="D19" s="67" t="s">
        <v>18</v>
      </c>
      <c r="E19" s="119"/>
      <c r="F19" s="117"/>
      <c r="G19" s="121">
        <f t="shared" si="0"/>
        <v>0</v>
      </c>
      <c r="H19" s="122">
        <f t="shared" si="1"/>
        <v>0</v>
      </c>
      <c r="I19" s="118">
        <v>8</v>
      </c>
      <c r="J19" s="122">
        <f t="shared" si="2"/>
        <v>0</v>
      </c>
      <c r="K19" s="124"/>
      <c r="L19" s="124">
        <v>10</v>
      </c>
    </row>
    <row r="20" spans="1:12" s="13" customFormat="1" ht="57.75" customHeight="1">
      <c r="A20" s="57">
        <v>17</v>
      </c>
      <c r="B20" s="135" t="s">
        <v>40</v>
      </c>
      <c r="C20" s="57">
        <v>1</v>
      </c>
      <c r="D20" s="67" t="s">
        <v>18</v>
      </c>
      <c r="E20" s="119"/>
      <c r="F20" s="117"/>
      <c r="G20" s="121">
        <f t="shared" si="0"/>
        <v>0</v>
      </c>
      <c r="H20" s="122">
        <f t="shared" si="1"/>
        <v>0</v>
      </c>
      <c r="I20" s="118">
        <v>8</v>
      </c>
      <c r="J20" s="122">
        <f t="shared" si="2"/>
        <v>0</v>
      </c>
      <c r="K20" s="124"/>
      <c r="L20" s="124">
        <v>0</v>
      </c>
    </row>
    <row r="21" spans="1:12" s="13" customFormat="1" ht="48" customHeight="1">
      <c r="A21" s="57">
        <v>18</v>
      </c>
      <c r="B21" s="135" t="s">
        <v>143</v>
      </c>
      <c r="C21" s="57">
        <v>4</v>
      </c>
      <c r="D21" s="67" t="s">
        <v>18</v>
      </c>
      <c r="E21" s="119"/>
      <c r="F21" s="117"/>
      <c r="G21" s="121">
        <f t="shared" si="0"/>
        <v>0</v>
      </c>
      <c r="H21" s="122">
        <f t="shared" si="1"/>
        <v>0</v>
      </c>
      <c r="I21" s="118">
        <v>8</v>
      </c>
      <c r="J21" s="122">
        <f t="shared" si="2"/>
        <v>0</v>
      </c>
      <c r="K21" s="124"/>
      <c r="L21" s="124">
        <v>4</v>
      </c>
    </row>
    <row r="22" spans="1:12" s="13" customFormat="1" ht="57.75" customHeight="1">
      <c r="A22" s="57">
        <v>19</v>
      </c>
      <c r="B22" s="135" t="s">
        <v>33</v>
      </c>
      <c r="C22" s="57">
        <v>1</v>
      </c>
      <c r="D22" s="67" t="s">
        <v>18</v>
      </c>
      <c r="E22" s="119"/>
      <c r="F22" s="117"/>
      <c r="G22" s="121">
        <f t="shared" si="0"/>
        <v>0</v>
      </c>
      <c r="H22" s="122">
        <f t="shared" si="1"/>
        <v>0</v>
      </c>
      <c r="I22" s="118">
        <v>8</v>
      </c>
      <c r="J22" s="122">
        <f t="shared" si="2"/>
        <v>0</v>
      </c>
      <c r="K22" s="124"/>
      <c r="L22" s="124">
        <v>0</v>
      </c>
    </row>
    <row r="23" spans="1:12" s="13" customFormat="1" ht="264" customHeight="1">
      <c r="A23" s="57">
        <v>20</v>
      </c>
      <c r="B23" s="135" t="s">
        <v>34</v>
      </c>
      <c r="C23" s="57">
        <v>3</v>
      </c>
      <c r="D23" s="67" t="s">
        <v>18</v>
      </c>
      <c r="E23" s="119"/>
      <c r="F23" s="117"/>
      <c r="G23" s="121">
        <f t="shared" si="0"/>
        <v>0</v>
      </c>
      <c r="H23" s="122">
        <f t="shared" si="1"/>
        <v>0</v>
      </c>
      <c r="I23" s="118">
        <v>8</v>
      </c>
      <c r="J23" s="122">
        <f t="shared" si="2"/>
        <v>0</v>
      </c>
      <c r="K23" s="124"/>
      <c r="L23" s="124">
        <v>3</v>
      </c>
    </row>
    <row r="24" spans="1:12" s="13" customFormat="1" ht="41.25" customHeight="1">
      <c r="A24" s="57">
        <v>21</v>
      </c>
      <c r="B24" s="135" t="s">
        <v>41</v>
      </c>
      <c r="C24" s="57">
        <v>1</v>
      </c>
      <c r="D24" s="67" t="s">
        <v>18</v>
      </c>
      <c r="E24" s="119"/>
      <c r="F24" s="117"/>
      <c r="G24" s="121">
        <f t="shared" si="0"/>
        <v>0</v>
      </c>
      <c r="H24" s="122">
        <f aca="true" t="shared" si="3" ref="H24:H31">C24*F24</f>
        <v>0</v>
      </c>
      <c r="I24" s="118">
        <v>8</v>
      </c>
      <c r="J24" s="122">
        <f t="shared" si="2"/>
        <v>0</v>
      </c>
      <c r="K24" s="124"/>
      <c r="L24" s="124">
        <v>0</v>
      </c>
    </row>
    <row r="25" spans="1:12" s="13" customFormat="1" ht="31.5" customHeight="1">
      <c r="A25" s="57">
        <v>22</v>
      </c>
      <c r="B25" s="135" t="s">
        <v>56</v>
      </c>
      <c r="C25" s="57">
        <v>5</v>
      </c>
      <c r="D25" s="67" t="s">
        <v>18</v>
      </c>
      <c r="E25" s="119"/>
      <c r="F25" s="117"/>
      <c r="G25" s="121">
        <f aca="true" t="shared" si="4" ref="G25:G31">ROUND(F25*(1+(I25/100)),2)</f>
        <v>0</v>
      </c>
      <c r="H25" s="122">
        <f t="shared" si="3"/>
        <v>0</v>
      </c>
      <c r="I25" s="118">
        <v>8</v>
      </c>
      <c r="J25" s="122">
        <f t="shared" si="2"/>
        <v>0</v>
      </c>
      <c r="K25" s="124"/>
      <c r="L25" s="124">
        <v>2</v>
      </c>
    </row>
    <row r="26" spans="1:12" s="13" customFormat="1" ht="91.5" customHeight="1">
      <c r="A26" s="57">
        <v>23</v>
      </c>
      <c r="B26" s="135" t="s">
        <v>144</v>
      </c>
      <c r="C26" s="57">
        <v>3</v>
      </c>
      <c r="D26" s="67" t="s">
        <v>18</v>
      </c>
      <c r="E26" s="119"/>
      <c r="F26" s="117"/>
      <c r="G26" s="121">
        <f t="shared" si="4"/>
        <v>0</v>
      </c>
      <c r="H26" s="122">
        <f t="shared" si="3"/>
        <v>0</v>
      </c>
      <c r="I26" s="118">
        <v>8</v>
      </c>
      <c r="J26" s="122">
        <f t="shared" si="2"/>
        <v>0</v>
      </c>
      <c r="K26" s="124"/>
      <c r="L26" s="124">
        <v>3</v>
      </c>
    </row>
    <row r="27" spans="1:12" s="13" customFormat="1" ht="66.75" customHeight="1">
      <c r="A27" s="57">
        <v>24</v>
      </c>
      <c r="B27" s="136" t="s">
        <v>145</v>
      </c>
      <c r="C27" s="57">
        <v>2</v>
      </c>
      <c r="D27" s="67" t="s">
        <v>18</v>
      </c>
      <c r="E27" s="119"/>
      <c r="F27" s="117"/>
      <c r="G27" s="121">
        <f t="shared" si="4"/>
        <v>0</v>
      </c>
      <c r="H27" s="122">
        <f t="shared" si="3"/>
        <v>0</v>
      </c>
      <c r="I27" s="118">
        <v>8</v>
      </c>
      <c r="J27" s="122">
        <f>H27+H27*I27/100</f>
        <v>0</v>
      </c>
      <c r="K27" s="124"/>
      <c r="L27" s="124">
        <v>0</v>
      </c>
    </row>
    <row r="28" spans="1:12" s="13" customFormat="1" ht="84.75" customHeight="1">
      <c r="A28" s="57">
        <v>25</v>
      </c>
      <c r="B28" s="136" t="s">
        <v>43</v>
      </c>
      <c r="C28" s="57">
        <v>20</v>
      </c>
      <c r="D28" s="67" t="s">
        <v>18</v>
      </c>
      <c r="E28" s="119"/>
      <c r="F28" s="117"/>
      <c r="G28" s="121">
        <f t="shared" si="4"/>
        <v>0</v>
      </c>
      <c r="H28" s="122">
        <f t="shared" si="3"/>
        <v>0</v>
      </c>
      <c r="I28" s="118">
        <v>8</v>
      </c>
      <c r="J28" s="122">
        <f>H28+H28*I28/100</f>
        <v>0</v>
      </c>
      <c r="K28" s="124"/>
      <c r="L28" s="124">
        <v>4</v>
      </c>
    </row>
    <row r="29" spans="1:12" s="13" customFormat="1" ht="54" customHeight="1">
      <c r="A29" s="57">
        <v>26</v>
      </c>
      <c r="B29" s="136" t="s">
        <v>44</v>
      </c>
      <c r="C29" s="57">
        <v>1</v>
      </c>
      <c r="D29" s="67" t="s">
        <v>18</v>
      </c>
      <c r="E29" s="119"/>
      <c r="F29" s="117"/>
      <c r="G29" s="121">
        <f t="shared" si="4"/>
        <v>0</v>
      </c>
      <c r="H29" s="122">
        <f t="shared" si="3"/>
        <v>0</v>
      </c>
      <c r="I29" s="118">
        <v>8</v>
      </c>
      <c r="J29" s="122">
        <f>H29+H29*I29/100</f>
        <v>0</v>
      </c>
      <c r="K29" s="124"/>
      <c r="L29" s="124">
        <v>1</v>
      </c>
    </row>
    <row r="30" spans="1:12" s="13" customFormat="1" ht="80.25" customHeight="1">
      <c r="A30" s="57">
        <v>27</v>
      </c>
      <c r="B30" s="136" t="s">
        <v>45</v>
      </c>
      <c r="C30" s="57">
        <v>1</v>
      </c>
      <c r="D30" s="67" t="s">
        <v>18</v>
      </c>
      <c r="E30" s="119"/>
      <c r="F30" s="117"/>
      <c r="G30" s="121">
        <f t="shared" si="4"/>
        <v>0</v>
      </c>
      <c r="H30" s="122">
        <f t="shared" si="3"/>
        <v>0</v>
      </c>
      <c r="I30" s="118">
        <v>8</v>
      </c>
      <c r="J30" s="122">
        <f>H30+H30*I30/100</f>
        <v>0</v>
      </c>
      <c r="K30" s="124"/>
      <c r="L30" s="124">
        <v>0</v>
      </c>
    </row>
    <row r="31" spans="1:12" s="13" customFormat="1" ht="45" customHeight="1">
      <c r="A31" s="57">
        <v>28</v>
      </c>
      <c r="B31" s="136" t="s">
        <v>146</v>
      </c>
      <c r="C31" s="57">
        <v>1</v>
      </c>
      <c r="D31" s="67" t="s">
        <v>18</v>
      </c>
      <c r="E31" s="119"/>
      <c r="F31" s="117"/>
      <c r="G31" s="121">
        <f t="shared" si="4"/>
        <v>0</v>
      </c>
      <c r="H31" s="122">
        <f t="shared" si="3"/>
        <v>0</v>
      </c>
      <c r="I31" s="118">
        <v>8</v>
      </c>
      <c r="J31" s="122">
        <f>H31+H31*I31/100</f>
        <v>0</v>
      </c>
      <c r="K31" s="124"/>
      <c r="L31" s="124">
        <v>1</v>
      </c>
    </row>
    <row r="32" spans="1:11" s="66" customFormat="1" ht="13.5">
      <c r="A32" s="14"/>
      <c r="B32" s="14"/>
      <c r="C32" s="40"/>
      <c r="D32" s="15"/>
      <c r="E32" s="76"/>
      <c r="F32" s="239" t="s">
        <v>19</v>
      </c>
      <c r="G32" s="239"/>
      <c r="H32" s="16">
        <f>SUM(H4:H31)</f>
        <v>0</v>
      </c>
      <c r="I32" s="65"/>
      <c r="J32" s="16">
        <f>SUM(J4:J31)</f>
        <v>0</v>
      </c>
      <c r="K32" s="1"/>
    </row>
    <row r="33" spans="5:11" ht="13.5">
      <c r="E33" s="127"/>
      <c r="F33" s="127"/>
      <c r="G33" s="127"/>
      <c r="K33" s="1"/>
    </row>
    <row r="34" spans="2:8" ht="14.25" customHeight="1">
      <c r="B34" s="227" t="s">
        <v>107</v>
      </c>
      <c r="C34" s="228"/>
      <c r="D34" s="80"/>
      <c r="E34" s="81"/>
      <c r="F34" s="81"/>
      <c r="G34" s="81"/>
      <c r="H34" s="81"/>
    </row>
    <row r="35" spans="2:11" s="29" customFormat="1" ht="19.5" customHeight="1">
      <c r="B35" s="229" t="s">
        <v>108</v>
      </c>
      <c r="C35" s="230"/>
      <c r="D35" s="231"/>
      <c r="E35" s="230"/>
      <c r="F35" s="232"/>
      <c r="G35" s="82"/>
      <c r="H35" s="83" t="s">
        <v>109</v>
      </c>
      <c r="K35" s="2"/>
    </row>
    <row r="36" spans="1:11" s="29" customFormat="1" ht="16.5" customHeight="1">
      <c r="A36" s="186" t="s">
        <v>167</v>
      </c>
      <c r="B36" s="172" t="s">
        <v>171</v>
      </c>
      <c r="C36" s="172"/>
      <c r="D36" s="172"/>
      <c r="E36" s="172"/>
      <c r="F36" s="172"/>
      <c r="G36" s="172"/>
      <c r="H36" s="173"/>
      <c r="I36" s="173"/>
      <c r="K36" s="2"/>
    </row>
    <row r="37" spans="1:11" s="29" customFormat="1" ht="12.75" customHeight="1">
      <c r="A37" s="216" t="s">
        <v>167</v>
      </c>
      <c r="B37" s="217" t="s">
        <v>177</v>
      </c>
      <c r="C37" s="217"/>
      <c r="D37" s="217"/>
      <c r="E37" s="217"/>
      <c r="F37" s="217"/>
      <c r="G37" s="217"/>
      <c r="H37" s="217"/>
      <c r="K37" s="2"/>
    </row>
    <row r="38" s="29" customFormat="1" ht="12.75" customHeight="1">
      <c r="K38" s="2"/>
    </row>
    <row r="39" spans="5:11" s="29" customFormat="1" ht="12.75" customHeight="1">
      <c r="E39" s="31"/>
      <c r="F39" s="31"/>
      <c r="G39" s="31"/>
      <c r="H39" s="31"/>
      <c r="I39" s="31"/>
      <c r="J39" s="31"/>
      <c r="K39" s="2"/>
    </row>
    <row r="40" spans="6:10" ht="12.75">
      <c r="F40" s="31"/>
      <c r="G40" s="31"/>
      <c r="H40" s="31"/>
      <c r="I40" s="31"/>
      <c r="J40" s="31"/>
    </row>
    <row r="41" spans="7:10" ht="12.75">
      <c r="G41" s="127"/>
      <c r="H41" s="226"/>
      <c r="I41" s="127"/>
      <c r="J41" s="127"/>
    </row>
    <row r="42" spans="1:10" ht="13.5">
      <c r="A42" s="1" t="s">
        <v>20</v>
      </c>
      <c r="B42" s="1"/>
      <c r="C42" s="1"/>
      <c r="D42" s="1"/>
      <c r="E42" s="17"/>
      <c r="F42" s="18"/>
      <c r="G42" s="139"/>
      <c r="H42" s="140"/>
      <c r="I42" s="140"/>
      <c r="J42" s="140"/>
    </row>
    <row r="43" spans="1:10" ht="12.75">
      <c r="A43" s="20"/>
      <c r="B43" s="21"/>
      <c r="C43" s="41"/>
      <c r="D43" s="22"/>
      <c r="E43" s="22"/>
      <c r="F43" s="23"/>
      <c r="G43" s="142"/>
      <c r="H43" s="142"/>
      <c r="I43" s="142"/>
      <c r="J43" s="158"/>
    </row>
    <row r="44" spans="1:10" ht="12.75">
      <c r="A44" s="26" t="s">
        <v>35</v>
      </c>
      <c r="B44" s="27"/>
      <c r="C44" s="27"/>
      <c r="D44" s="27"/>
      <c r="E44" s="27"/>
      <c r="F44" s="28"/>
      <c r="G44" s="79"/>
      <c r="H44" s="79"/>
      <c r="I44" s="90"/>
      <c r="J44" s="90"/>
    </row>
    <row r="45" spans="1:11" ht="12.75">
      <c r="A45" s="29"/>
      <c r="B45" s="29"/>
      <c r="C45" s="29"/>
      <c r="D45" s="29"/>
      <c r="E45" s="31"/>
      <c r="F45" s="27"/>
      <c r="G45" s="32"/>
      <c r="H45" s="30"/>
      <c r="I45" s="30"/>
      <c r="J45" s="30"/>
      <c r="K45" s="29"/>
    </row>
    <row r="46" spans="1:11" ht="12.75" customHeight="1">
      <c r="A46" s="233" t="s">
        <v>21</v>
      </c>
      <c r="B46" s="233"/>
      <c r="C46" s="233"/>
      <c r="D46" s="233"/>
      <c r="E46" s="233"/>
      <c r="F46" s="233"/>
      <c r="G46" s="233"/>
      <c r="H46" s="233"/>
      <c r="I46" s="233"/>
      <c r="J46" s="233"/>
      <c r="K46" s="29"/>
    </row>
    <row r="47" spans="1:11" ht="12.75">
      <c r="A47" s="33"/>
      <c r="B47" s="34"/>
      <c r="C47" s="42"/>
      <c r="D47" s="34"/>
      <c r="E47" s="34"/>
      <c r="F47" s="34"/>
      <c r="G47" s="34"/>
      <c r="H47" s="34"/>
      <c r="I47" s="34"/>
      <c r="J47" s="34"/>
      <c r="K47" s="29"/>
    </row>
    <row r="48" spans="1:11" ht="12.75">
      <c r="A48" s="132" t="s">
        <v>22</v>
      </c>
      <c r="B48" s="133"/>
      <c r="C48" s="133"/>
      <c r="D48" s="133"/>
      <c r="E48" s="134"/>
      <c r="F48" s="134"/>
      <c r="G48" s="134"/>
      <c r="H48" s="31"/>
      <c r="I48" s="31"/>
      <c r="J48" s="31"/>
      <c r="K48" s="29"/>
    </row>
    <row r="49" spans="1:11" ht="12.75">
      <c r="A49" s="35"/>
      <c r="B49" s="29"/>
      <c r="C49" s="29"/>
      <c r="D49" s="29"/>
      <c r="E49" s="31"/>
      <c r="F49" s="31"/>
      <c r="G49" s="31"/>
      <c r="H49" s="31"/>
      <c r="I49" s="31"/>
      <c r="J49" s="31"/>
      <c r="K49" s="29"/>
    </row>
    <row r="50" ht="12.75">
      <c r="K50" s="29"/>
    </row>
    <row r="51" spans="2:11" ht="12.75">
      <c r="B51" s="95" t="s">
        <v>110</v>
      </c>
      <c r="C51" s="94"/>
      <c r="D51" s="93"/>
      <c r="K51" s="29"/>
    </row>
  </sheetData>
  <sheetProtection/>
  <mergeCells count="8">
    <mergeCell ref="A46:J46"/>
    <mergeCell ref="A1:J1"/>
    <mergeCell ref="A2:B2"/>
    <mergeCell ref="A3:B3"/>
    <mergeCell ref="F32:G32"/>
    <mergeCell ref="B34:C34"/>
    <mergeCell ref="B35:C35"/>
    <mergeCell ref="D35:F35"/>
  </mergeCells>
  <printOptions horizontalCentered="1"/>
  <pageMargins left="0.25" right="0.25" top="0.75" bottom="0.75" header="0.3" footer="0.3"/>
  <pageSetup fitToHeight="0" fitToWidth="1" horizontalDpi="600" verticalDpi="600" orientation="landscape" paperSize="9" scale="79" r:id="rId1"/>
  <headerFooter alignWithMargins="0">
    <oddHeader>&amp;L&amp;"Tahoma,Pogrubiony"ZP/01&amp;K000000/2023&amp;C&amp;"Tahoma,Pogrubiony"FORMULARZ CENOWY&amp;R&amp;"Tahoma,Pogrubiony"Załącznik Nr 2</oddHeader>
    <oddFooter>&amp;R&amp;8Strona &amp;P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26"/>
  <sheetViews>
    <sheetView workbookViewId="0" topLeftCell="A1">
      <selection activeCell="G15" sqref="G15"/>
    </sheetView>
  </sheetViews>
  <sheetFormatPr defaultColWidth="9.125" defaultRowHeight="12.75"/>
  <cols>
    <col min="1" max="1" width="4.875" style="2" customWidth="1"/>
    <col min="2" max="2" width="38.125" style="2" customWidth="1"/>
    <col min="3" max="3" width="4.625" style="43" customWidth="1"/>
    <col min="4" max="4" width="5.125" style="2" customWidth="1"/>
    <col min="5" max="5" width="10.50390625" style="36" customWidth="1"/>
    <col min="6" max="6" width="10.00390625" style="36" customWidth="1"/>
    <col min="7" max="7" width="12.125" style="36" customWidth="1"/>
    <col min="8" max="8" width="11.50390625" style="36" customWidth="1"/>
    <col min="9" max="9" width="3.875" style="36" customWidth="1"/>
    <col min="10" max="10" width="14.625" style="36" customWidth="1"/>
    <col min="11" max="11" width="18.50390625" style="2" customWidth="1"/>
    <col min="12" max="16384" width="9.125" style="2" customWidth="1"/>
  </cols>
  <sheetData>
    <row r="1" spans="1:11" ht="21.75" customHeight="1">
      <c r="A1" s="235" t="s">
        <v>47</v>
      </c>
      <c r="B1" s="235"/>
      <c r="C1" s="235"/>
      <c r="D1" s="235"/>
      <c r="E1" s="235"/>
      <c r="F1" s="235"/>
      <c r="G1" s="235"/>
      <c r="H1" s="235"/>
      <c r="I1" s="235"/>
      <c r="J1" s="235"/>
      <c r="K1" s="125"/>
    </row>
    <row r="2" spans="1:11" s="6" customFormat="1" ht="52.5" customHeight="1">
      <c r="A2" s="240" t="s">
        <v>1</v>
      </c>
      <c r="B2" s="240"/>
      <c r="C2" s="47" t="s">
        <v>0</v>
      </c>
      <c r="D2" s="47" t="s">
        <v>2</v>
      </c>
      <c r="E2" s="4" t="s">
        <v>23</v>
      </c>
      <c r="F2" s="47" t="s">
        <v>3</v>
      </c>
      <c r="G2" s="47" t="s">
        <v>4</v>
      </c>
      <c r="H2" s="47" t="s">
        <v>5</v>
      </c>
      <c r="I2" s="47" t="s">
        <v>6</v>
      </c>
      <c r="J2" s="47" t="s">
        <v>7</v>
      </c>
      <c r="K2" s="5" t="s">
        <v>8</v>
      </c>
    </row>
    <row r="3" spans="1:11" s="13" customFormat="1" ht="13.5" customHeight="1">
      <c r="A3" s="241" t="s">
        <v>9</v>
      </c>
      <c r="B3" s="242"/>
      <c r="C3" s="39" t="s">
        <v>10</v>
      </c>
      <c r="D3" s="7" t="s">
        <v>11</v>
      </c>
      <c r="E3" s="8" t="s">
        <v>12</v>
      </c>
      <c r="F3" s="8" t="s">
        <v>13</v>
      </c>
      <c r="G3" s="9" t="s">
        <v>14</v>
      </c>
      <c r="H3" s="10" t="s">
        <v>15</v>
      </c>
      <c r="I3" s="10" t="s">
        <v>16</v>
      </c>
      <c r="J3" s="11" t="s">
        <v>17</v>
      </c>
      <c r="K3" s="12">
        <v>10</v>
      </c>
    </row>
    <row r="4" spans="1:11" s="13" customFormat="1" ht="81" customHeight="1">
      <c r="A4" s="57">
        <v>1</v>
      </c>
      <c r="B4" s="68" t="s">
        <v>48</v>
      </c>
      <c r="C4" s="57">
        <v>10</v>
      </c>
      <c r="D4" s="69" t="s">
        <v>36</v>
      </c>
      <c r="E4" s="119"/>
      <c r="F4" s="117"/>
      <c r="G4" s="121">
        <f>ROUND(F4*(1+(I4/100)),2)</f>
        <v>0</v>
      </c>
      <c r="H4" s="122">
        <f>C4*F4</f>
        <v>0</v>
      </c>
      <c r="I4" s="118">
        <v>8</v>
      </c>
      <c r="J4" s="122">
        <f>H4+H4*I4/100</f>
        <v>0</v>
      </c>
      <c r="K4" s="124"/>
    </row>
    <row r="5" spans="1:11" s="13" customFormat="1" ht="78.75" customHeight="1">
      <c r="A5" s="57">
        <v>2</v>
      </c>
      <c r="B5" s="68" t="s">
        <v>49</v>
      </c>
      <c r="C5" s="57">
        <v>1</v>
      </c>
      <c r="D5" s="69" t="s">
        <v>36</v>
      </c>
      <c r="E5" s="119"/>
      <c r="F5" s="117"/>
      <c r="G5" s="121">
        <f>ROUND(F5*(1+(I5/100)),2)</f>
        <v>0</v>
      </c>
      <c r="H5" s="122">
        <f>C5*F5</f>
        <v>0</v>
      </c>
      <c r="I5" s="118">
        <v>8</v>
      </c>
      <c r="J5" s="122">
        <f>H5+H5*I5/100</f>
        <v>0</v>
      </c>
      <c r="K5" s="124"/>
    </row>
    <row r="6" spans="1:11" s="13" customFormat="1" ht="119.25" customHeight="1">
      <c r="A6" s="57">
        <v>3</v>
      </c>
      <c r="B6" s="68" t="s">
        <v>50</v>
      </c>
      <c r="C6" s="70">
        <v>2</v>
      </c>
      <c r="D6" s="71" t="s">
        <v>36</v>
      </c>
      <c r="E6" s="119"/>
      <c r="F6" s="117"/>
      <c r="G6" s="121">
        <f>ROUND(F6*(1+(I6/100)),2)</f>
        <v>0</v>
      </c>
      <c r="H6" s="122">
        <f>C6*F6</f>
        <v>0</v>
      </c>
      <c r="I6" s="118">
        <v>8</v>
      </c>
      <c r="J6" s="122">
        <f>H6+H6*I6/100</f>
        <v>0</v>
      </c>
      <c r="K6" s="124"/>
    </row>
    <row r="7" spans="1:11" s="66" customFormat="1" ht="13.5">
      <c r="A7" s="14"/>
      <c r="B7" s="14"/>
      <c r="C7" s="40"/>
      <c r="D7" s="15"/>
      <c r="E7" s="65"/>
      <c r="F7" s="249" t="s">
        <v>19</v>
      </c>
      <c r="G7" s="249"/>
      <c r="H7" s="16">
        <f>SUM(H4:H6)</f>
        <v>0</v>
      </c>
      <c r="I7" s="65"/>
      <c r="J7" s="16">
        <f>SUM(J4:J6)</f>
        <v>0</v>
      </c>
      <c r="K7" s="1"/>
    </row>
    <row r="8" ht="13.5">
      <c r="K8" s="1"/>
    </row>
    <row r="9" spans="1:9" ht="14.25" customHeight="1">
      <c r="A9" s="243" t="s">
        <v>107</v>
      </c>
      <c r="B9" s="244"/>
      <c r="C9" s="244"/>
      <c r="D9" s="244"/>
      <c r="E9" s="244"/>
      <c r="F9" s="244"/>
      <c r="G9" s="244"/>
      <c r="H9" s="244"/>
      <c r="I9" s="245"/>
    </row>
    <row r="10" spans="1:11" s="29" customFormat="1" ht="15.75" customHeight="1">
      <c r="A10" s="246" t="s">
        <v>108</v>
      </c>
      <c r="B10" s="247"/>
      <c r="C10" s="247"/>
      <c r="D10" s="247"/>
      <c r="E10" s="247"/>
      <c r="F10" s="247"/>
      <c r="G10" s="248"/>
      <c r="H10" s="137"/>
      <c r="I10" s="92" t="s">
        <v>109</v>
      </c>
      <c r="K10" s="2"/>
    </row>
    <row r="11" spans="1:11" s="29" customFormat="1" ht="16.5" customHeight="1">
      <c r="A11" s="186" t="s">
        <v>167</v>
      </c>
      <c r="B11" s="172" t="s">
        <v>171</v>
      </c>
      <c r="C11" s="172"/>
      <c r="D11" s="172"/>
      <c r="E11" s="172"/>
      <c r="F11" s="172"/>
      <c r="G11" s="172"/>
      <c r="H11" s="173"/>
      <c r="I11" s="173"/>
      <c r="K11" s="2"/>
    </row>
    <row r="12" spans="1:11" s="29" customFormat="1" ht="12.75" customHeight="1">
      <c r="A12" s="225" t="s">
        <v>167</v>
      </c>
      <c r="B12" s="217" t="s">
        <v>177</v>
      </c>
      <c r="C12" s="217"/>
      <c r="D12" s="217"/>
      <c r="E12" s="217"/>
      <c r="F12" s="217"/>
      <c r="G12" s="217"/>
      <c r="H12" s="217"/>
      <c r="K12" s="2"/>
    </row>
    <row r="13" s="29" customFormat="1" ht="12.75" customHeight="1">
      <c r="K13" s="2"/>
    </row>
    <row r="14" spans="1:11" s="29" customFormat="1" ht="12.75" customHeight="1">
      <c r="A14" s="1" t="s">
        <v>20</v>
      </c>
      <c r="B14" s="1"/>
      <c r="C14" s="1"/>
      <c r="D14" s="1"/>
      <c r="E14" s="17"/>
      <c r="F14" s="18"/>
      <c r="G14" s="19"/>
      <c r="H14" s="17"/>
      <c r="I14" s="17"/>
      <c r="J14" s="17"/>
      <c r="K14" s="2"/>
    </row>
    <row r="15" spans="1:10" ht="12.75">
      <c r="A15" s="20"/>
      <c r="B15" s="21"/>
      <c r="C15" s="41"/>
      <c r="D15" s="22"/>
      <c r="E15" s="22"/>
      <c r="F15" s="23"/>
      <c r="G15" s="24"/>
      <c r="H15" s="24"/>
      <c r="I15" s="24"/>
      <c r="J15" s="25"/>
    </row>
    <row r="16" spans="1:10" ht="12.75">
      <c r="A16" s="26" t="s">
        <v>35</v>
      </c>
      <c r="B16" s="27"/>
      <c r="C16" s="27"/>
      <c r="D16" s="27"/>
      <c r="E16" s="27"/>
      <c r="F16" s="28"/>
      <c r="G16" s="29"/>
      <c r="H16" s="29"/>
      <c r="I16" s="30"/>
      <c r="J16" s="30"/>
    </row>
    <row r="17" spans="1:10" ht="12.75">
      <c r="A17" s="29"/>
      <c r="B17" s="29"/>
      <c r="C17" s="29"/>
      <c r="D17" s="29"/>
      <c r="E17" s="31"/>
      <c r="F17" s="27"/>
      <c r="G17" s="32"/>
      <c r="H17" s="30"/>
      <c r="I17" s="30"/>
      <c r="J17" s="30"/>
    </row>
    <row r="18" spans="1:10" ht="12.75">
      <c r="A18" s="233" t="s">
        <v>21</v>
      </c>
      <c r="B18" s="234"/>
      <c r="C18" s="234"/>
      <c r="D18" s="234"/>
      <c r="E18" s="234"/>
      <c r="F18" s="234"/>
      <c r="G18" s="234"/>
      <c r="H18" s="234"/>
      <c r="I18" s="234"/>
      <c r="J18" s="234"/>
    </row>
    <row r="19" spans="1:10" ht="12.75">
      <c r="A19" s="33"/>
      <c r="B19" s="34"/>
      <c r="C19" s="42"/>
      <c r="D19" s="34"/>
      <c r="E19" s="34"/>
      <c r="F19" s="34"/>
      <c r="G19" s="34"/>
      <c r="H19" s="34"/>
      <c r="I19" s="34"/>
      <c r="J19" s="34"/>
    </row>
    <row r="20" spans="1:11" ht="12.75">
      <c r="A20" s="132" t="s">
        <v>22</v>
      </c>
      <c r="B20" s="133"/>
      <c r="C20" s="133"/>
      <c r="D20" s="133"/>
      <c r="E20" s="134"/>
      <c r="F20" s="134"/>
      <c r="G20" s="134"/>
      <c r="H20" s="134"/>
      <c r="I20" s="134"/>
      <c r="J20" s="134"/>
      <c r="K20" s="29"/>
    </row>
    <row r="21" spans="1:11" ht="12.75">
      <c r="A21" s="35"/>
      <c r="B21" s="29"/>
      <c r="C21" s="29"/>
      <c r="D21" s="29"/>
      <c r="E21" s="31"/>
      <c r="F21" s="31"/>
      <c r="G21" s="31"/>
      <c r="H21" s="31"/>
      <c r="I21" s="31"/>
      <c r="J21" s="31"/>
      <c r="K21" s="29"/>
    </row>
    <row r="22" spans="2:11" ht="12.75">
      <c r="B22" s="96" t="s">
        <v>110</v>
      </c>
      <c r="C22" s="94"/>
      <c r="D22" s="93"/>
      <c r="K22" s="29"/>
    </row>
    <row r="23" ht="12.75">
      <c r="K23" s="29"/>
    </row>
    <row r="24" ht="12.75">
      <c r="K24" s="29"/>
    </row>
    <row r="25" ht="12.75">
      <c r="K25" s="29"/>
    </row>
    <row r="26" ht="12.75">
      <c r="K26" s="29"/>
    </row>
  </sheetData>
  <sheetProtection/>
  <mergeCells count="7">
    <mergeCell ref="A18:J18"/>
    <mergeCell ref="A9:I9"/>
    <mergeCell ref="A10:G10"/>
    <mergeCell ref="A1:J1"/>
    <mergeCell ref="A2:B2"/>
    <mergeCell ref="A3:B3"/>
    <mergeCell ref="F7:G7"/>
  </mergeCells>
  <printOptions/>
  <pageMargins left="0.7" right="0.7" top="0.75" bottom="0.75" header="0.3" footer="0.3"/>
  <pageSetup fitToHeight="0" fitToWidth="1" horizontalDpi="600" verticalDpi="600" orientation="landscape" paperSize="9" r:id="rId1"/>
  <headerFooter>
    <oddHeader>&amp;L&amp;"-,Pogrubiony"ZP/01/2023&amp;C&amp;"Arial CE,Pogrubiony"FORMULARZ CENOWY&amp;R&amp;"Arial CE,Pogrubiony"ZAŁĄCZNIK NR. 2</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K23"/>
  <sheetViews>
    <sheetView workbookViewId="0" topLeftCell="A7">
      <selection activeCell="B26" sqref="B26"/>
    </sheetView>
  </sheetViews>
  <sheetFormatPr defaultColWidth="9.125" defaultRowHeight="12.75"/>
  <cols>
    <col min="1" max="1" width="5.50390625" style="2" customWidth="1"/>
    <col min="2" max="2" width="37.50390625" style="2" customWidth="1"/>
    <col min="3" max="3" width="5.875" style="43" customWidth="1"/>
    <col min="4" max="4" width="5.625" style="2" customWidth="1"/>
    <col min="5" max="5" width="11.875" style="36" customWidth="1"/>
    <col min="6" max="6" width="9.625" style="36" customWidth="1"/>
    <col min="7" max="7" width="11.625" style="36" customWidth="1"/>
    <col min="8" max="8" width="11.50390625" style="36" customWidth="1"/>
    <col min="9" max="9" width="4.375" style="36" customWidth="1"/>
    <col min="10" max="10" width="13.375" style="36" customWidth="1"/>
    <col min="11" max="11" width="17.00390625" style="2" customWidth="1"/>
    <col min="12" max="16384" width="9.125" style="2" customWidth="1"/>
  </cols>
  <sheetData>
    <row r="1" spans="1:11" ht="21.75" customHeight="1">
      <c r="A1" s="235" t="s">
        <v>51</v>
      </c>
      <c r="B1" s="235"/>
      <c r="C1" s="235"/>
      <c r="D1" s="235"/>
      <c r="E1" s="235"/>
      <c r="F1" s="235"/>
      <c r="G1" s="235"/>
      <c r="H1" s="235"/>
      <c r="I1" s="235"/>
      <c r="J1" s="235"/>
      <c r="K1" s="125"/>
    </row>
    <row r="2" spans="1:11" s="6" customFormat="1" ht="55.5" customHeight="1">
      <c r="A2" s="240" t="s">
        <v>1</v>
      </c>
      <c r="B2" s="240"/>
      <c r="C2" s="47" t="s">
        <v>0</v>
      </c>
      <c r="D2" s="47" t="s">
        <v>2</v>
      </c>
      <c r="E2" s="4" t="s">
        <v>23</v>
      </c>
      <c r="F2" s="47" t="s">
        <v>3</v>
      </c>
      <c r="G2" s="47" t="s">
        <v>4</v>
      </c>
      <c r="H2" s="47" t="s">
        <v>5</v>
      </c>
      <c r="I2" s="47" t="s">
        <v>6</v>
      </c>
      <c r="J2" s="47" t="s">
        <v>7</v>
      </c>
      <c r="K2" s="5" t="s">
        <v>8</v>
      </c>
    </row>
    <row r="3" spans="1:11" s="13" customFormat="1" ht="13.5" customHeight="1">
      <c r="A3" s="241" t="s">
        <v>9</v>
      </c>
      <c r="B3" s="242"/>
      <c r="C3" s="39" t="s">
        <v>10</v>
      </c>
      <c r="D3" s="7" t="s">
        <v>11</v>
      </c>
      <c r="E3" s="8" t="s">
        <v>12</v>
      </c>
      <c r="F3" s="8" t="s">
        <v>13</v>
      </c>
      <c r="G3" s="9" t="s">
        <v>14</v>
      </c>
      <c r="H3" s="10" t="s">
        <v>15</v>
      </c>
      <c r="I3" s="10" t="s">
        <v>16</v>
      </c>
      <c r="J3" s="11" t="s">
        <v>17</v>
      </c>
      <c r="K3" s="12">
        <v>10</v>
      </c>
    </row>
    <row r="4" spans="1:11" s="13" customFormat="1" ht="76.5" customHeight="1">
      <c r="A4" s="57">
        <v>1</v>
      </c>
      <c r="B4" s="72" t="s">
        <v>52</v>
      </c>
      <c r="C4" s="57">
        <v>80</v>
      </c>
      <c r="D4" s="69" t="s">
        <v>18</v>
      </c>
      <c r="E4" s="119"/>
      <c r="F4" s="117"/>
      <c r="G4" s="121">
        <f aca="true" t="shared" si="0" ref="G4:G9">ROUND(F4*(1+(I4/100)),2)</f>
        <v>0</v>
      </c>
      <c r="H4" s="122">
        <f aca="true" t="shared" si="1" ref="H4:H9">C4*F4</f>
        <v>0</v>
      </c>
      <c r="I4" s="118">
        <v>8</v>
      </c>
      <c r="J4" s="122">
        <f aca="true" t="shared" si="2" ref="J4:J9">H4+H4*I4/100</f>
        <v>0</v>
      </c>
      <c r="K4" s="124"/>
    </row>
    <row r="5" spans="1:11" s="13" customFormat="1" ht="94.5" customHeight="1">
      <c r="A5" s="57">
        <v>2</v>
      </c>
      <c r="B5" s="72" t="s">
        <v>101</v>
      </c>
      <c r="C5" s="57">
        <v>500</v>
      </c>
      <c r="D5" s="69" t="s">
        <v>18</v>
      </c>
      <c r="E5" s="119"/>
      <c r="F5" s="117"/>
      <c r="G5" s="121">
        <f t="shared" si="0"/>
        <v>0</v>
      </c>
      <c r="H5" s="122">
        <f t="shared" si="1"/>
        <v>0</v>
      </c>
      <c r="I5" s="118">
        <v>8</v>
      </c>
      <c r="J5" s="122">
        <f t="shared" si="2"/>
        <v>0</v>
      </c>
      <c r="K5" s="124"/>
    </row>
    <row r="6" spans="1:11" s="13" customFormat="1" ht="90" customHeight="1">
      <c r="A6" s="57">
        <v>3</v>
      </c>
      <c r="B6" s="72" t="s">
        <v>147</v>
      </c>
      <c r="C6" s="57">
        <v>800</v>
      </c>
      <c r="D6" s="69" t="s">
        <v>18</v>
      </c>
      <c r="E6" s="119"/>
      <c r="F6" s="117"/>
      <c r="G6" s="121">
        <f t="shared" si="0"/>
        <v>0</v>
      </c>
      <c r="H6" s="122">
        <f t="shared" si="1"/>
        <v>0</v>
      </c>
      <c r="I6" s="118">
        <v>8</v>
      </c>
      <c r="J6" s="122">
        <f t="shared" si="2"/>
        <v>0</v>
      </c>
      <c r="K6" s="124"/>
    </row>
    <row r="7" spans="1:11" s="13" customFormat="1" ht="93.75" customHeight="1">
      <c r="A7" s="57">
        <v>4</v>
      </c>
      <c r="B7" s="73" t="s">
        <v>148</v>
      </c>
      <c r="C7" s="57">
        <v>1500</v>
      </c>
      <c r="D7" s="69" t="s">
        <v>18</v>
      </c>
      <c r="E7" s="119"/>
      <c r="F7" s="117"/>
      <c r="G7" s="121">
        <f t="shared" si="0"/>
        <v>0</v>
      </c>
      <c r="H7" s="122">
        <f t="shared" si="1"/>
        <v>0</v>
      </c>
      <c r="I7" s="118">
        <v>8</v>
      </c>
      <c r="J7" s="122">
        <f t="shared" si="2"/>
        <v>0</v>
      </c>
      <c r="K7" s="124"/>
    </row>
    <row r="8" spans="1:11" s="13" customFormat="1" ht="82.5" customHeight="1">
      <c r="A8" s="57">
        <v>5</v>
      </c>
      <c r="B8" s="73" t="s">
        <v>149</v>
      </c>
      <c r="C8" s="57">
        <v>100</v>
      </c>
      <c r="D8" s="69" t="s">
        <v>18</v>
      </c>
      <c r="E8" s="119"/>
      <c r="F8" s="117"/>
      <c r="G8" s="121">
        <f t="shared" si="0"/>
        <v>0</v>
      </c>
      <c r="H8" s="122">
        <f t="shared" si="1"/>
        <v>0</v>
      </c>
      <c r="I8" s="118">
        <v>8</v>
      </c>
      <c r="J8" s="122">
        <f t="shared" si="2"/>
        <v>0</v>
      </c>
      <c r="K8" s="124"/>
    </row>
    <row r="9" spans="1:11" s="13" customFormat="1" ht="84" customHeight="1">
      <c r="A9" s="57">
        <v>6</v>
      </c>
      <c r="B9" s="73" t="s">
        <v>150</v>
      </c>
      <c r="C9" s="57">
        <v>200</v>
      </c>
      <c r="D9" s="69" t="s">
        <v>18</v>
      </c>
      <c r="E9" s="119"/>
      <c r="F9" s="117"/>
      <c r="G9" s="121">
        <f t="shared" si="0"/>
        <v>0</v>
      </c>
      <c r="H9" s="122">
        <f t="shared" si="1"/>
        <v>0</v>
      </c>
      <c r="I9" s="118">
        <v>8</v>
      </c>
      <c r="J9" s="122">
        <f t="shared" si="2"/>
        <v>0</v>
      </c>
      <c r="K9" s="124"/>
    </row>
    <row r="10" spans="1:11" s="66" customFormat="1" ht="13.5">
      <c r="A10" s="14"/>
      <c r="B10" s="14"/>
      <c r="C10" s="40"/>
      <c r="D10" s="15"/>
      <c r="E10" s="76"/>
      <c r="F10" s="239" t="s">
        <v>19</v>
      </c>
      <c r="G10" s="239"/>
      <c r="H10" s="77">
        <f>SUM(H4:H9)</f>
        <v>0</v>
      </c>
      <c r="I10" s="65"/>
      <c r="J10" s="16">
        <f>SUM(J4:J9)</f>
        <v>0</v>
      </c>
      <c r="K10" s="1"/>
    </row>
    <row r="11" spans="5:11" ht="13.5">
      <c r="E11" s="127"/>
      <c r="F11" s="127"/>
      <c r="G11" s="127"/>
      <c r="H11" s="127"/>
      <c r="K11" s="1"/>
    </row>
    <row r="12" spans="2:10" ht="13.5">
      <c r="B12" s="227" t="s">
        <v>107</v>
      </c>
      <c r="C12" s="228"/>
      <c r="D12" s="86"/>
      <c r="E12" s="86"/>
      <c r="F12" s="86"/>
      <c r="G12" s="86"/>
      <c r="H12" s="87"/>
      <c r="I12" s="87"/>
      <c r="J12" s="87"/>
    </row>
    <row r="13" spans="2:10" ht="12.75">
      <c r="B13" s="250" t="s">
        <v>108</v>
      </c>
      <c r="C13" s="251"/>
      <c r="D13" s="251"/>
      <c r="E13" s="251"/>
      <c r="F13" s="251"/>
      <c r="G13" s="251"/>
      <c r="H13" s="252"/>
      <c r="I13" s="138"/>
      <c r="J13" s="91" t="s">
        <v>109</v>
      </c>
    </row>
    <row r="14" spans="1:11" ht="12.75">
      <c r="A14" s="186" t="s">
        <v>167</v>
      </c>
      <c r="B14" s="172" t="s">
        <v>171</v>
      </c>
      <c r="C14" s="172"/>
      <c r="D14" s="172"/>
      <c r="E14" s="172"/>
      <c r="F14" s="172"/>
      <c r="G14" s="172"/>
      <c r="H14" s="173"/>
      <c r="I14" s="173"/>
      <c r="J14"/>
      <c r="K14" s="53"/>
    </row>
    <row r="15" spans="1:10" ht="12.75">
      <c r="A15" s="225" t="s">
        <v>167</v>
      </c>
      <c r="B15" s="217" t="s">
        <v>177</v>
      </c>
      <c r="C15" s="217"/>
      <c r="D15" s="217"/>
      <c r="E15" s="217"/>
      <c r="F15" s="217"/>
      <c r="G15" s="217"/>
      <c r="H15" s="217"/>
      <c r="I15" s="220"/>
      <c r="J15" s="220"/>
    </row>
    <row r="16" spans="2:11" ht="12.75">
      <c r="B16" s="20"/>
      <c r="C16" s="21"/>
      <c r="D16" s="49"/>
      <c r="E16" s="22"/>
      <c r="F16" s="22"/>
      <c r="G16" s="23"/>
      <c r="H16" s="141"/>
      <c r="I16" s="142"/>
      <c r="J16" s="142"/>
      <c r="K16" s="143"/>
    </row>
    <row r="17" spans="2:11" ht="12.75" customHeight="1">
      <c r="B17" s="26" t="s">
        <v>35</v>
      </c>
      <c r="C17" s="27"/>
      <c r="D17" s="50"/>
      <c r="E17" s="27"/>
      <c r="F17" s="27"/>
      <c r="G17" s="28"/>
      <c r="H17" s="79"/>
      <c r="I17" s="79"/>
      <c r="J17" s="90"/>
      <c r="K17" s="144"/>
    </row>
    <row r="18" spans="2:11" ht="12.75">
      <c r="B18" s="29"/>
      <c r="C18" s="29"/>
      <c r="D18" s="51"/>
      <c r="E18" s="29"/>
      <c r="F18" s="31"/>
      <c r="G18" s="27"/>
      <c r="H18" s="32"/>
      <c r="I18" s="30"/>
      <c r="J18" s="30"/>
      <c r="K18" s="55"/>
    </row>
    <row r="19" spans="2:11" ht="12.75" customHeight="1">
      <c r="B19" s="233" t="s">
        <v>21</v>
      </c>
      <c r="C19" s="234"/>
      <c r="D19" s="234"/>
      <c r="E19" s="234"/>
      <c r="F19" s="234"/>
      <c r="G19" s="234"/>
      <c r="H19" s="234"/>
      <c r="I19" s="234"/>
      <c r="J19" s="234"/>
      <c r="K19" s="234"/>
    </row>
    <row r="20" spans="2:11" ht="13.5">
      <c r="B20" s="1" t="s">
        <v>20</v>
      </c>
      <c r="C20" s="1"/>
      <c r="D20" s="48"/>
      <c r="E20" s="1"/>
      <c r="F20" s="17"/>
      <c r="G20" s="18"/>
      <c r="H20" s="139"/>
      <c r="I20" s="34"/>
      <c r="J20" s="34"/>
      <c r="K20" s="52"/>
    </row>
    <row r="21" spans="2:11" ht="12.75">
      <c r="B21" s="132" t="s">
        <v>22</v>
      </c>
      <c r="C21" s="133"/>
      <c r="D21" s="145"/>
      <c r="E21" s="133"/>
      <c r="F21" s="134"/>
      <c r="G21" s="134"/>
      <c r="H21" s="134"/>
      <c r="I21" s="134"/>
      <c r="J21" s="134"/>
      <c r="K21" s="56"/>
    </row>
    <row r="22" ht="13.5">
      <c r="H22" s="222"/>
    </row>
    <row r="23" spans="2:4" ht="12.75">
      <c r="B23" s="97" t="s">
        <v>110</v>
      </c>
      <c r="C23" s="94"/>
      <c r="D23" s="93"/>
    </row>
  </sheetData>
  <sheetProtection/>
  <mergeCells count="7">
    <mergeCell ref="B19:K19"/>
    <mergeCell ref="B13:H13"/>
    <mergeCell ref="B12:C12"/>
    <mergeCell ref="A1:J1"/>
    <mergeCell ref="A2:B2"/>
    <mergeCell ref="A3:B3"/>
    <mergeCell ref="F10:G10"/>
  </mergeCells>
  <printOptions/>
  <pageMargins left="0.7" right="0.7" top="0.75" bottom="0.75" header="0.3" footer="0.3"/>
  <pageSetup fitToHeight="0" fitToWidth="1" horizontalDpi="600" verticalDpi="600" orientation="landscape" paperSize="9" r:id="rId1"/>
  <headerFooter>
    <oddHeader>&amp;L&amp;"Arial CE,Pogrubiony"ZP/01/2023&amp;C&amp;"Arial CE,Pogrubiony"FORMULARZ CENOWY &amp;R&amp;"Arial CE,Pogrubiony"ZAŁĄCZNIK NR. 2</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K25"/>
  <sheetViews>
    <sheetView view="pageLayout" workbookViewId="0" topLeftCell="A4">
      <selection activeCell="D11" sqref="D11"/>
    </sheetView>
  </sheetViews>
  <sheetFormatPr defaultColWidth="9.125" defaultRowHeight="12.75"/>
  <cols>
    <col min="1" max="1" width="5.375" style="2" customWidth="1"/>
    <col min="2" max="2" width="34.50390625" style="2" customWidth="1"/>
    <col min="3" max="3" width="6.125" style="43" customWidth="1"/>
    <col min="4" max="4" width="6.50390625" style="2" customWidth="1"/>
    <col min="5" max="5" width="12.625" style="36" customWidth="1"/>
    <col min="6" max="6" width="10.00390625" style="36" customWidth="1"/>
    <col min="7" max="7" width="11.00390625" style="36" customWidth="1"/>
    <col min="8" max="8" width="12.00390625" style="36" customWidth="1"/>
    <col min="9" max="9" width="4.50390625" style="36" customWidth="1"/>
    <col min="10" max="10" width="13.00390625" style="36" customWidth="1"/>
    <col min="11" max="11" width="17.625" style="2" customWidth="1"/>
    <col min="12" max="16384" width="9.125" style="2" customWidth="1"/>
  </cols>
  <sheetData>
    <row r="1" spans="1:11" ht="21.75" customHeight="1">
      <c r="A1" s="235" t="s">
        <v>53</v>
      </c>
      <c r="B1" s="235"/>
      <c r="C1" s="235"/>
      <c r="D1" s="235"/>
      <c r="E1" s="235"/>
      <c r="F1" s="235"/>
      <c r="G1" s="235"/>
      <c r="H1" s="235"/>
      <c r="I1" s="235"/>
      <c r="J1" s="235"/>
      <c r="K1" s="125"/>
    </row>
    <row r="2" spans="1:11" s="6" customFormat="1" ht="52.5" customHeight="1">
      <c r="A2" s="240" t="s">
        <v>1</v>
      </c>
      <c r="B2" s="240"/>
      <c r="C2" s="47" t="s">
        <v>0</v>
      </c>
      <c r="D2" s="47" t="s">
        <v>2</v>
      </c>
      <c r="E2" s="4" t="s">
        <v>23</v>
      </c>
      <c r="F2" s="47" t="s">
        <v>3</v>
      </c>
      <c r="G2" s="47" t="s">
        <v>4</v>
      </c>
      <c r="H2" s="47" t="s">
        <v>5</v>
      </c>
      <c r="I2" s="47" t="s">
        <v>6</v>
      </c>
      <c r="J2" s="47" t="s">
        <v>7</v>
      </c>
      <c r="K2" s="5" t="s">
        <v>8</v>
      </c>
    </row>
    <row r="3" spans="1:11" s="13" customFormat="1" ht="13.5" customHeight="1">
      <c r="A3" s="241" t="s">
        <v>9</v>
      </c>
      <c r="B3" s="242"/>
      <c r="C3" s="39" t="s">
        <v>10</v>
      </c>
      <c r="D3" s="7" t="s">
        <v>11</v>
      </c>
      <c r="E3" s="8" t="s">
        <v>12</v>
      </c>
      <c r="F3" s="8" t="s">
        <v>13</v>
      </c>
      <c r="G3" s="9" t="s">
        <v>14</v>
      </c>
      <c r="H3" s="10" t="s">
        <v>15</v>
      </c>
      <c r="I3" s="10" t="s">
        <v>16</v>
      </c>
      <c r="J3" s="11" t="s">
        <v>17</v>
      </c>
      <c r="K3" s="12">
        <v>10</v>
      </c>
    </row>
    <row r="4" spans="1:11" s="13" customFormat="1" ht="80.25" customHeight="1">
      <c r="A4" s="57">
        <v>1</v>
      </c>
      <c r="B4" s="74" t="s">
        <v>54</v>
      </c>
      <c r="C4" s="57">
        <v>2</v>
      </c>
      <c r="D4" s="69" t="s">
        <v>18</v>
      </c>
      <c r="E4" s="119"/>
      <c r="F4" s="117"/>
      <c r="G4" s="121">
        <f>ROUND(F4*(1+(I4/100)),2)</f>
        <v>0</v>
      </c>
      <c r="H4" s="122">
        <f>C4*F4</f>
        <v>0</v>
      </c>
      <c r="I4" s="118">
        <v>8</v>
      </c>
      <c r="J4" s="122">
        <f>H4+H4*I4/100</f>
        <v>0</v>
      </c>
      <c r="K4" s="124"/>
    </row>
    <row r="5" spans="1:11" s="13" customFormat="1" ht="78.75" customHeight="1">
      <c r="A5" s="57">
        <v>2</v>
      </c>
      <c r="B5" s="74" t="s">
        <v>55</v>
      </c>
      <c r="C5" s="57">
        <v>2</v>
      </c>
      <c r="D5" s="69" t="s">
        <v>18</v>
      </c>
      <c r="E5" s="119"/>
      <c r="F5" s="117"/>
      <c r="G5" s="121">
        <f>ROUND(F5*(1+(I5/100)),2)</f>
        <v>0</v>
      </c>
      <c r="H5" s="122">
        <f>C5*F5</f>
        <v>0</v>
      </c>
      <c r="I5" s="118">
        <v>8</v>
      </c>
      <c r="J5" s="122">
        <f>H5+H5*I5/100</f>
        <v>0</v>
      </c>
      <c r="K5" s="124"/>
    </row>
    <row r="6" spans="1:11" s="66" customFormat="1" ht="13.5">
      <c r="A6" s="14"/>
      <c r="B6" s="14"/>
      <c r="C6" s="40"/>
      <c r="D6" s="15"/>
      <c r="E6" s="76"/>
      <c r="F6" s="239" t="s">
        <v>19</v>
      </c>
      <c r="G6" s="239"/>
      <c r="H6" s="77">
        <f>SUM(H4:H5)</f>
        <v>0</v>
      </c>
      <c r="I6" s="76"/>
      <c r="J6" s="77">
        <f>SUM(J4:J5)</f>
        <v>0</v>
      </c>
      <c r="K6" s="1"/>
    </row>
    <row r="7" spans="1:11" ht="13.5">
      <c r="A7" s="84"/>
      <c r="B7" s="84"/>
      <c r="C7" s="85"/>
      <c r="D7" s="86"/>
      <c r="E7" s="86"/>
      <c r="F7" s="86"/>
      <c r="G7" s="86"/>
      <c r="H7" s="146"/>
      <c r="I7" s="146"/>
      <c r="J7" s="146"/>
      <c r="K7" s="88"/>
    </row>
    <row r="8" spans="1:11" ht="12.75" customHeight="1">
      <c r="A8" s="86"/>
      <c r="B8" s="227" t="s">
        <v>107</v>
      </c>
      <c r="C8" s="228"/>
      <c r="D8" s="86"/>
      <c r="E8" s="86"/>
      <c r="F8" s="86"/>
      <c r="G8" s="86"/>
      <c r="H8" s="87"/>
      <c r="I8" s="87"/>
      <c r="J8" s="87"/>
      <c r="K8" s="89"/>
    </row>
    <row r="9" spans="1:11" s="29" customFormat="1" ht="12.75" customHeight="1">
      <c r="A9" s="86"/>
      <c r="B9" s="250" t="s">
        <v>108</v>
      </c>
      <c r="C9" s="251"/>
      <c r="D9" s="251"/>
      <c r="E9" s="251"/>
      <c r="F9" s="251"/>
      <c r="G9" s="251"/>
      <c r="H9" s="252"/>
      <c r="I9" s="138"/>
      <c r="J9" s="91" t="s">
        <v>109</v>
      </c>
      <c r="K9" s="89"/>
    </row>
    <row r="10" spans="1:11" s="29" customFormat="1" ht="16.5" customHeight="1">
      <c r="A10" s="186" t="s">
        <v>167</v>
      </c>
      <c r="B10" s="172" t="s">
        <v>171</v>
      </c>
      <c r="C10" s="172"/>
      <c r="D10" s="172"/>
      <c r="E10" s="172"/>
      <c r="F10" s="172"/>
      <c r="G10" s="172"/>
      <c r="H10" s="173"/>
      <c r="I10" s="173"/>
      <c r="K10" s="2"/>
    </row>
    <row r="11" spans="1:11" s="29" customFormat="1" ht="12.75" customHeight="1">
      <c r="A11" s="216" t="s">
        <v>167</v>
      </c>
      <c r="B11" s="217" t="s">
        <v>177</v>
      </c>
      <c r="C11" s="217"/>
      <c r="D11" s="217"/>
      <c r="E11" s="217"/>
      <c r="F11" s="217"/>
      <c r="G11" s="217"/>
      <c r="H11" s="217"/>
      <c r="I11" s="223"/>
      <c r="J11" s="223"/>
      <c r="K11" s="2"/>
    </row>
    <row r="12" s="29" customFormat="1" ht="12.75" customHeight="1">
      <c r="K12" s="2"/>
    </row>
    <row r="13" s="29" customFormat="1" ht="12.75" customHeight="1">
      <c r="K13" s="2"/>
    </row>
    <row r="14" spans="1:10" ht="13.5">
      <c r="A14" s="1" t="s">
        <v>20</v>
      </c>
      <c r="B14" s="1"/>
      <c r="C14" s="1"/>
      <c r="D14" s="1"/>
      <c r="E14" s="17"/>
      <c r="F14" s="18"/>
      <c r="G14" s="19"/>
      <c r="H14" s="17"/>
      <c r="I14" s="17"/>
      <c r="J14" s="17"/>
    </row>
    <row r="15" spans="1:10" ht="12.75">
      <c r="A15" s="20"/>
      <c r="B15" s="21"/>
      <c r="C15" s="41"/>
      <c r="D15" s="22"/>
      <c r="E15" s="22"/>
      <c r="F15" s="23"/>
      <c r="G15" s="24"/>
      <c r="H15" s="24"/>
      <c r="I15" s="24"/>
      <c r="J15" s="25"/>
    </row>
    <row r="16" spans="1:10" ht="12.75">
      <c r="A16" s="26" t="s">
        <v>35</v>
      </c>
      <c r="B16" s="27"/>
      <c r="C16" s="27"/>
      <c r="D16" s="27"/>
      <c r="E16" s="27"/>
      <c r="F16" s="28"/>
      <c r="G16" s="29"/>
      <c r="H16" s="29"/>
      <c r="I16" s="30"/>
      <c r="J16" s="30"/>
    </row>
    <row r="17" spans="1:10" ht="12.75">
      <c r="A17" s="29"/>
      <c r="B17" s="29"/>
      <c r="C17" s="29"/>
      <c r="D17" s="29"/>
      <c r="E17" s="31"/>
      <c r="F17" s="27"/>
      <c r="G17" s="32"/>
      <c r="H17" s="30"/>
      <c r="I17" s="30"/>
      <c r="J17" s="30"/>
    </row>
    <row r="18" spans="1:10" ht="12.75">
      <c r="A18" s="233" t="s">
        <v>21</v>
      </c>
      <c r="B18" s="234"/>
      <c r="C18" s="234"/>
      <c r="D18" s="234"/>
      <c r="E18" s="234"/>
      <c r="F18" s="234"/>
      <c r="G18" s="234"/>
      <c r="H18" s="234"/>
      <c r="I18" s="234"/>
      <c r="J18" s="234"/>
    </row>
    <row r="19" spans="1:11" ht="12.75">
      <c r="A19" s="33"/>
      <c r="B19" s="34"/>
      <c r="C19" s="42"/>
      <c r="D19" s="34"/>
      <c r="E19" s="34"/>
      <c r="F19" s="34"/>
      <c r="G19" s="34"/>
      <c r="H19" s="34"/>
      <c r="I19" s="34"/>
      <c r="J19" s="34"/>
      <c r="K19" s="29"/>
    </row>
    <row r="20" spans="1:11" ht="12.75">
      <c r="A20" s="132" t="s">
        <v>22</v>
      </c>
      <c r="B20" s="133"/>
      <c r="C20" s="133"/>
      <c r="D20" s="133"/>
      <c r="E20" s="134"/>
      <c r="F20" s="134"/>
      <c r="G20" s="134"/>
      <c r="H20" s="134"/>
      <c r="I20" s="134"/>
      <c r="J20" s="134"/>
      <c r="K20" s="29"/>
    </row>
    <row r="21" spans="1:11" ht="12.75">
      <c r="A21" s="35"/>
      <c r="B21" s="29"/>
      <c r="C21" s="29"/>
      <c r="D21" s="29"/>
      <c r="E21" s="31"/>
      <c r="F21" s="31"/>
      <c r="G21" s="31"/>
      <c r="H21" s="31"/>
      <c r="I21" s="31"/>
      <c r="J21" s="31"/>
      <c r="K21" s="29"/>
    </row>
    <row r="22" spans="1:11" ht="12.75">
      <c r="A22" s="29"/>
      <c r="B22" s="98" t="s">
        <v>110</v>
      </c>
      <c r="C22" s="94"/>
      <c r="D22" s="93"/>
      <c r="E22" s="31"/>
      <c r="F22" s="31"/>
      <c r="G22" s="31"/>
      <c r="H22" s="31"/>
      <c r="I22" s="31"/>
      <c r="J22" s="31"/>
      <c r="K22" s="29"/>
    </row>
    <row r="23" ht="12.75">
      <c r="K23" s="29"/>
    </row>
    <row r="24" ht="12.75">
      <c r="K24" s="29"/>
    </row>
    <row r="25" ht="12.75">
      <c r="K25" s="29"/>
    </row>
  </sheetData>
  <sheetProtection/>
  <mergeCells count="7">
    <mergeCell ref="A18:J18"/>
    <mergeCell ref="B8:C8"/>
    <mergeCell ref="B9:H9"/>
    <mergeCell ref="A1:J1"/>
    <mergeCell ref="A2:B2"/>
    <mergeCell ref="A3:B3"/>
    <mergeCell ref="F6:G6"/>
  </mergeCells>
  <printOptions/>
  <pageMargins left="0.7" right="0.7" top="0.75" bottom="0.75" header="0.3" footer="0.3"/>
  <pageSetup fitToHeight="0" fitToWidth="1" horizontalDpi="600" verticalDpi="600" orientation="landscape" paperSize="9" r:id="rId1"/>
  <headerFooter>
    <oddHeader xml:space="preserve">&amp;L&amp;"Arial CE,Pogrubiony"ZP/01/2023&amp;C&amp;"Arial CE,Pogrubiony"FORMULARZ CENOWY &amp;R&amp;"Arial CE,Pogrubiony"ZAŁĄCZNIK NR.2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W32"/>
  <sheetViews>
    <sheetView workbookViewId="0" topLeftCell="A1">
      <selection activeCell="D7" sqref="D7"/>
    </sheetView>
  </sheetViews>
  <sheetFormatPr defaultColWidth="9.00390625" defaultRowHeight="12.75"/>
  <cols>
    <col min="2" max="2" width="56.375" style="0" customWidth="1"/>
    <col min="3" max="3" width="8.875" style="53" customWidth="1"/>
    <col min="4" max="4" width="7.125" style="0" customWidth="1"/>
    <col min="5" max="5" width="14.125" style="0" customWidth="1"/>
    <col min="6" max="6" width="10.625" style="0" customWidth="1"/>
    <col min="7" max="7" width="10.50390625" style="0" customWidth="1"/>
    <col min="8" max="8" width="11.00390625" style="0" customWidth="1"/>
    <col min="9" max="9" width="6.625" style="0" customWidth="1"/>
    <col min="10" max="10" width="11.125" style="53" customWidth="1"/>
    <col min="11" max="11" width="10.875" style="0" customWidth="1"/>
  </cols>
  <sheetData>
    <row r="1" spans="1:11" ht="15.75" customHeight="1">
      <c r="A1" s="235" t="s">
        <v>106</v>
      </c>
      <c r="B1" s="235"/>
      <c r="C1" s="235"/>
      <c r="D1" s="235"/>
      <c r="E1" s="235"/>
      <c r="F1" s="235"/>
      <c r="G1" s="235"/>
      <c r="H1" s="235"/>
      <c r="I1" s="235"/>
      <c r="J1" s="235"/>
      <c r="K1" s="125"/>
    </row>
    <row r="2" spans="1:11" s="75" customFormat="1" ht="82.5">
      <c r="A2" s="240" t="s">
        <v>1</v>
      </c>
      <c r="B2" s="240"/>
      <c r="C2" s="111" t="s">
        <v>0</v>
      </c>
      <c r="D2" s="111"/>
      <c r="E2" s="4" t="s">
        <v>23</v>
      </c>
      <c r="F2" s="111" t="s">
        <v>3</v>
      </c>
      <c r="G2" s="111" t="s">
        <v>4</v>
      </c>
      <c r="H2" s="111" t="s">
        <v>5</v>
      </c>
      <c r="I2" s="111" t="s">
        <v>6</v>
      </c>
      <c r="J2" s="111" t="s">
        <v>7</v>
      </c>
      <c r="K2" s="5" t="s">
        <v>8</v>
      </c>
    </row>
    <row r="3" spans="1:11" s="75" customFormat="1" ht="13.5">
      <c r="A3" s="241" t="s">
        <v>9</v>
      </c>
      <c r="B3" s="242"/>
      <c r="C3" s="39" t="s">
        <v>10</v>
      </c>
      <c r="D3" s="7" t="s">
        <v>11</v>
      </c>
      <c r="E3" s="8" t="s">
        <v>12</v>
      </c>
      <c r="F3" s="8" t="s">
        <v>13</v>
      </c>
      <c r="G3" s="9" t="s">
        <v>14</v>
      </c>
      <c r="H3" s="10" t="s">
        <v>15</v>
      </c>
      <c r="I3" s="10" t="s">
        <v>16</v>
      </c>
      <c r="J3" s="11" t="s">
        <v>17</v>
      </c>
      <c r="K3" s="12">
        <v>10</v>
      </c>
    </row>
    <row r="4" spans="1:11" s="75" customFormat="1" ht="120" customHeight="1">
      <c r="A4" s="57">
        <v>1</v>
      </c>
      <c r="B4" s="74" t="s">
        <v>151</v>
      </c>
      <c r="C4" s="57">
        <v>25</v>
      </c>
      <c r="D4" s="69" t="s">
        <v>18</v>
      </c>
      <c r="E4" s="120"/>
      <c r="F4" s="117"/>
      <c r="G4" s="150">
        <f>ROUND(F4*(1+(I4/100)),2)</f>
        <v>0</v>
      </c>
      <c r="H4" s="151">
        <f>C4*F4</f>
        <v>0</v>
      </c>
      <c r="I4" s="118">
        <v>8</v>
      </c>
      <c r="J4" s="151">
        <f>C4*G4</f>
        <v>0</v>
      </c>
      <c r="K4" s="153"/>
    </row>
    <row r="5" spans="1:11" s="75" customFormat="1" ht="114" customHeight="1">
      <c r="A5" s="57">
        <v>2</v>
      </c>
      <c r="B5" s="74" t="s">
        <v>152</v>
      </c>
      <c r="C5" s="57">
        <v>25</v>
      </c>
      <c r="D5" s="69" t="s">
        <v>18</v>
      </c>
      <c r="E5" s="120"/>
      <c r="F5" s="117"/>
      <c r="G5" s="150">
        <f aca="true" t="shared" si="0" ref="G5:G14">ROUND(F5*(1+(I5/100)),2)</f>
        <v>0</v>
      </c>
      <c r="H5" s="151">
        <f aca="true" t="shared" si="1" ref="H5:H14">C5*F5</f>
        <v>0</v>
      </c>
      <c r="I5" s="118">
        <v>8</v>
      </c>
      <c r="J5" s="151">
        <f aca="true" t="shared" si="2" ref="J5:J14">C5*G5</f>
        <v>0</v>
      </c>
      <c r="K5" s="153"/>
    </row>
    <row r="6" spans="1:11" s="75" customFormat="1" ht="82.5">
      <c r="A6" s="57">
        <v>3</v>
      </c>
      <c r="B6" s="74" t="s">
        <v>153</v>
      </c>
      <c r="C6" s="57">
        <v>5</v>
      </c>
      <c r="D6" s="69" t="s">
        <v>18</v>
      </c>
      <c r="E6" s="120"/>
      <c r="F6" s="117"/>
      <c r="G6" s="150">
        <f t="shared" si="0"/>
        <v>0</v>
      </c>
      <c r="H6" s="151">
        <f t="shared" si="1"/>
        <v>0</v>
      </c>
      <c r="I6" s="118">
        <v>8</v>
      </c>
      <c r="J6" s="151">
        <f t="shared" si="2"/>
        <v>0</v>
      </c>
      <c r="K6" s="153"/>
    </row>
    <row r="7" spans="1:11" ht="151.5">
      <c r="A7" s="57">
        <v>4</v>
      </c>
      <c r="B7" s="74" t="s">
        <v>154</v>
      </c>
      <c r="C7" s="57">
        <v>15</v>
      </c>
      <c r="D7" s="69" t="s">
        <v>18</v>
      </c>
      <c r="E7" s="120"/>
      <c r="F7" s="117"/>
      <c r="G7" s="150">
        <f t="shared" si="0"/>
        <v>0</v>
      </c>
      <c r="H7" s="151">
        <f t="shared" si="1"/>
        <v>0</v>
      </c>
      <c r="I7" s="118">
        <v>8</v>
      </c>
      <c r="J7" s="151">
        <f t="shared" si="2"/>
        <v>0</v>
      </c>
      <c r="K7" s="153"/>
    </row>
    <row r="8" spans="1:11" ht="96">
      <c r="A8" s="57">
        <v>5</v>
      </c>
      <c r="B8" s="74" t="s">
        <v>155</v>
      </c>
      <c r="C8" s="57">
        <v>15</v>
      </c>
      <c r="D8" s="69" t="s">
        <v>18</v>
      </c>
      <c r="E8" s="120"/>
      <c r="F8" s="117"/>
      <c r="G8" s="150">
        <f t="shared" si="0"/>
        <v>0</v>
      </c>
      <c r="H8" s="151">
        <f t="shared" si="1"/>
        <v>0</v>
      </c>
      <c r="I8" s="118">
        <v>8</v>
      </c>
      <c r="J8" s="151">
        <f t="shared" si="2"/>
        <v>0</v>
      </c>
      <c r="K8" s="153"/>
    </row>
    <row r="9" spans="1:11" ht="165">
      <c r="A9" s="57">
        <v>6</v>
      </c>
      <c r="B9" s="74" t="s">
        <v>156</v>
      </c>
      <c r="C9" s="57">
        <v>50</v>
      </c>
      <c r="D9" s="69" t="s">
        <v>18</v>
      </c>
      <c r="E9" s="120"/>
      <c r="F9" s="117"/>
      <c r="G9" s="150">
        <f t="shared" si="0"/>
        <v>0</v>
      </c>
      <c r="H9" s="151">
        <f t="shared" si="1"/>
        <v>0</v>
      </c>
      <c r="I9" s="118">
        <v>8</v>
      </c>
      <c r="J9" s="151">
        <f t="shared" si="2"/>
        <v>0</v>
      </c>
      <c r="K9" s="153"/>
    </row>
    <row r="10" spans="1:11" ht="151.5">
      <c r="A10" s="57">
        <v>7</v>
      </c>
      <c r="B10" s="74" t="s">
        <v>157</v>
      </c>
      <c r="C10" s="57">
        <v>50</v>
      </c>
      <c r="D10" s="69" t="s">
        <v>18</v>
      </c>
      <c r="E10" s="120"/>
      <c r="F10" s="117"/>
      <c r="G10" s="150">
        <f t="shared" si="0"/>
        <v>0</v>
      </c>
      <c r="H10" s="152">
        <f t="shared" si="1"/>
        <v>0</v>
      </c>
      <c r="I10" s="118">
        <v>8</v>
      </c>
      <c r="J10" s="152">
        <f t="shared" si="2"/>
        <v>0</v>
      </c>
      <c r="K10" s="153"/>
    </row>
    <row r="11" spans="1:11" ht="165">
      <c r="A11" s="57">
        <v>8</v>
      </c>
      <c r="B11" s="74" t="s">
        <v>158</v>
      </c>
      <c r="C11" s="57">
        <v>50</v>
      </c>
      <c r="D11" s="69" t="s">
        <v>18</v>
      </c>
      <c r="E11" s="120"/>
      <c r="F11" s="117"/>
      <c r="G11" s="150">
        <f t="shared" si="0"/>
        <v>0</v>
      </c>
      <c r="H11" s="151">
        <f t="shared" si="1"/>
        <v>0</v>
      </c>
      <c r="I11" s="118">
        <v>8</v>
      </c>
      <c r="J11" s="151">
        <f t="shared" si="2"/>
        <v>0</v>
      </c>
      <c r="K11" s="153"/>
    </row>
    <row r="12" spans="1:11" ht="123.75">
      <c r="A12" s="57">
        <v>9</v>
      </c>
      <c r="B12" s="147" t="s">
        <v>159</v>
      </c>
      <c r="C12" s="57">
        <v>200</v>
      </c>
      <c r="D12" s="69" t="s">
        <v>18</v>
      </c>
      <c r="E12" s="120"/>
      <c r="F12" s="117"/>
      <c r="G12" s="150">
        <f t="shared" si="0"/>
        <v>0</v>
      </c>
      <c r="H12" s="151">
        <f t="shared" si="1"/>
        <v>0</v>
      </c>
      <c r="I12" s="118">
        <v>8</v>
      </c>
      <c r="J12" s="151">
        <f t="shared" si="2"/>
        <v>0</v>
      </c>
      <c r="K12" s="153"/>
    </row>
    <row r="13" spans="1:11" ht="123.75">
      <c r="A13" s="57">
        <v>10</v>
      </c>
      <c r="B13" s="147" t="s">
        <v>160</v>
      </c>
      <c r="C13" s="57">
        <v>100</v>
      </c>
      <c r="D13" s="69" t="s">
        <v>18</v>
      </c>
      <c r="E13" s="120"/>
      <c r="F13" s="117"/>
      <c r="G13" s="150">
        <f t="shared" si="0"/>
        <v>0</v>
      </c>
      <c r="H13" s="151">
        <f t="shared" si="1"/>
        <v>0</v>
      </c>
      <c r="I13" s="118">
        <v>8</v>
      </c>
      <c r="J13" s="151">
        <f t="shared" si="2"/>
        <v>0</v>
      </c>
      <c r="K13" s="153"/>
    </row>
    <row r="14" spans="1:11" ht="151.5">
      <c r="A14" s="57">
        <v>11</v>
      </c>
      <c r="B14" s="147" t="s">
        <v>161</v>
      </c>
      <c r="C14" s="57">
        <v>300</v>
      </c>
      <c r="D14" s="69" t="s">
        <v>18</v>
      </c>
      <c r="E14" s="120"/>
      <c r="F14" s="117"/>
      <c r="G14" s="150">
        <f t="shared" si="0"/>
        <v>0</v>
      </c>
      <c r="H14" s="151">
        <f t="shared" si="1"/>
        <v>0</v>
      </c>
      <c r="I14" s="118">
        <v>8</v>
      </c>
      <c r="J14" s="151">
        <f t="shared" si="2"/>
        <v>0</v>
      </c>
      <c r="K14" s="153"/>
    </row>
    <row r="15" spans="1:23" ht="13.5">
      <c r="A15" s="14"/>
      <c r="B15" s="14"/>
      <c r="C15" s="40"/>
      <c r="D15" s="15"/>
      <c r="E15" s="76"/>
      <c r="F15" s="239" t="s">
        <v>19</v>
      </c>
      <c r="G15" s="239"/>
      <c r="H15" s="148">
        <f>SUM(H4:H14)</f>
        <v>0</v>
      </c>
      <c r="I15" s="65"/>
      <c r="J15" s="148">
        <f>SUM(J4:J14)</f>
        <v>0</v>
      </c>
      <c r="K15" s="1"/>
      <c r="O15" s="84"/>
      <c r="P15" s="85"/>
      <c r="Q15" s="86"/>
      <c r="R15" s="86"/>
      <c r="S15" s="86"/>
      <c r="T15" s="86"/>
      <c r="U15" s="146"/>
      <c r="V15" s="146"/>
      <c r="W15" s="146"/>
    </row>
    <row r="16" ht="13.5">
      <c r="K16" s="1"/>
    </row>
    <row r="17" spans="1:11" ht="12.75" customHeight="1">
      <c r="A17" s="227" t="s">
        <v>107</v>
      </c>
      <c r="B17" s="228"/>
      <c r="C17" s="86"/>
      <c r="D17" s="86"/>
      <c r="E17" s="86"/>
      <c r="F17" s="86"/>
      <c r="G17" s="87"/>
      <c r="H17" s="87"/>
      <c r="I17" s="87"/>
      <c r="K17" s="2"/>
    </row>
    <row r="18" spans="1:23" ht="12.75">
      <c r="A18" s="250" t="s">
        <v>108</v>
      </c>
      <c r="B18" s="251"/>
      <c r="C18" s="251"/>
      <c r="D18" s="251"/>
      <c r="E18" s="251"/>
      <c r="F18" s="251"/>
      <c r="G18" s="252"/>
      <c r="H18" s="138"/>
      <c r="I18" s="91" t="s">
        <v>109</v>
      </c>
      <c r="K18" s="2"/>
      <c r="O18" s="29"/>
      <c r="P18" s="29"/>
      <c r="Q18" s="29"/>
      <c r="R18" s="29"/>
      <c r="S18" s="29"/>
      <c r="T18" s="29"/>
      <c r="U18" s="29"/>
      <c r="V18" s="29"/>
      <c r="W18" s="29"/>
    </row>
    <row r="19" spans="1:11" ht="12.75">
      <c r="A19" s="186" t="s">
        <v>167</v>
      </c>
      <c r="B19" s="172" t="s">
        <v>171</v>
      </c>
      <c r="C19" s="172"/>
      <c r="D19" s="172"/>
      <c r="E19" s="172"/>
      <c r="F19" s="172"/>
      <c r="G19" s="172"/>
      <c r="H19" s="173"/>
      <c r="I19" s="173"/>
      <c r="K19" s="2"/>
    </row>
    <row r="20" spans="1:11" ht="13.5">
      <c r="A20" s="1" t="s">
        <v>20</v>
      </c>
      <c r="B20" s="1"/>
      <c r="C20" s="48"/>
      <c r="D20" s="1"/>
      <c r="E20" s="140"/>
      <c r="F20" s="149"/>
      <c r="G20" s="139"/>
      <c r="H20" s="17"/>
      <c r="I20" s="17"/>
      <c r="J20" s="54"/>
      <c r="K20" s="2"/>
    </row>
    <row r="21" spans="1:11" ht="12.75">
      <c r="A21" s="216" t="s">
        <v>167</v>
      </c>
      <c r="B21" s="217" t="s">
        <v>177</v>
      </c>
      <c r="C21" s="217"/>
      <c r="D21" s="217"/>
      <c r="E21" s="217"/>
      <c r="F21" s="217"/>
      <c r="G21" s="217"/>
      <c r="H21" s="224"/>
      <c r="I21" s="142"/>
      <c r="J21" s="143"/>
      <c r="K21" s="2"/>
    </row>
    <row r="22" spans="1:11" ht="12.75">
      <c r="A22" s="26" t="s">
        <v>35</v>
      </c>
      <c r="B22" s="27"/>
      <c r="C22" s="50"/>
      <c r="D22" s="27"/>
      <c r="E22" s="27"/>
      <c r="F22" s="28"/>
      <c r="G22" s="79"/>
      <c r="H22" s="79"/>
      <c r="I22" s="90"/>
      <c r="J22" s="144"/>
      <c r="K22" s="2"/>
    </row>
    <row r="23" spans="1:10" ht="12.75">
      <c r="A23" s="29"/>
      <c r="B23" s="29"/>
      <c r="C23" s="51"/>
      <c r="D23" s="29"/>
      <c r="E23" s="31"/>
      <c r="F23" s="27"/>
      <c r="G23" s="32"/>
      <c r="H23" s="30"/>
      <c r="I23" s="30"/>
      <c r="J23" s="55"/>
    </row>
    <row r="24" spans="1:10" ht="12.75">
      <c r="A24" s="233" t="s">
        <v>21</v>
      </c>
      <c r="B24" s="234"/>
      <c r="C24" s="234"/>
      <c r="D24" s="234"/>
      <c r="E24" s="234"/>
      <c r="F24" s="234"/>
      <c r="G24" s="234"/>
      <c r="H24" s="234"/>
      <c r="I24" s="234"/>
      <c r="J24" s="234"/>
    </row>
    <row r="25" spans="1:10" ht="12.75">
      <c r="A25" s="33"/>
      <c r="B25" s="34"/>
      <c r="C25" s="52"/>
      <c r="D25" s="34"/>
      <c r="E25" s="34"/>
      <c r="F25" s="34"/>
      <c r="G25" s="34"/>
      <c r="H25" s="34"/>
      <c r="I25" s="34"/>
      <c r="J25" s="52"/>
    </row>
    <row r="26" spans="1:10" ht="12.75">
      <c r="A26" s="132" t="s">
        <v>22</v>
      </c>
      <c r="B26" s="133"/>
      <c r="C26" s="145"/>
      <c r="D26" s="133"/>
      <c r="E26" s="134"/>
      <c r="F26" s="134"/>
      <c r="G26" s="134"/>
      <c r="H26" s="31"/>
      <c r="I26" s="31"/>
      <c r="J26" s="56"/>
    </row>
    <row r="27" ht="12.75">
      <c r="K27" s="2"/>
    </row>
    <row r="28" ht="12.75">
      <c r="K28" s="2"/>
    </row>
    <row r="29" spans="2:11" ht="12.75">
      <c r="B29" s="99" t="s">
        <v>110</v>
      </c>
      <c r="C29" s="94"/>
      <c r="K29" s="2"/>
    </row>
    <row r="30" ht="12.75">
      <c r="K30" s="2"/>
    </row>
    <row r="31" ht="12.75">
      <c r="K31" s="2"/>
    </row>
    <row r="32" ht="12.75">
      <c r="K32" s="2"/>
    </row>
  </sheetData>
  <sheetProtection/>
  <mergeCells count="7">
    <mergeCell ref="A24:J24"/>
    <mergeCell ref="A17:B17"/>
    <mergeCell ref="A18:G18"/>
    <mergeCell ref="A1:J1"/>
    <mergeCell ref="A2:B2"/>
    <mergeCell ref="A3:B3"/>
    <mergeCell ref="F15:G15"/>
  </mergeCells>
  <printOptions/>
  <pageMargins left="0.7" right="0.7" top="0.75" bottom="0.75" header="0.3" footer="0.3"/>
  <pageSetup fitToHeight="0" fitToWidth="1" horizontalDpi="600" verticalDpi="600" orientation="landscape" paperSize="9" scale="85" r:id="rId1"/>
  <headerFooter>
    <oddHeader>&amp;L&amp;"Arial CE,Pogrubiony"ZP/01/2023&amp;C&amp;"Arial CE,Pogrubiony"FORMULARZ CENOWY &amp;R&amp;"Arial CE,Pogrubiony"ZAŁĄCZNIK NR. 2</oddHeader>
  </headerFooter>
</worksheet>
</file>

<file path=xl/worksheets/sheet7.xml><?xml version="1.0" encoding="utf-8"?>
<worksheet xmlns="http://schemas.openxmlformats.org/spreadsheetml/2006/main" xmlns:r="http://schemas.openxmlformats.org/officeDocument/2006/relationships">
  <dimension ref="A1:K23"/>
  <sheetViews>
    <sheetView workbookViewId="0" topLeftCell="A4">
      <selection activeCell="K20" sqref="K20"/>
    </sheetView>
  </sheetViews>
  <sheetFormatPr defaultColWidth="9.00390625" defaultRowHeight="12.75"/>
  <cols>
    <col min="1" max="1" width="9.125" style="0" customWidth="1"/>
    <col min="2" max="2" width="23.50390625" style="0" customWidth="1"/>
    <col min="6" max="6" width="10.875" style="0" customWidth="1"/>
    <col min="7" max="7" width="10.625" style="0" customWidth="1"/>
    <col min="8" max="8" width="12.00390625" style="0" customWidth="1"/>
    <col min="9" max="9" width="12.375" style="0" customWidth="1"/>
    <col min="10" max="10" width="14.375" style="0" customWidth="1"/>
    <col min="11" max="11" width="12.375" style="0" customWidth="1"/>
  </cols>
  <sheetData>
    <row r="1" spans="1:11" ht="15">
      <c r="A1" s="235" t="s">
        <v>162</v>
      </c>
      <c r="B1" s="235"/>
      <c r="C1" s="235"/>
      <c r="D1" s="235"/>
      <c r="E1" s="235"/>
      <c r="F1" s="235"/>
      <c r="G1" s="235"/>
      <c r="H1" s="235"/>
      <c r="I1" s="235"/>
      <c r="J1" s="235"/>
      <c r="K1" s="125"/>
    </row>
    <row r="2" spans="1:11" ht="102" customHeight="1">
      <c r="A2" s="253" t="s">
        <v>1</v>
      </c>
      <c r="B2" s="254"/>
      <c r="C2" s="111" t="s">
        <v>0</v>
      </c>
      <c r="D2" s="111" t="s">
        <v>2</v>
      </c>
      <c r="E2" s="4" t="s">
        <v>23</v>
      </c>
      <c r="F2" s="111" t="s">
        <v>3</v>
      </c>
      <c r="G2" s="111" t="s">
        <v>4</v>
      </c>
      <c r="H2" s="111" t="s">
        <v>5</v>
      </c>
      <c r="I2" s="111" t="s">
        <v>6</v>
      </c>
      <c r="J2" s="111" t="s">
        <v>7</v>
      </c>
      <c r="K2" s="5" t="s">
        <v>8</v>
      </c>
    </row>
    <row r="3" spans="1:11" ht="13.5">
      <c r="A3" s="255" t="s">
        <v>9</v>
      </c>
      <c r="B3" s="256"/>
      <c r="C3" s="39" t="s">
        <v>10</v>
      </c>
      <c r="D3" s="7" t="s">
        <v>11</v>
      </c>
      <c r="E3" s="8" t="s">
        <v>12</v>
      </c>
      <c r="F3" s="8" t="s">
        <v>13</v>
      </c>
      <c r="G3" s="9" t="s">
        <v>14</v>
      </c>
      <c r="H3" s="10" t="s">
        <v>15</v>
      </c>
      <c r="I3" s="10" t="s">
        <v>16</v>
      </c>
      <c r="J3" s="11" t="s">
        <v>17</v>
      </c>
      <c r="K3" s="12">
        <v>10</v>
      </c>
    </row>
    <row r="4" spans="1:11" ht="248.25" customHeight="1">
      <c r="A4" s="57">
        <v>1</v>
      </c>
      <c r="B4" s="154" t="s">
        <v>163</v>
      </c>
      <c r="C4" s="155">
        <v>3</v>
      </c>
      <c r="D4" s="156" t="s">
        <v>18</v>
      </c>
      <c r="E4" s="120"/>
      <c r="F4" s="117"/>
      <c r="G4" s="150">
        <f>ROUND(F4*(1+(I4/100)),2)</f>
        <v>0</v>
      </c>
      <c r="H4" s="151">
        <f>C4*F4</f>
        <v>0</v>
      </c>
      <c r="I4" s="118">
        <v>8</v>
      </c>
      <c r="J4" s="151">
        <f>H4+H4*I4/100</f>
        <v>0</v>
      </c>
      <c r="K4" s="153"/>
    </row>
    <row r="5" spans="1:11" ht="13.5">
      <c r="A5" s="14"/>
      <c r="B5" s="14"/>
      <c r="C5" s="40"/>
      <c r="D5" s="15"/>
      <c r="E5" s="157"/>
      <c r="F5" s="239" t="s">
        <v>19</v>
      </c>
      <c r="G5" s="239"/>
      <c r="H5" s="77">
        <f>SUM(H4:H4)</f>
        <v>0</v>
      </c>
      <c r="I5" s="157"/>
      <c r="J5" s="77">
        <f>SUM(J4:J4)</f>
        <v>0</v>
      </c>
      <c r="K5" s="1"/>
    </row>
    <row r="6" spans="5:11" ht="13.5">
      <c r="E6" s="78"/>
      <c r="F6" s="78"/>
      <c r="G6" s="78"/>
      <c r="H6" s="78"/>
      <c r="I6" s="78"/>
      <c r="K6" s="1"/>
    </row>
    <row r="7" ht="12.75">
      <c r="K7" s="2"/>
    </row>
    <row r="8" spans="1:11" ht="13.5">
      <c r="A8" s="227" t="s">
        <v>107</v>
      </c>
      <c r="B8" s="228"/>
      <c r="C8" s="86"/>
      <c r="D8" s="86"/>
      <c r="E8" s="86"/>
      <c r="F8" s="86"/>
      <c r="G8" s="87"/>
      <c r="H8" s="87"/>
      <c r="I8" s="87"/>
      <c r="K8" s="2"/>
    </row>
    <row r="9" spans="1:11" ht="12.75">
      <c r="A9" s="250" t="s">
        <v>108</v>
      </c>
      <c r="B9" s="251"/>
      <c r="C9" s="251"/>
      <c r="D9" s="251"/>
      <c r="E9" s="251"/>
      <c r="F9" s="251"/>
      <c r="G9" s="252"/>
      <c r="H9" s="138"/>
      <c r="I9" s="91" t="s">
        <v>109</v>
      </c>
      <c r="K9" s="2"/>
    </row>
    <row r="10" spans="1:11" ht="12.75">
      <c r="A10" s="186" t="s">
        <v>167</v>
      </c>
      <c r="B10" s="172" t="s">
        <v>171</v>
      </c>
      <c r="C10" s="172"/>
      <c r="D10" s="172"/>
      <c r="E10" s="172"/>
      <c r="F10" s="172"/>
      <c r="G10" s="172"/>
      <c r="H10" s="173"/>
      <c r="I10" s="173"/>
      <c r="K10" s="2"/>
    </row>
    <row r="11" spans="1:11" ht="13.5">
      <c r="A11" s="216" t="s">
        <v>167</v>
      </c>
      <c r="B11" s="217" t="s">
        <v>177</v>
      </c>
      <c r="C11" s="217"/>
      <c r="D11" s="217"/>
      <c r="E11" s="217"/>
      <c r="F11" s="217"/>
      <c r="G11" s="217"/>
      <c r="H11" s="217"/>
      <c r="I11" s="221"/>
      <c r="J11" s="140"/>
      <c r="K11" s="2"/>
    </row>
    <row r="12" spans="10:11" ht="12.75">
      <c r="J12" s="219"/>
      <c r="K12" s="2"/>
    </row>
    <row r="13" spans="1:11" ht="12.75">
      <c r="A13" s="26" t="s">
        <v>35</v>
      </c>
      <c r="B13" s="27"/>
      <c r="C13" s="27"/>
      <c r="D13" s="27"/>
      <c r="E13" s="27"/>
      <c r="F13" s="28"/>
      <c r="G13" s="79"/>
      <c r="H13" s="79"/>
      <c r="I13" s="90"/>
      <c r="J13" s="90"/>
      <c r="K13" s="2"/>
    </row>
    <row r="14" spans="1:11" ht="13.5">
      <c r="A14" s="1" t="s">
        <v>20</v>
      </c>
      <c r="B14" s="1"/>
      <c r="C14" s="1"/>
      <c r="D14" s="1"/>
      <c r="E14" s="17"/>
      <c r="F14" s="18"/>
      <c r="G14" s="139"/>
      <c r="H14" s="140"/>
      <c r="I14" s="30"/>
      <c r="J14" s="30"/>
      <c r="K14" s="2"/>
    </row>
    <row r="15" spans="1:10" ht="12.75">
      <c r="A15" s="233" t="s">
        <v>21</v>
      </c>
      <c r="B15" s="234"/>
      <c r="C15" s="234"/>
      <c r="D15" s="234"/>
      <c r="E15" s="234"/>
      <c r="F15" s="234"/>
      <c r="G15" s="234"/>
      <c r="H15" s="234"/>
      <c r="I15" s="234"/>
      <c r="J15" s="234"/>
    </row>
    <row r="16" spans="1:10" ht="12.75">
      <c r="A16" s="33"/>
      <c r="B16" s="34"/>
      <c r="C16" s="42"/>
      <c r="D16" s="34"/>
      <c r="E16" s="34"/>
      <c r="F16" s="34"/>
      <c r="G16" s="34"/>
      <c r="H16" s="34"/>
      <c r="I16" s="34"/>
      <c r="J16" s="34"/>
    </row>
    <row r="17" spans="1:10" ht="12.75">
      <c r="A17" s="35" t="s">
        <v>22</v>
      </c>
      <c r="B17" s="29"/>
      <c r="C17" s="29"/>
      <c r="D17" s="29"/>
      <c r="E17" s="31"/>
      <c r="F17" s="31"/>
      <c r="G17" s="31"/>
      <c r="H17" s="31"/>
      <c r="I17" s="31"/>
      <c r="J17" s="31"/>
    </row>
    <row r="19" spans="2:3" ht="12.75">
      <c r="B19" s="99" t="s">
        <v>110</v>
      </c>
      <c r="C19" s="94"/>
    </row>
    <row r="23" spans="1:10" ht="12.75">
      <c r="A23" s="35"/>
      <c r="B23" s="29"/>
      <c r="C23" s="29"/>
      <c r="D23" s="29"/>
      <c r="E23" s="31"/>
      <c r="F23" s="31"/>
      <c r="G23" s="31"/>
      <c r="H23" s="31"/>
      <c r="I23" s="31"/>
      <c r="J23" s="31"/>
    </row>
  </sheetData>
  <sheetProtection/>
  <mergeCells count="7">
    <mergeCell ref="A1:J1"/>
    <mergeCell ref="A2:B2"/>
    <mergeCell ref="A3:B3"/>
    <mergeCell ref="F5:G5"/>
    <mergeCell ref="A15:J15"/>
    <mergeCell ref="A8:B8"/>
    <mergeCell ref="A9:G9"/>
  </mergeCells>
  <printOptions/>
  <pageMargins left="0.7" right="0.7" top="0.75" bottom="0.75" header="0.3" footer="0.3"/>
  <pageSetup horizontalDpi="600" verticalDpi="600" orientation="portrait" paperSize="9" r:id="rId1"/>
  <headerFooter>
    <oddHeader xml:space="preserve">&amp;L&amp;"Arial CE,Pogrubiony"ZP/01/2023&amp;C&amp;"Arial CE,Pogrubiony"FORMULARZ CENOWY &amp;R&amp;"Arial CE,Pogrubiony"ZAŁĄCZNIK NR. 2 </oddHeader>
  </headerFooter>
</worksheet>
</file>

<file path=xl/worksheets/sheet8.xml><?xml version="1.0" encoding="utf-8"?>
<worksheet xmlns="http://schemas.openxmlformats.org/spreadsheetml/2006/main" xmlns:r="http://schemas.openxmlformats.org/officeDocument/2006/relationships">
  <dimension ref="A1:L18"/>
  <sheetViews>
    <sheetView zoomScalePageLayoutView="0" workbookViewId="0" topLeftCell="A1">
      <selection activeCell="A1" sqref="A1:J1"/>
    </sheetView>
  </sheetViews>
  <sheetFormatPr defaultColWidth="9.00390625" defaultRowHeight="12.75"/>
  <cols>
    <col min="2" max="2" width="19.375" style="0" customWidth="1"/>
    <col min="5" max="5" width="11.875" style="0" customWidth="1"/>
    <col min="6" max="6" width="13.50390625" style="0" customWidth="1"/>
    <col min="7" max="7" width="14.50390625" style="0" customWidth="1"/>
    <col min="8" max="8" width="12.375" style="0" customWidth="1"/>
    <col min="9" max="9" width="10.875" style="0" customWidth="1"/>
    <col min="10" max="10" width="12.375" style="0" customWidth="1"/>
    <col min="12" max="12" width="14.50390625" style="0" customWidth="1"/>
  </cols>
  <sheetData>
    <row r="1" spans="1:12" ht="14.25">
      <c r="A1" s="257" t="s">
        <v>178</v>
      </c>
      <c r="B1" s="257"/>
      <c r="C1" s="257"/>
      <c r="D1" s="257"/>
      <c r="E1" s="257"/>
      <c r="F1" s="257"/>
      <c r="G1" s="257"/>
      <c r="H1" s="257"/>
      <c r="I1" s="257"/>
      <c r="J1" s="257"/>
      <c r="K1" s="165"/>
      <c r="L1" s="166"/>
    </row>
    <row r="2" spans="1:12" ht="54.75">
      <c r="A2" s="258" t="s">
        <v>1</v>
      </c>
      <c r="B2" s="258"/>
      <c r="C2" s="203" t="s">
        <v>0</v>
      </c>
      <c r="D2" s="203" t="s">
        <v>2</v>
      </c>
      <c r="E2" s="203" t="s">
        <v>23</v>
      </c>
      <c r="F2" s="203" t="s">
        <v>3</v>
      </c>
      <c r="G2" s="203" t="s">
        <v>4</v>
      </c>
      <c r="H2" s="203" t="s">
        <v>5</v>
      </c>
      <c r="I2" s="203" t="s">
        <v>6</v>
      </c>
      <c r="J2" s="203" t="s">
        <v>7</v>
      </c>
      <c r="K2" s="203" t="s">
        <v>164</v>
      </c>
      <c r="L2" s="204" t="s">
        <v>8</v>
      </c>
    </row>
    <row r="3" spans="1:12" ht="12.75">
      <c r="A3" s="259" t="s">
        <v>9</v>
      </c>
      <c r="B3" s="260"/>
      <c r="C3" s="205" t="s">
        <v>10</v>
      </c>
      <c r="D3" s="206" t="s">
        <v>11</v>
      </c>
      <c r="E3" s="207" t="s">
        <v>12</v>
      </c>
      <c r="F3" s="207" t="s">
        <v>13</v>
      </c>
      <c r="G3" s="208" t="s">
        <v>14</v>
      </c>
      <c r="H3" s="209" t="s">
        <v>15</v>
      </c>
      <c r="I3" s="210" t="s">
        <v>16</v>
      </c>
      <c r="J3" s="211" t="s">
        <v>17</v>
      </c>
      <c r="K3" s="212">
        <v>10</v>
      </c>
      <c r="L3" s="213">
        <v>11</v>
      </c>
    </row>
    <row r="4" spans="1:12" ht="409.5">
      <c r="A4" s="215">
        <v>1</v>
      </c>
      <c r="B4" s="192" t="s">
        <v>165</v>
      </c>
      <c r="C4" s="214">
        <v>900</v>
      </c>
      <c r="D4" s="164" t="s">
        <v>18</v>
      </c>
      <c r="E4" s="195"/>
      <c r="F4" s="193"/>
      <c r="G4" s="196">
        <f>ROUND(F4*(1+(I4/100)),2)</f>
        <v>0</v>
      </c>
      <c r="H4" s="197">
        <f>C4*F4</f>
        <v>0</v>
      </c>
      <c r="I4" s="194">
        <v>8</v>
      </c>
      <c r="J4" s="197">
        <f>H4+H4*I4/100</f>
        <v>0</v>
      </c>
      <c r="K4" s="198"/>
      <c r="L4" s="199"/>
    </row>
    <row r="5" spans="1:12" ht="41.25">
      <c r="A5" s="215">
        <v>2</v>
      </c>
      <c r="B5" s="191" t="s">
        <v>166</v>
      </c>
      <c r="C5" s="214">
        <v>10</v>
      </c>
      <c r="D5" s="164" t="s">
        <v>18</v>
      </c>
      <c r="E5" s="195"/>
      <c r="F5" s="193"/>
      <c r="G5" s="196"/>
      <c r="H5" s="197">
        <f>C5*F5</f>
        <v>0</v>
      </c>
      <c r="I5" s="194">
        <v>8</v>
      </c>
      <c r="J5" s="197">
        <f>H5+H5*I5/100</f>
        <v>0</v>
      </c>
      <c r="K5" s="198"/>
      <c r="L5" s="199"/>
    </row>
    <row r="6" spans="1:12" ht="13.5">
      <c r="A6" s="182"/>
      <c r="B6" s="183"/>
      <c r="C6" s="167"/>
      <c r="D6" s="168"/>
      <c r="E6" s="169"/>
      <c r="F6" s="261"/>
      <c r="G6" s="261"/>
      <c r="H6" s="202">
        <f>SUM(H4:H5)</f>
        <v>0</v>
      </c>
      <c r="I6" s="190"/>
      <c r="J6" s="202">
        <f>SUM(J4:J5)</f>
        <v>0</v>
      </c>
      <c r="K6" s="170"/>
      <c r="L6" s="166"/>
    </row>
    <row r="7" spans="1:12" ht="13.5">
      <c r="A7" s="182" t="s">
        <v>167</v>
      </c>
      <c r="B7" s="201" t="s">
        <v>168</v>
      </c>
      <c r="C7" s="167"/>
      <c r="D7" s="160"/>
      <c r="E7" s="161"/>
      <c r="F7" s="162"/>
      <c r="G7" s="163"/>
      <c r="H7" s="161"/>
      <c r="I7" s="161"/>
      <c r="J7" s="161"/>
      <c r="K7" s="161"/>
      <c r="L7" s="160"/>
    </row>
    <row r="8" spans="1:12" ht="12.75">
      <c r="A8" s="184" t="s">
        <v>169</v>
      </c>
      <c r="B8" s="171"/>
      <c r="C8" s="171"/>
      <c r="D8" s="171"/>
      <c r="E8" s="171"/>
      <c r="F8" s="171"/>
      <c r="G8" s="171"/>
      <c r="H8" s="171"/>
      <c r="I8" s="171"/>
      <c r="J8" s="200"/>
      <c r="K8" s="185" t="s">
        <v>170</v>
      </c>
      <c r="L8" s="160"/>
    </row>
    <row r="9" spans="1:12" ht="12.75">
      <c r="A9" s="186" t="s">
        <v>167</v>
      </c>
      <c r="B9" s="172" t="s">
        <v>171</v>
      </c>
      <c r="C9" s="172"/>
      <c r="D9" s="172"/>
      <c r="E9" s="172"/>
      <c r="F9" s="172"/>
      <c r="G9" s="172"/>
      <c r="H9" s="173"/>
      <c r="I9" s="173"/>
      <c r="J9" s="172"/>
      <c r="K9" s="174"/>
      <c r="L9" s="159"/>
    </row>
    <row r="10" spans="1:12" ht="12.75">
      <c r="A10" s="186" t="s">
        <v>167</v>
      </c>
      <c r="B10" s="172" t="s">
        <v>175</v>
      </c>
      <c r="C10" s="172"/>
      <c r="D10" s="172"/>
      <c r="E10" s="172"/>
      <c r="F10" s="172"/>
      <c r="G10" s="172"/>
      <c r="H10" s="173"/>
      <c r="I10" s="173"/>
      <c r="J10" s="174"/>
      <c r="K10" s="174"/>
      <c r="L10" s="159"/>
    </row>
    <row r="11" spans="1:12" ht="12.75">
      <c r="A11" s="186" t="s">
        <v>167</v>
      </c>
      <c r="B11" s="175" t="s">
        <v>172</v>
      </c>
      <c r="C11" s="175"/>
      <c r="D11" s="175"/>
      <c r="E11" s="175"/>
      <c r="F11" s="175"/>
      <c r="G11" s="176"/>
      <c r="H11" s="177"/>
      <c r="I11" s="177"/>
      <c r="J11" s="176"/>
      <c r="K11" s="178"/>
      <c r="L11" s="159"/>
    </row>
    <row r="12" spans="1:12" ht="12.75">
      <c r="A12" s="174"/>
      <c r="B12" s="178" t="s">
        <v>176</v>
      </c>
      <c r="C12" s="178"/>
      <c r="D12" s="178"/>
      <c r="E12" s="178"/>
      <c r="F12" s="178"/>
      <c r="G12" s="178"/>
      <c r="H12" s="179"/>
      <c r="I12" s="179"/>
      <c r="J12" s="178"/>
      <c r="K12" s="178"/>
      <c r="L12" s="159"/>
    </row>
    <row r="13" spans="1:12" ht="12.75">
      <c r="A13" s="186"/>
      <c r="B13" s="175" t="s">
        <v>173</v>
      </c>
      <c r="C13" s="176"/>
      <c r="D13" s="176"/>
      <c r="E13" s="176"/>
      <c r="F13" s="176"/>
      <c r="G13" s="176"/>
      <c r="H13" s="177"/>
      <c r="I13" s="177"/>
      <c r="J13" s="176"/>
      <c r="K13" s="176"/>
      <c r="L13" s="159"/>
    </row>
    <row r="14" spans="1:11" ht="12.75">
      <c r="A14" s="186" t="s">
        <v>167</v>
      </c>
      <c r="B14" s="187" t="s">
        <v>174</v>
      </c>
      <c r="C14" s="187"/>
      <c r="D14" s="187"/>
      <c r="E14" s="189"/>
      <c r="F14" s="188"/>
      <c r="G14" s="180"/>
      <c r="H14" s="181"/>
      <c r="I14" s="181"/>
      <c r="J14" s="180"/>
      <c r="K14" s="180"/>
    </row>
    <row r="15" spans="1:10" ht="12.75">
      <c r="A15" s="216" t="s">
        <v>167</v>
      </c>
      <c r="B15" s="217" t="s">
        <v>177</v>
      </c>
      <c r="C15" s="217"/>
      <c r="D15" s="217"/>
      <c r="E15" s="217"/>
      <c r="F15" s="217"/>
      <c r="G15" s="217"/>
      <c r="H15" s="217"/>
      <c r="I15" s="218"/>
      <c r="J15" s="218"/>
    </row>
    <row r="18" spans="2:3" ht="12.75">
      <c r="B18" s="99" t="s">
        <v>110</v>
      </c>
      <c r="C18" s="94"/>
    </row>
  </sheetData>
  <sheetProtection/>
  <mergeCells count="4">
    <mergeCell ref="A1:J1"/>
    <mergeCell ref="A2:B2"/>
    <mergeCell ref="A3:B3"/>
    <mergeCell ref="F6:G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Małgorzata Świtacz</dc:creator>
  <cp:keywords/>
  <dc:description/>
  <cp:lastModifiedBy>olaow</cp:lastModifiedBy>
  <cp:lastPrinted>2022-11-30T14:17:30Z</cp:lastPrinted>
  <dcterms:created xsi:type="dcterms:W3CDTF">2020-10-13T11:20:50Z</dcterms:created>
  <dcterms:modified xsi:type="dcterms:W3CDTF">2023-02-14T20:27:37Z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ggDocumentType">
    <vt:lpwstr>Specification</vt:lpwstr>
  </property>
  <property fmtid="{D5CDD505-2E9C-101B-9397-08002B2CF9AE}" pid="3" name="lggDocumentTechSpec">
    <vt:lpwstr>1</vt:lpwstr>
  </property>
  <property fmtid="{D5CDD505-2E9C-101B-9397-08002B2CF9AE}" pid="4" name="lggOriginalName">
    <vt:lpwstr/>
  </property>
</Properties>
</file>