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_zegota\Desktop\ZP 2024\"/>
    </mc:Choice>
  </mc:AlternateContent>
  <xr:revisionPtr revIDLastSave="0" documentId="13_ncr:1_{4E689E78-E53E-410C-A24B-182F2BEF3E70}" xr6:coauthVersionLast="45" xr6:coauthVersionMax="47" xr10:uidLastSave="{00000000-0000-0000-0000-000000000000}"/>
  <bookViews>
    <workbookView xWindow="-120" yWindow="-120" windowWidth="29040" windowHeight="15840" xr2:uid="{233B5895-44B1-4258-BBA4-D8AC4558A5E7}"/>
  </bookViews>
  <sheets>
    <sheet name="Arkusz1" sheetId="1" r:id="rId1"/>
  </sheets>
  <definedNames>
    <definedName name="_Hlk132364288" localSheetId="0">Arkusz1!$A$35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0" i="1" l="1"/>
  <c r="F21" i="1"/>
  <c r="F18" i="1"/>
  <c r="F17" i="1"/>
  <c r="F14" i="1"/>
  <c r="F7" i="1"/>
  <c r="F8" i="1"/>
  <c r="F9" i="1"/>
  <c r="F10" i="1"/>
  <c r="F11" i="1"/>
  <c r="F12" i="1"/>
  <c r="F13" i="1"/>
  <c r="F15" i="1"/>
  <c r="F16" i="1"/>
  <c r="F20" i="1"/>
  <c r="F22" i="1"/>
  <c r="F31" i="1" l="1"/>
  <c r="F29" i="1"/>
  <c r="F28" i="1"/>
  <c r="F27" i="1"/>
  <c r="F26" i="1"/>
  <c r="F25" i="1"/>
  <c r="F24" i="1"/>
  <c r="F6" i="1"/>
  <c r="F32" i="1" l="1"/>
  <c r="F33" i="1" s="1"/>
</calcChain>
</file>

<file path=xl/sharedStrings.xml><?xml version="1.0" encoding="utf-8"?>
<sst xmlns="http://schemas.openxmlformats.org/spreadsheetml/2006/main" count="66" uniqueCount="41">
  <si>
    <t>Lp.</t>
  </si>
  <si>
    <t>Nazwa</t>
  </si>
  <si>
    <t>Ilość</t>
  </si>
  <si>
    <t>J.m.</t>
  </si>
  <si>
    <t>Cena jedn. netto [zł]</t>
  </si>
  <si>
    <t>Wartość netto [zł]</t>
  </si>
  <si>
    <t>szt</t>
  </si>
  <si>
    <t>Moduł Pulse RF Hri-A3</t>
  </si>
  <si>
    <t>DN15</t>
  </si>
  <si>
    <t>DN20</t>
  </si>
  <si>
    <t>DN25</t>
  </si>
  <si>
    <t>DN32</t>
  </si>
  <si>
    <t>DN40</t>
  </si>
  <si>
    <t>DN50</t>
  </si>
  <si>
    <t>DN100</t>
  </si>
  <si>
    <t>Załącznik nr 2 do SWZ</t>
  </si>
  <si>
    <t>RAZEM NETTO</t>
  </si>
  <si>
    <t>RAZEM BRUTTO</t>
  </si>
  <si>
    <t>FORMULARZ CENOWY</t>
  </si>
  <si>
    <t>Moduł Pluse RF Mei</t>
  </si>
  <si>
    <r>
      <t xml:space="preserve">Wodomierz typu Meistream Plus   </t>
    </r>
    <r>
      <rPr>
        <sz val="11"/>
        <rFont val="Calibri"/>
        <family val="2"/>
        <charset val="238"/>
        <scheme val="minor"/>
      </rPr>
      <t>Q3 63,0    DN80 L=225mm</t>
    </r>
  </si>
  <si>
    <r>
      <t xml:space="preserve">Wodomierz typu Meistream Plus   </t>
    </r>
    <r>
      <rPr>
        <sz val="11"/>
        <rFont val="Calibri"/>
        <family val="2"/>
        <charset val="238"/>
        <scheme val="minor"/>
      </rPr>
      <t>Q3 100,0  DN100 L=250mm</t>
    </r>
  </si>
  <si>
    <r>
      <t xml:space="preserve">Wodomierz typu MeistreamRF Plus   </t>
    </r>
    <r>
      <rPr>
        <sz val="11"/>
        <rFont val="Calibri"/>
        <family val="2"/>
        <charset val="238"/>
        <scheme val="minor"/>
      </rPr>
      <t>Q3 63,0    DN80 L=225mm</t>
    </r>
  </si>
  <si>
    <r>
      <t xml:space="preserve">Wodomierz typu MeistreamRF Plus   </t>
    </r>
    <r>
      <rPr>
        <sz val="11"/>
        <rFont val="Calibri"/>
        <family val="2"/>
        <charset val="238"/>
        <scheme val="minor"/>
      </rPr>
      <t>Q3 100,0  DN100 L=250mm</t>
    </r>
  </si>
  <si>
    <t>Regeneracja i legalizacja wodomierzy SENSUS:</t>
  </si>
  <si>
    <t>Wodomierze SENSUS</t>
  </si>
  <si>
    <t>1/ZP/2024</t>
  </si>
  <si>
    <r>
      <t xml:space="preserve">Wodomierz typu 820   </t>
    </r>
    <r>
      <rPr>
        <sz val="11"/>
        <rFont val="Calibri"/>
        <family val="2"/>
        <charset val="238"/>
        <scheme val="minor"/>
      </rPr>
      <t>Q3 2,5    DN15 L=110mm</t>
    </r>
  </si>
  <si>
    <r>
      <t xml:space="preserve">Wodomierz typu iPerl   </t>
    </r>
    <r>
      <rPr>
        <sz val="11"/>
        <rFont val="Calibri"/>
        <family val="2"/>
        <charset val="238"/>
        <scheme val="minor"/>
      </rPr>
      <t>Q3 2,5    DN15 L=110mm</t>
    </r>
  </si>
  <si>
    <r>
      <t xml:space="preserve">Wodomierz typu iPerl   </t>
    </r>
    <r>
      <rPr>
        <sz val="11"/>
        <rFont val="Calibri"/>
        <family val="2"/>
        <charset val="238"/>
        <scheme val="minor"/>
      </rPr>
      <t>Q3 4,0    DN20 L=130mm</t>
    </r>
  </si>
  <si>
    <r>
      <t xml:space="preserve">Wodomierz typu iPerl   </t>
    </r>
    <r>
      <rPr>
        <sz val="11"/>
        <rFont val="Calibri"/>
        <family val="2"/>
        <charset val="238"/>
        <scheme val="minor"/>
      </rPr>
      <t>Q3 6,3    DN25 L=260mm</t>
    </r>
  </si>
  <si>
    <r>
      <t xml:space="preserve">Wodomierz typu iPerl   </t>
    </r>
    <r>
      <rPr>
        <sz val="11"/>
        <rFont val="Calibri"/>
        <family val="2"/>
        <charset val="238"/>
        <scheme val="minor"/>
      </rPr>
      <t>Q3 10,0    DN32 L=260mm</t>
    </r>
  </si>
  <si>
    <r>
      <t xml:space="preserve">Wodomierz typu iPerl   </t>
    </r>
    <r>
      <rPr>
        <sz val="11"/>
        <rFont val="Calibri"/>
        <family val="2"/>
        <charset val="238"/>
        <scheme val="minor"/>
      </rPr>
      <t>Q3 16,0    DN40 L=300mm</t>
    </r>
  </si>
  <si>
    <r>
      <t xml:space="preserve">Wodomierz typu Meistream Plus   </t>
    </r>
    <r>
      <rPr>
        <sz val="11"/>
        <rFont val="Calibri"/>
        <family val="2"/>
        <charset val="238"/>
        <scheme val="minor"/>
      </rPr>
      <t>Q3 25,0  DN50 L=200mm</t>
    </r>
  </si>
  <si>
    <r>
      <t xml:space="preserve">Wodomierz typu MeistreamRF Plus   </t>
    </r>
    <r>
      <rPr>
        <sz val="11"/>
        <rFont val="Calibri"/>
        <family val="2"/>
        <charset val="238"/>
        <scheme val="minor"/>
      </rPr>
      <t>Q3 25,0  DN50 L=200mm</t>
    </r>
  </si>
  <si>
    <r>
      <t xml:space="preserve">Wodomierz typu MeistreamRF Plus   </t>
    </r>
    <r>
      <rPr>
        <sz val="11"/>
        <rFont val="Calibri"/>
        <family val="2"/>
        <charset val="238"/>
        <scheme val="minor"/>
      </rPr>
      <t>Q3 25,0  DN50 L=270mm</t>
    </r>
  </si>
  <si>
    <t>Moduł Compact RF</t>
  </si>
  <si>
    <t>DN80</t>
  </si>
  <si>
    <t>UWAGA!</t>
  </si>
  <si>
    <t>Zamawiajacy:
Przedsiębiorstwo Wodociągów i Kanalizacji Sp. z o.o. 
ul. Tęczowa 2, 12-200 Pisz</t>
  </si>
  <si>
    <t>Niniejszy dokument należy podpisać kwalifikowanym podpisem elektronicznym, podpisem zaufanym lub podpisem
 osobistym osoby uprawnionej do zaciągania zobowiązań w imieniu Wykonawcy!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</si>
</sst>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17" xfId="0" applyFont="1" applyBorder="1"/>
    <xf numFmtId="0" fontId="3" fillId="2" borderId="2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0" fontId="4" fillId="0" borderId="6" xfId="0" applyFont="1" applyBorder="1" applyAlignment="1">
      <alignment horizontal="center" vertical="top" wrapText="1"/>
    </xf>
    <xf numFmtId="4" fontId="2" fillId="0" borderId="5" xfId="0" applyNumberFormat="1" applyFont="1" applyBorder="1" applyAlignment="1">
      <alignment vertical="center"/>
    </xf>
    <xf numFmtId="0" fontId="2" fillId="0" borderId="7" xfId="0" applyFont="1" applyBorder="1" applyAlignment="1">
      <alignment vertical="center"/>
    </xf>
    <xf numFmtId="4" fontId="4" fillId="0" borderId="6" xfId="0" applyNumberFormat="1" applyFont="1" applyBorder="1" applyAlignment="1">
      <alignment vertical="center"/>
    </xf>
    <xf numFmtId="0" fontId="4" fillId="0" borderId="6" xfId="0" applyFont="1" applyBorder="1" applyAlignment="1">
      <alignment vertical="top" wrapText="1"/>
    </xf>
    <xf numFmtId="0" fontId="4" fillId="3" borderId="7" xfId="0" applyFont="1" applyFill="1" applyBorder="1" applyAlignment="1">
      <alignment horizontal="center" vertical="top" wrapText="1"/>
    </xf>
    <xf numFmtId="4" fontId="4" fillId="3" borderId="6" xfId="0" applyNumberFormat="1" applyFont="1" applyFill="1" applyBorder="1" applyAlignment="1">
      <alignment vertical="center"/>
    </xf>
    <xf numFmtId="0" fontId="4" fillId="0" borderId="16" xfId="0" applyFont="1" applyBorder="1" applyAlignment="1">
      <alignment horizontal="right" vertical="top" wrapText="1"/>
    </xf>
    <xf numFmtId="0" fontId="2" fillId="3" borderId="14" xfId="0" applyFont="1" applyFill="1" applyBorder="1" applyAlignment="1">
      <alignment vertical="center"/>
    </xf>
    <xf numFmtId="0" fontId="5" fillId="3" borderId="6" xfId="0" applyFont="1" applyFill="1" applyBorder="1" applyAlignment="1">
      <alignment horizontal="center" vertical="center" wrapText="1"/>
    </xf>
    <xf numFmtId="4" fontId="4" fillId="0" borderId="8" xfId="0" applyNumberFormat="1" applyFont="1" applyBorder="1" applyAlignment="1">
      <alignment vertical="center"/>
    </xf>
    <xf numFmtId="4" fontId="4" fillId="3" borderId="9" xfId="0" applyNumberFormat="1" applyFont="1" applyFill="1" applyBorder="1" applyAlignment="1">
      <alignment vertical="center"/>
    </xf>
    <xf numFmtId="0" fontId="4" fillId="0" borderId="5" xfId="0" applyFont="1" applyBorder="1" applyAlignment="1">
      <alignment vertical="top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top" wrapText="1"/>
    </xf>
    <xf numFmtId="4" fontId="4" fillId="3" borderId="3" xfId="0" applyNumberFormat="1" applyFont="1" applyFill="1" applyBorder="1" applyAlignment="1">
      <alignment vertical="center"/>
    </xf>
    <xf numFmtId="4" fontId="2" fillId="3" borderId="3" xfId="0" applyNumberFormat="1" applyFont="1" applyFill="1" applyBorder="1" applyAlignment="1">
      <alignment vertical="center"/>
    </xf>
    <xf numFmtId="0" fontId="4" fillId="3" borderId="6" xfId="0" applyFont="1" applyFill="1" applyBorder="1" applyAlignment="1">
      <alignment horizontal="center" vertical="center" wrapText="1"/>
    </xf>
    <xf numFmtId="4" fontId="2" fillId="3" borderId="5" xfId="0" applyNumberFormat="1" applyFont="1" applyFill="1" applyBorder="1" applyAlignment="1">
      <alignment vertical="center"/>
    </xf>
    <xf numFmtId="0" fontId="4" fillId="0" borderId="8" xfId="0" applyFont="1" applyBorder="1" applyAlignment="1">
      <alignment vertical="top" wrapText="1"/>
    </xf>
    <xf numFmtId="4" fontId="2" fillId="2" borderId="1" xfId="0" applyNumberFormat="1" applyFont="1" applyFill="1" applyBorder="1" applyAlignment="1">
      <alignment vertical="center"/>
    </xf>
    <xf numFmtId="4" fontId="4" fillId="4" borderId="1" xfId="0" applyNumberFormat="1" applyFont="1" applyFill="1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4" fontId="3" fillId="2" borderId="19" xfId="0" applyNumberFormat="1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top" wrapText="1"/>
    </xf>
    <xf numFmtId="4" fontId="2" fillId="0" borderId="3" xfId="0" applyNumberFormat="1" applyFont="1" applyBorder="1" applyAlignment="1">
      <alignment vertical="center"/>
    </xf>
    <xf numFmtId="4" fontId="2" fillId="0" borderId="11" xfId="0" applyNumberFormat="1" applyFont="1" applyBorder="1" applyAlignment="1">
      <alignment vertical="center"/>
    </xf>
    <xf numFmtId="0" fontId="4" fillId="0" borderId="21" xfId="0" applyFont="1" applyBorder="1" applyAlignment="1">
      <alignment horizontal="right" vertical="top" wrapText="1"/>
    </xf>
    <xf numFmtId="0" fontId="4" fillId="0" borderId="22" xfId="0" applyFont="1" applyBorder="1" applyAlignment="1">
      <alignment horizontal="right" vertical="top" wrapText="1"/>
    </xf>
    <xf numFmtId="0" fontId="2" fillId="0" borderId="3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4" fillId="0" borderId="3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4" fontId="4" fillId="0" borderId="3" xfId="0" applyNumberFormat="1" applyFont="1" applyBorder="1" applyAlignment="1">
      <alignment vertical="center"/>
    </xf>
    <xf numFmtId="4" fontId="4" fillId="0" borderId="9" xfId="0" applyNumberFormat="1" applyFont="1" applyBorder="1" applyAlignment="1">
      <alignment vertical="center"/>
    </xf>
    <xf numFmtId="4" fontId="2" fillId="0" borderId="6" xfId="0" applyNumberFormat="1" applyFont="1" applyBorder="1" applyAlignment="1">
      <alignment vertical="center"/>
    </xf>
    <xf numFmtId="4" fontId="2" fillId="0" borderId="9" xfId="0" applyNumberFormat="1" applyFont="1" applyBorder="1" applyAlignment="1">
      <alignment vertical="center"/>
    </xf>
    <xf numFmtId="0" fontId="5" fillId="3" borderId="8" xfId="0" applyFont="1" applyFill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top" wrapText="1"/>
    </xf>
    <xf numFmtId="0" fontId="4" fillId="4" borderId="12" xfId="0" applyFont="1" applyFill="1" applyBorder="1" applyAlignment="1">
      <alignment horizontal="right" vertical="center"/>
    </xf>
    <xf numFmtId="0" fontId="4" fillId="4" borderId="2" xfId="0" applyFont="1" applyFill="1" applyBorder="1" applyAlignment="1">
      <alignment horizontal="right" vertical="center"/>
    </xf>
    <xf numFmtId="0" fontId="2" fillId="2" borderId="19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top" wrapText="1"/>
    </xf>
    <xf numFmtId="0" fontId="0" fillId="0" borderId="0" xfId="0" applyAlignment="1">
      <alignment horizontal="left" vertical="top"/>
    </xf>
    <xf numFmtId="0" fontId="1" fillId="0" borderId="0" xfId="0" applyFont="1" applyAlignment="1">
      <alignment horizontal="right" vertical="center"/>
    </xf>
    <xf numFmtId="0" fontId="2" fillId="2" borderId="13" xfId="0" applyFont="1" applyFill="1" applyBorder="1" applyAlignment="1">
      <alignment horizontal="left"/>
    </xf>
    <xf numFmtId="0" fontId="2" fillId="2" borderId="15" xfId="0" applyFont="1" applyFill="1" applyBorder="1" applyAlignment="1">
      <alignment horizontal="left"/>
    </xf>
    <xf numFmtId="0" fontId="2" fillId="2" borderId="12" xfId="0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right" vertical="center"/>
    </xf>
    <xf numFmtId="0" fontId="2" fillId="2" borderId="10" xfId="0" applyFont="1" applyFill="1" applyBorder="1" applyAlignment="1">
      <alignment horizontal="right" vertical="center"/>
    </xf>
    <xf numFmtId="0" fontId="1" fillId="0" borderId="0" xfId="0" applyFont="1" applyAlignment="1">
      <alignment horizontal="righ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594E08-DD08-4CEC-9276-2E37F93BBB4D}">
  <dimension ref="A1:M37"/>
  <sheetViews>
    <sheetView tabSelected="1" topLeftCell="A6" workbookViewId="0">
      <selection sqref="A1:F37"/>
    </sheetView>
  </sheetViews>
  <sheetFormatPr defaultRowHeight="15" x14ac:dyDescent="0.25"/>
  <cols>
    <col min="1" max="1" width="4.42578125" customWidth="1"/>
    <col min="2" max="2" width="65.28515625" customWidth="1"/>
    <col min="3" max="3" width="9.7109375" customWidth="1"/>
    <col min="4" max="4" width="7.7109375" customWidth="1"/>
    <col min="5" max="5" width="11.140625" customWidth="1"/>
    <col min="6" max="6" width="12.140625" customWidth="1"/>
  </cols>
  <sheetData>
    <row r="1" spans="1:6" ht="47.25" customHeight="1" x14ac:dyDescent="0.25">
      <c r="A1" s="57" t="s">
        <v>39</v>
      </c>
      <c r="B1" s="58"/>
      <c r="C1" s="58"/>
      <c r="D1" s="58"/>
      <c r="E1" s="58"/>
      <c r="F1" s="58"/>
    </row>
    <row r="2" spans="1:6" ht="18" customHeight="1" x14ac:dyDescent="0.25">
      <c r="B2" s="46" t="s">
        <v>18</v>
      </c>
      <c r="C2" s="59" t="s">
        <v>26</v>
      </c>
      <c r="D2" s="59"/>
      <c r="E2" s="59"/>
      <c r="F2" s="59"/>
    </row>
    <row r="3" spans="1:6" ht="18" customHeight="1" thickBot="1" x14ac:dyDescent="0.3">
      <c r="C3" s="65" t="s">
        <v>15</v>
      </c>
      <c r="D3" s="65"/>
      <c r="E3" s="65"/>
      <c r="F3" s="65"/>
    </row>
    <row r="4" spans="1:6" ht="36.75" customHeight="1" thickBot="1" x14ac:dyDescent="0.3">
      <c r="A4" s="50" t="s">
        <v>0</v>
      </c>
      <c r="B4" s="2" t="s">
        <v>1</v>
      </c>
      <c r="C4" s="29" t="s">
        <v>2</v>
      </c>
      <c r="D4" s="30" t="s">
        <v>3</v>
      </c>
      <c r="E4" s="28" t="s">
        <v>4</v>
      </c>
      <c r="F4" s="28" t="s">
        <v>5</v>
      </c>
    </row>
    <row r="5" spans="1:6" ht="15.75" thickBot="1" x14ac:dyDescent="0.3">
      <c r="A5" s="51"/>
      <c r="B5" s="54" t="s">
        <v>25</v>
      </c>
      <c r="C5" s="55"/>
      <c r="D5" s="55"/>
      <c r="E5" s="55"/>
      <c r="F5" s="56"/>
    </row>
    <row r="6" spans="1:6" x14ac:dyDescent="0.25">
      <c r="A6" s="34">
        <v>1</v>
      </c>
      <c r="B6" s="36" t="s">
        <v>27</v>
      </c>
      <c r="C6" s="38">
        <v>200</v>
      </c>
      <c r="D6" s="38" t="s">
        <v>6</v>
      </c>
      <c r="E6" s="40"/>
      <c r="F6" s="32">
        <f>C6*E6</f>
        <v>0</v>
      </c>
    </row>
    <row r="7" spans="1:6" x14ac:dyDescent="0.25">
      <c r="A7" s="35">
        <v>2</v>
      </c>
      <c r="B7" s="37" t="s">
        <v>28</v>
      </c>
      <c r="C7" s="4">
        <v>100</v>
      </c>
      <c r="D7" s="4" t="s">
        <v>6</v>
      </c>
      <c r="E7" s="7"/>
      <c r="F7" s="5">
        <f t="shared" ref="F7:F22" si="0">C7*E7</f>
        <v>0</v>
      </c>
    </row>
    <row r="8" spans="1:6" x14ac:dyDescent="0.25">
      <c r="A8" s="35">
        <v>3</v>
      </c>
      <c r="B8" s="37" t="s">
        <v>29</v>
      </c>
      <c r="C8" s="4">
        <v>50</v>
      </c>
      <c r="D8" s="4" t="s">
        <v>6</v>
      </c>
      <c r="E8" s="7"/>
      <c r="F8" s="5">
        <f t="shared" si="0"/>
        <v>0</v>
      </c>
    </row>
    <row r="9" spans="1:6" x14ac:dyDescent="0.25">
      <c r="A9" s="35">
        <v>4</v>
      </c>
      <c r="B9" s="37" t="s">
        <v>30</v>
      </c>
      <c r="C9" s="4">
        <v>20</v>
      </c>
      <c r="D9" s="4" t="s">
        <v>6</v>
      </c>
      <c r="E9" s="7"/>
      <c r="F9" s="5">
        <f t="shared" si="0"/>
        <v>0</v>
      </c>
    </row>
    <row r="10" spans="1:6" x14ac:dyDescent="0.25">
      <c r="A10" s="35">
        <v>5</v>
      </c>
      <c r="B10" s="37" t="s">
        <v>31</v>
      </c>
      <c r="C10" s="4">
        <v>10</v>
      </c>
      <c r="D10" s="4" t="s">
        <v>6</v>
      </c>
      <c r="E10" s="7"/>
      <c r="F10" s="5">
        <f t="shared" si="0"/>
        <v>0</v>
      </c>
    </row>
    <row r="11" spans="1:6" x14ac:dyDescent="0.25">
      <c r="A11" s="35">
        <v>6</v>
      </c>
      <c r="B11" s="37" t="s">
        <v>32</v>
      </c>
      <c r="C11" s="4">
        <v>5</v>
      </c>
      <c r="D11" s="4" t="s">
        <v>6</v>
      </c>
      <c r="E11" s="7"/>
      <c r="F11" s="5">
        <f t="shared" si="0"/>
        <v>0</v>
      </c>
    </row>
    <row r="12" spans="1:6" x14ac:dyDescent="0.25">
      <c r="A12" s="35">
        <v>7</v>
      </c>
      <c r="B12" s="37" t="s">
        <v>33</v>
      </c>
      <c r="C12" s="4">
        <v>10</v>
      </c>
      <c r="D12" s="4" t="s">
        <v>6</v>
      </c>
      <c r="E12" s="7"/>
      <c r="F12" s="5">
        <f t="shared" si="0"/>
        <v>0</v>
      </c>
    </row>
    <row r="13" spans="1:6" x14ac:dyDescent="0.25">
      <c r="A13" s="35">
        <v>8</v>
      </c>
      <c r="B13" s="37" t="s">
        <v>34</v>
      </c>
      <c r="C13" s="4">
        <v>2</v>
      </c>
      <c r="D13" s="4" t="s">
        <v>6</v>
      </c>
      <c r="E13" s="7"/>
      <c r="F13" s="5">
        <f t="shared" si="0"/>
        <v>0</v>
      </c>
    </row>
    <row r="14" spans="1:6" x14ac:dyDescent="0.25">
      <c r="A14" s="35">
        <v>9</v>
      </c>
      <c r="B14" s="37" t="s">
        <v>35</v>
      </c>
      <c r="C14" s="4">
        <v>3</v>
      </c>
      <c r="D14" s="4" t="s">
        <v>6</v>
      </c>
      <c r="E14" s="7"/>
      <c r="F14" s="5">
        <f t="shared" ref="F14" si="1">C14*E14</f>
        <v>0</v>
      </c>
    </row>
    <row r="15" spans="1:6" ht="16.5" customHeight="1" x14ac:dyDescent="0.25">
      <c r="A15" s="35">
        <v>10</v>
      </c>
      <c r="B15" s="37" t="s">
        <v>20</v>
      </c>
      <c r="C15" s="4">
        <v>8</v>
      </c>
      <c r="D15" s="4" t="s">
        <v>6</v>
      </c>
      <c r="E15" s="7"/>
      <c r="F15" s="5">
        <f t="shared" si="0"/>
        <v>0</v>
      </c>
    </row>
    <row r="16" spans="1:6" ht="16.5" customHeight="1" x14ac:dyDescent="0.25">
      <c r="A16" s="35">
        <v>11</v>
      </c>
      <c r="B16" s="37" t="s">
        <v>22</v>
      </c>
      <c r="C16" s="4">
        <v>2</v>
      </c>
      <c r="D16" s="4" t="s">
        <v>6</v>
      </c>
      <c r="E16" s="7"/>
      <c r="F16" s="5">
        <f t="shared" si="0"/>
        <v>0</v>
      </c>
    </row>
    <row r="17" spans="1:6" ht="16.5" customHeight="1" x14ac:dyDescent="0.25">
      <c r="A17" s="35">
        <v>12</v>
      </c>
      <c r="B17" s="37" t="s">
        <v>21</v>
      </c>
      <c r="C17" s="4">
        <v>4</v>
      </c>
      <c r="D17" s="4" t="s">
        <v>6</v>
      </c>
      <c r="E17" s="7"/>
      <c r="F17" s="42">
        <f t="shared" si="0"/>
        <v>0</v>
      </c>
    </row>
    <row r="18" spans="1:6" ht="16.5" customHeight="1" thickBot="1" x14ac:dyDescent="0.3">
      <c r="A18" s="35">
        <v>13</v>
      </c>
      <c r="B18" s="37" t="s">
        <v>23</v>
      </c>
      <c r="C18" s="39">
        <v>1</v>
      </c>
      <c r="D18" s="4" t="s">
        <v>6</v>
      </c>
      <c r="E18" s="41"/>
      <c r="F18" s="43">
        <f t="shared" si="0"/>
        <v>0</v>
      </c>
    </row>
    <row r="19" spans="1:6" ht="16.5" customHeight="1" thickBot="1" x14ac:dyDescent="0.3">
      <c r="A19" s="31" t="s">
        <v>0</v>
      </c>
      <c r="B19" s="52"/>
      <c r="C19" s="52"/>
      <c r="D19" s="52"/>
      <c r="E19" s="52"/>
      <c r="F19" s="53"/>
    </row>
    <row r="20" spans="1:6" ht="16.5" customHeight="1" x14ac:dyDescent="0.25">
      <c r="A20" s="11">
        <v>1</v>
      </c>
      <c r="B20" s="12" t="s">
        <v>7</v>
      </c>
      <c r="C20" s="13">
        <v>240</v>
      </c>
      <c r="D20" s="9" t="s">
        <v>6</v>
      </c>
      <c r="E20" s="14"/>
      <c r="F20" s="32">
        <f t="shared" si="0"/>
        <v>0</v>
      </c>
    </row>
    <row r="21" spans="1:6" ht="16.5" customHeight="1" x14ac:dyDescent="0.25">
      <c r="A21" s="11">
        <v>2</v>
      </c>
      <c r="B21" s="12" t="s">
        <v>36</v>
      </c>
      <c r="C21" s="44">
        <v>60</v>
      </c>
      <c r="D21" s="9" t="s">
        <v>6</v>
      </c>
      <c r="E21" s="14"/>
      <c r="F21" s="42">
        <f t="shared" si="0"/>
        <v>0</v>
      </c>
    </row>
    <row r="22" spans="1:6" ht="15" customHeight="1" thickBot="1" x14ac:dyDescent="0.3">
      <c r="A22" s="23">
        <v>3</v>
      </c>
      <c r="B22" s="1" t="s">
        <v>19</v>
      </c>
      <c r="C22" s="26">
        <v>20</v>
      </c>
      <c r="D22" s="27" t="s">
        <v>6</v>
      </c>
      <c r="E22" s="15"/>
      <c r="F22" s="33">
        <f t="shared" si="0"/>
        <v>0</v>
      </c>
    </row>
    <row r="23" spans="1:6" ht="15.75" thickBot="1" x14ac:dyDescent="0.3">
      <c r="A23" s="31" t="s">
        <v>0</v>
      </c>
      <c r="B23" s="60" t="s">
        <v>24</v>
      </c>
      <c r="C23" s="60"/>
      <c r="D23" s="60"/>
      <c r="E23" s="60"/>
      <c r="F23" s="61"/>
    </row>
    <row r="24" spans="1:6" x14ac:dyDescent="0.25">
      <c r="A24" s="16">
        <v>1</v>
      </c>
      <c r="B24" s="3" t="s">
        <v>8</v>
      </c>
      <c r="C24" s="17">
        <v>1250</v>
      </c>
      <c r="D24" s="18" t="s">
        <v>6</v>
      </c>
      <c r="E24" s="19"/>
      <c r="F24" s="20">
        <f>C24*E24</f>
        <v>0</v>
      </c>
    </row>
    <row r="25" spans="1:6" x14ac:dyDescent="0.25">
      <c r="A25" s="8">
        <v>2</v>
      </c>
      <c r="B25" s="6" t="s">
        <v>9</v>
      </c>
      <c r="C25" s="21">
        <v>127</v>
      </c>
      <c r="D25" s="9" t="s">
        <v>6</v>
      </c>
      <c r="E25" s="10"/>
      <c r="F25" s="22">
        <f t="shared" ref="F25:F31" si="2">C25*E25</f>
        <v>0</v>
      </c>
    </row>
    <row r="26" spans="1:6" x14ac:dyDescent="0.25">
      <c r="A26" s="8">
        <v>3</v>
      </c>
      <c r="B26" s="6" t="s">
        <v>10</v>
      </c>
      <c r="C26" s="21">
        <v>27</v>
      </c>
      <c r="D26" s="9" t="s">
        <v>6</v>
      </c>
      <c r="E26" s="10"/>
      <c r="F26" s="22">
        <f t="shared" si="2"/>
        <v>0</v>
      </c>
    </row>
    <row r="27" spans="1:6" x14ac:dyDescent="0.25">
      <c r="A27" s="8">
        <v>4</v>
      </c>
      <c r="B27" s="6" t="s">
        <v>11</v>
      </c>
      <c r="C27" s="21">
        <v>8</v>
      </c>
      <c r="D27" s="9" t="s">
        <v>6</v>
      </c>
      <c r="E27" s="10"/>
      <c r="F27" s="22">
        <f t="shared" si="2"/>
        <v>0</v>
      </c>
    </row>
    <row r="28" spans="1:6" x14ac:dyDescent="0.25">
      <c r="A28" s="8">
        <v>5</v>
      </c>
      <c r="B28" s="6" t="s">
        <v>12</v>
      </c>
      <c r="C28" s="21">
        <v>16</v>
      </c>
      <c r="D28" s="9" t="s">
        <v>6</v>
      </c>
      <c r="E28" s="10"/>
      <c r="F28" s="22">
        <f t="shared" si="2"/>
        <v>0</v>
      </c>
    </row>
    <row r="29" spans="1:6" x14ac:dyDescent="0.25">
      <c r="A29" s="8">
        <v>6</v>
      </c>
      <c r="B29" s="6" t="s">
        <v>13</v>
      </c>
      <c r="C29" s="21">
        <v>7</v>
      </c>
      <c r="D29" s="9" t="s">
        <v>6</v>
      </c>
      <c r="E29" s="10"/>
      <c r="F29" s="22">
        <f t="shared" si="2"/>
        <v>0</v>
      </c>
    </row>
    <row r="30" spans="1:6" x14ac:dyDescent="0.25">
      <c r="A30" s="8">
        <v>7</v>
      </c>
      <c r="B30" s="6" t="s">
        <v>37</v>
      </c>
      <c r="C30" s="21">
        <v>2</v>
      </c>
      <c r="D30" s="9" t="s">
        <v>6</v>
      </c>
      <c r="E30" s="10"/>
      <c r="F30" s="22">
        <f t="shared" si="2"/>
        <v>0</v>
      </c>
    </row>
    <row r="31" spans="1:6" ht="15.75" thickBot="1" x14ac:dyDescent="0.3">
      <c r="A31" s="8">
        <v>8</v>
      </c>
      <c r="B31" s="6" t="s">
        <v>14</v>
      </c>
      <c r="C31" s="21">
        <v>2</v>
      </c>
      <c r="D31" s="9" t="s">
        <v>6</v>
      </c>
      <c r="E31" s="10"/>
      <c r="F31" s="22">
        <f t="shared" si="2"/>
        <v>0</v>
      </c>
    </row>
    <row r="32" spans="1:6" ht="15.75" thickBot="1" x14ac:dyDescent="0.3">
      <c r="A32" s="62" t="s">
        <v>16</v>
      </c>
      <c r="B32" s="63"/>
      <c r="C32" s="63"/>
      <c r="D32" s="63"/>
      <c r="E32" s="64"/>
      <c r="F32" s="24">
        <f>SUM(F6:F31)</f>
        <v>0</v>
      </c>
    </row>
    <row r="33" spans="1:13" ht="15.75" thickBot="1" x14ac:dyDescent="0.3">
      <c r="A33" s="48" t="s">
        <v>17</v>
      </c>
      <c r="B33" s="49"/>
      <c r="C33" s="49"/>
      <c r="D33" s="49"/>
      <c r="E33" s="49"/>
      <c r="F33" s="25">
        <f>F32*1.23</f>
        <v>0</v>
      </c>
    </row>
    <row r="35" spans="1:13" x14ac:dyDescent="0.25">
      <c r="A35" s="45" t="s">
        <v>38</v>
      </c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</row>
    <row r="36" spans="1:13" ht="15" customHeight="1" x14ac:dyDescent="0.25">
      <c r="A36" s="57" t="s">
        <v>40</v>
      </c>
      <c r="B36" s="57"/>
      <c r="C36" s="57"/>
      <c r="D36" s="57"/>
      <c r="E36" s="57"/>
      <c r="F36" s="57"/>
      <c r="G36" s="47"/>
      <c r="H36" s="47"/>
      <c r="I36" s="47"/>
      <c r="J36" s="47"/>
      <c r="K36" s="47"/>
      <c r="L36" s="47"/>
      <c r="M36" s="47"/>
    </row>
    <row r="37" spans="1:13" x14ac:dyDescent="0.25">
      <c r="A37" s="57"/>
      <c r="B37" s="57"/>
      <c r="C37" s="57"/>
      <c r="D37" s="57"/>
      <c r="E37" s="57"/>
      <c r="F37" s="57"/>
      <c r="G37" s="47"/>
      <c r="H37" s="47"/>
      <c r="I37" s="47"/>
      <c r="J37" s="47"/>
      <c r="K37" s="47"/>
      <c r="L37" s="47"/>
      <c r="M37" s="47"/>
    </row>
  </sheetData>
  <mergeCells count="10">
    <mergeCell ref="A1:F1"/>
    <mergeCell ref="C2:F2"/>
    <mergeCell ref="B23:F23"/>
    <mergeCell ref="A32:E32"/>
    <mergeCell ref="C3:F3"/>
    <mergeCell ref="A33:E33"/>
    <mergeCell ref="A4:A5"/>
    <mergeCell ref="B19:F19"/>
    <mergeCell ref="B5:F5"/>
    <mergeCell ref="A36:F37"/>
  </mergeCells>
  <pageMargins left="0.7" right="0.7" top="0.75" bottom="0.75" header="0.3" footer="0.3"/>
  <pageSetup paperSize="9" orientation="landscape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Arkusz1!_Hlk132364288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Czernialis</dc:creator>
  <cp:lastModifiedBy>Katarzyna Żęgota</cp:lastModifiedBy>
  <cp:lastPrinted>2024-01-04T10:29:36Z</cp:lastPrinted>
  <dcterms:created xsi:type="dcterms:W3CDTF">2020-12-14T11:33:41Z</dcterms:created>
  <dcterms:modified xsi:type="dcterms:W3CDTF">2024-01-04T10:29:39Z</dcterms:modified>
</cp:coreProperties>
</file>