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kucharek443\Desktop\D6 Dostawa artykułów elektrotechnicznych\SWZ+załączniki\"/>
    </mc:Choice>
  </mc:AlternateContent>
  <bookViews>
    <workbookView xWindow="0" yWindow="0" windowWidth="15360" windowHeight="8205" activeTab="3"/>
  </bookViews>
  <sheets>
    <sheet name="część 1" sheetId="1" r:id="rId1"/>
    <sheet name="część 2" sheetId="2" r:id="rId2"/>
    <sheet name="część 3" sheetId="3" r:id="rId3"/>
    <sheet name="część 4"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4" l="1"/>
  <c r="J27" i="4"/>
  <c r="J25" i="4"/>
  <c r="J23" i="4"/>
  <c r="J22" i="4"/>
  <c r="J20" i="3"/>
  <c r="J21" i="3"/>
  <c r="J22" i="3"/>
  <c r="J23" i="3"/>
  <c r="J19" i="3"/>
  <c r="J14" i="2"/>
  <c r="J13" i="2"/>
  <c r="J28" i="4" l="1"/>
  <c r="J24" i="3"/>
  <c r="J15" i="2"/>
  <c r="J16" i="4"/>
  <c r="J15" i="4"/>
  <c r="J14" i="4"/>
  <c r="J13" i="4"/>
  <c r="J12" i="4"/>
  <c r="J11" i="4"/>
  <c r="J9" i="4"/>
  <c r="J8" i="4"/>
  <c r="J7" i="4"/>
  <c r="J6" i="4"/>
  <c r="J5" i="4"/>
  <c r="J12" i="3"/>
  <c r="J11" i="3"/>
  <c r="J10" i="3"/>
  <c r="J9" i="3"/>
  <c r="J8" i="3"/>
  <c r="J7" i="3"/>
  <c r="J6" i="3"/>
  <c r="J5" i="3"/>
  <c r="J7" i="2"/>
  <c r="J6" i="2"/>
  <c r="J5" i="2"/>
  <c r="J17" i="1"/>
  <c r="J16" i="1"/>
  <c r="J15" i="1"/>
  <c r="J14" i="1"/>
  <c r="J13" i="1"/>
  <c r="J12" i="1"/>
  <c r="J11" i="1"/>
  <c r="J10" i="1"/>
  <c r="J9" i="1"/>
  <c r="J8" i="1"/>
  <c r="J7" i="1"/>
  <c r="J6" i="1"/>
  <c r="J5" i="1"/>
  <c r="J17" i="4" l="1"/>
  <c r="J13" i="3"/>
  <c r="J8" i="2"/>
  <c r="J18" i="1" l="1"/>
</calcChain>
</file>

<file path=xl/sharedStrings.xml><?xml version="1.0" encoding="utf-8"?>
<sst xmlns="http://schemas.openxmlformats.org/spreadsheetml/2006/main" count="190" uniqueCount="80">
  <si>
    <t>L.P.</t>
  </si>
  <si>
    <t>Przedmiot zamówienia</t>
  </si>
  <si>
    <t>j.m.</t>
  </si>
  <si>
    <t>Wartość brutto</t>
  </si>
  <si>
    <t>Ilość podstawowa</t>
  </si>
  <si>
    <t>RAZEM ZA CZĘŚĆ 1</t>
  </si>
  <si>
    <t>RAZEM ZA CZĘŚĆ 2</t>
  </si>
  <si>
    <t>FORMULARZ CENOWY - ZAŁACZNIK NR 1.1. DO FORMULARZA OFERTOWEGO</t>
  </si>
  <si>
    <t>CZĘŚĆ 1 - MATERIAŁY INSTALACYJNE</t>
  </si>
  <si>
    <t>Magazyn Toruń</t>
  </si>
  <si>
    <t>Magazyn Inowrocław</t>
  </si>
  <si>
    <t>Cena jednostkowa brutto</t>
  </si>
  <si>
    <t>Gniazdo siłowe stałe 32/400 5P IP44</t>
  </si>
  <si>
    <t>szt.</t>
  </si>
  <si>
    <t>Gniazdo siłowe stałe 63/400 5P IP44</t>
  </si>
  <si>
    <t>Gniazdo siłowe przenośne 63/400 5P IP67</t>
  </si>
  <si>
    <t>Gniazdo hermetyczne podwójne z uziemieniem  IP 44 16/250 kolor biały montaż natynkowy</t>
  </si>
  <si>
    <t>Gniazdo podwójne p/t z uziemieniem  16A kolor Biały</t>
  </si>
  <si>
    <t>Przycisk hermetyczny dzwonek 10A IP 44</t>
  </si>
  <si>
    <t xml:space="preserve">Przycisk  dzwonek 10A p/t  biały </t>
  </si>
  <si>
    <t>Puszka n/t hermetyczna 80 4 dławiki min.IP44</t>
  </si>
  <si>
    <t xml:space="preserve">Korytko kablowe 25x20 długość 2m </t>
  </si>
  <si>
    <t>Wkładka topikowa D II gF 25 A BIWTS 690V</t>
  </si>
  <si>
    <t>Wyłącznik różnicowoprądowy 4P 40A 0,03A typ AC</t>
  </si>
  <si>
    <t>Wyłącznik różnicowoprądowy 4P 63A 0,1A typ AC</t>
  </si>
  <si>
    <t>Wtyczka przenośna 32/400 5B IP44</t>
  </si>
  <si>
    <t>FORMULARZ CENOWY - ZAŁACZNIK NR 1.2. DO FORMULARZA OFERTOWEGO</t>
  </si>
  <si>
    <t>Przewód YDYP 3X1,5 MM2</t>
  </si>
  <si>
    <t>m</t>
  </si>
  <si>
    <t>PRZEWÓD YDY 3X2,5MM2</t>
  </si>
  <si>
    <t>PRZEWÓD YDY 5X10 MM2 żo</t>
  </si>
  <si>
    <t>wskaźnik VAT</t>
  </si>
  <si>
    <t>FORMULARZ CENOWY - ZAŁACZNIK NR 1.3. DO FORMULARZA OFERTOWEGO</t>
  </si>
  <si>
    <t>Naświetlacz Led 30 W min.2400 lm temperatura barwowa 6000-6500K, IP 65, kolor czarny</t>
  </si>
  <si>
    <t>Naświetlacz LED z czujnikiem ruchu 30 W, min.2400 lm temperatura barwowa 6000-6500K,IP 65, kolor czarny</t>
  </si>
  <si>
    <t>Oprawa przemysłowa LED IP 65 typu High Bay korpus aluminiowy ,szkło hartowane ,temperatura barwowa 4000 - 5000 K min. 15000lm gwarancja 5 lat , montaż na zawiesiach, odporność na uderzenia min. IK08, Certyfikat i dopuszczenia –CE,PZH</t>
  </si>
  <si>
    <t>Oprawa rastrowa N/T 4x18 W statecznik elektroniczny (obudowa oprawy przystosowana do nadbudowania na strop, wykonana z blachy stalowej, malowana proszkowo kolor biały do świetlówek liniowych T8)</t>
  </si>
  <si>
    <t>Opraw Led ,stopień szczelności  IP 20,odporność na uderzenia IK07, moc nominalna 32 W, strumień świetny 3800Lm, temperatura barwowa 4000K ,materiał klosza PC, rodzaj klosza Opal, sposób montażu natynkowy, wymiar 620x620 mm</t>
  </si>
  <si>
    <t>Opraw Led ,stopień szczelności  IP 20, , moc nominalna 32 W, strumień świetny 3850 Lm, temperatura barwowa 4000 K ,materiał klosza PS, rodzaj klosza Opal ,sposób montażu natynkowy, wymiar 1200x250 mm</t>
  </si>
  <si>
    <t>Opraw Led ,stopień szczelności  IP 20,odporność na uderzenia IK07, moc nominalna 32 W, strumień świetny 3800Lm, temperatura barwowa 4000K ,materiał klosza PC, rodzaj klosza Opal, sposób montażu podtynkowy, wymiar 595x595 mm</t>
  </si>
  <si>
    <t>Oprawa uliczna LED IP 65, korpus aluminiowy, szkło hartowane, odporność na uderzenia min. IK08,temperatura barwowa 4000 - 5000 K min. 10000lm gwarancja 5 lat Znak –CE, oznaczenie ENEC</t>
  </si>
  <si>
    <t>RAZEM ZA CZĘŚĆ 3</t>
  </si>
  <si>
    <t>Świetlówka stand.lin. 18W/840/G13</t>
  </si>
  <si>
    <t>Świetlówka stand.lin.36W/840/G13</t>
  </si>
  <si>
    <t>Żarówka LED 5,7 W(+/- 10%) trzonek E14  barwa ciepła 2700-3000K min 470 lm (świeczka)</t>
  </si>
  <si>
    <t>Żarówka 60W 230V, E-27</t>
  </si>
  <si>
    <t>Żarówka Led E40 70 W strumień świetlny 7800 lm, K 4000 K , Ip 65</t>
  </si>
  <si>
    <t>Tuba led T8 10 W 600 MM 4000k min. 860 lm zasilenie jednostronne</t>
  </si>
  <si>
    <t>Tuba led T8 18 W 1200 MM 4000k min.1900 lm zasilenie jednostronne</t>
  </si>
  <si>
    <t xml:space="preserve">Zapłonnik 4-65W S10 </t>
  </si>
  <si>
    <t>Zapłonnik 4-22W S2</t>
  </si>
  <si>
    <t>FORMULARZ CENOWY - ZAŁACZNIK NR 1.4. DO FORMULARZA OFERTOWEGO</t>
  </si>
  <si>
    <t>RAZEM ZA CZĘŚĆ 4</t>
  </si>
  <si>
    <t>CZĘŚĆ 3 - Oprawy</t>
  </si>
  <si>
    <t>CZĘŚĆ 2- Przewody</t>
  </si>
  <si>
    <t>wsKaźnik VAT</t>
  </si>
  <si>
    <t>Model /Typ/ Producent</t>
  </si>
  <si>
    <t>Model/ Typ/ Producent</t>
  </si>
  <si>
    <t>Model/ Typ / Producent</t>
  </si>
  <si>
    <t>Prawo opcji</t>
  </si>
  <si>
    <t>CZĘŚĆ 2- Przewody Opcja</t>
  </si>
  <si>
    <t>Wartość brutto opcji</t>
  </si>
  <si>
    <t>CZĘŚĆ 3- Oprawy Opcja</t>
  </si>
  <si>
    <t>1.</t>
  </si>
  <si>
    <t>4.</t>
  </si>
  <si>
    <t>5.</t>
  </si>
  <si>
    <t>6.</t>
  </si>
  <si>
    <t>8.</t>
  </si>
  <si>
    <t>RAZEM ZA CZĘŚĆ 3 opcja</t>
  </si>
  <si>
    <t>RAZEM ZA CZĘŚĆ 2 opcja</t>
  </si>
  <si>
    <t>CZĘŚĆ 4- Oprawy Opcja</t>
  </si>
  <si>
    <t>RAZEM ZA CZĘŚĆ 4  opcja</t>
  </si>
  <si>
    <t>2.</t>
  </si>
  <si>
    <t xml:space="preserve">6. </t>
  </si>
  <si>
    <t>7.</t>
  </si>
  <si>
    <r>
      <t xml:space="preserve">Żarówka LED 13 W(+/- 10%)  E27 barwa ciepła 2700-3000K  min.1521 lm </t>
    </r>
    <r>
      <rPr>
        <sz val="11"/>
        <color rgb="FFFF0000"/>
        <rFont val="Calibri"/>
        <family val="2"/>
        <charset val="238"/>
      </rPr>
      <t>lub żarówka LED E27 12W 1500lm 3000K</t>
    </r>
  </si>
  <si>
    <t>wykreśla się pozycję nr 6</t>
  </si>
  <si>
    <r>
      <t xml:space="preserve">Lampa metalohalogenowa HQI-T  E40 250W /D/PRO </t>
    </r>
    <r>
      <rPr>
        <sz val="11"/>
        <color rgb="FFFF0000"/>
        <rFont val="Calibri"/>
        <family val="2"/>
        <charset val="238"/>
      </rPr>
      <t>lub zamiennik równoważny o parametrach równych lub lepszych</t>
    </r>
  </si>
  <si>
    <r>
      <t xml:space="preserve">Żarnik halogenowy R7S 230V 120W </t>
    </r>
    <r>
      <rPr>
        <sz val="11"/>
        <color rgb="FFFF0000"/>
        <rFont val="Calibri"/>
        <family val="2"/>
        <charset val="238"/>
      </rPr>
      <t>długość 118 mm</t>
    </r>
  </si>
  <si>
    <t>CZĘŚĆ 4 - ŹRÓDŁA ŚWIATŁA PO 1 MODYFIKACJI (wszelkie zmiany zaznaczono kolorem czerwonym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</si>
</sst>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9"/>
      <color theme="1"/>
      <name val="Calibri"/>
      <family val="2"/>
      <charset val="238"/>
      <scheme val="minor"/>
    </font>
    <font>
      <sz val="10"/>
      <color theme="1"/>
      <name val="Arial"/>
      <family val="2"/>
      <charset val="238"/>
    </font>
    <font>
      <sz val="9"/>
      <color theme="1"/>
      <name val="Calibri"/>
      <family val="2"/>
      <charset val="238"/>
      <scheme val="minor"/>
    </font>
    <font>
      <b/>
      <sz val="10"/>
      <color theme="1"/>
      <name val="Calibri"/>
      <family val="2"/>
      <charset val="238"/>
      <scheme val="minor"/>
    </font>
    <font>
      <b/>
      <sz val="10"/>
      <name val="Arial"/>
      <family val="2"/>
      <charset val="238"/>
    </font>
    <font>
      <b/>
      <sz val="11"/>
      <name val="Arial"/>
      <family val="2"/>
      <charset val="238"/>
    </font>
    <font>
      <b/>
      <sz val="10"/>
      <name val="Calibri"/>
      <family val="2"/>
      <charset val="238"/>
      <scheme val="minor"/>
    </font>
    <font>
      <sz val="10"/>
      <color theme="1"/>
      <name val="Calibri"/>
      <family val="2"/>
      <charset val="238"/>
      <scheme val="minor"/>
    </font>
    <font>
      <sz val="10"/>
      <name val="Calibri"/>
      <family val="2"/>
      <charset val="238"/>
      <scheme val="minor"/>
    </font>
    <font>
      <sz val="11"/>
      <color rgb="FF000000"/>
      <name val="Calibri"/>
      <family val="2"/>
      <charset val="238"/>
    </font>
    <font>
      <sz val="11"/>
      <color theme="1"/>
      <name val="Calibri"/>
      <family val="2"/>
      <charset val="238"/>
    </font>
    <font>
      <sz val="11"/>
      <color rgb="FFFF0000"/>
      <name val="Calibri"/>
      <family val="2"/>
      <charset val="238"/>
    </font>
    <font>
      <sz val="10"/>
      <color rgb="FFFF0000"/>
      <name val="Calibri"/>
      <family val="2"/>
      <charset val="238"/>
      <scheme val="minor"/>
    </font>
    <font>
      <b/>
      <sz val="11"/>
      <color rgb="FFFF0000"/>
      <name val="Arial"/>
      <family val="2"/>
      <charset val="238"/>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2" tint="-9.9978637043366805E-2"/>
        <bgColor indexed="64"/>
      </patternFill>
    </fill>
  </fills>
  <borders count="3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thin">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2" fontId="2" fillId="0" borderId="0" xfId="0" applyNumberFormat="1" applyFont="1" applyFill="1" applyBorder="1"/>
    <xf numFmtId="0" fontId="2" fillId="0" borderId="0" xfId="0" applyFont="1" applyFill="1" applyBorder="1"/>
    <xf numFmtId="0" fontId="3" fillId="0" borderId="0" xfId="0" applyFont="1" applyFill="1" applyBorder="1" applyAlignment="1">
      <alignment vertical="center"/>
    </xf>
    <xf numFmtId="0" fontId="3" fillId="0" borderId="0" xfId="0" applyFont="1" applyFill="1" applyBorder="1" applyAlignment="1">
      <alignment wrapText="1"/>
    </xf>
    <xf numFmtId="0" fontId="3" fillId="0" borderId="0" xfId="0" applyFont="1" applyFill="1" applyBorder="1"/>
    <xf numFmtId="2" fontId="3" fillId="0" borderId="0" xfId="0" applyNumberFormat="1" applyFont="1" applyFill="1" applyBorder="1"/>
    <xf numFmtId="0" fontId="10" fillId="0" borderId="5" xfId="0" applyFont="1" applyBorder="1" applyAlignment="1">
      <alignmen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7" xfId="0" applyFont="1" applyBorder="1" applyAlignment="1">
      <alignment vertical="center" wrapText="1"/>
    </xf>
    <xf numFmtId="2" fontId="2" fillId="2" borderId="0" xfId="0" applyNumberFormat="1" applyFont="1" applyFill="1" applyBorder="1" applyAlignment="1">
      <alignment vertical="center"/>
    </xf>
    <xf numFmtId="0" fontId="2" fillId="2" borderId="0" xfId="0" applyFont="1" applyFill="1" applyBorder="1" applyAlignment="1">
      <alignment vertical="center"/>
    </xf>
    <xf numFmtId="0" fontId="2" fillId="0" borderId="0" xfId="0" applyFont="1" applyFill="1" applyBorder="1" applyAlignment="1">
      <alignment vertical="center"/>
    </xf>
    <xf numFmtId="0" fontId="9" fillId="0" borderId="18" xfId="0" applyFont="1" applyFill="1" applyBorder="1" applyAlignment="1">
      <alignment vertical="center" wrapText="1"/>
    </xf>
    <xf numFmtId="0" fontId="11" fillId="0" borderId="17" xfId="0" applyFont="1" applyBorder="1" applyAlignment="1">
      <alignment vertical="center" wrapText="1"/>
    </xf>
    <xf numFmtId="2" fontId="9" fillId="0" borderId="17" xfId="0" applyNumberFormat="1" applyFont="1" applyFill="1" applyBorder="1" applyAlignment="1">
      <alignment vertical="center"/>
    </xf>
    <xf numFmtId="2" fontId="8" fillId="2" borderId="17" xfId="0" applyNumberFormat="1" applyFont="1" applyFill="1" applyBorder="1" applyAlignment="1">
      <alignment vertical="center"/>
    </xf>
    <xf numFmtId="0" fontId="9" fillId="0" borderId="16" xfId="0" applyFont="1" applyFill="1" applyBorder="1" applyAlignment="1">
      <alignment vertical="center" wrapText="1"/>
    </xf>
    <xf numFmtId="0" fontId="11" fillId="0" borderId="5" xfId="0" applyFont="1" applyBorder="1" applyAlignment="1">
      <alignment vertical="center" wrapText="1"/>
    </xf>
    <xf numFmtId="2" fontId="8" fillId="2" borderId="5" xfId="0" applyNumberFormat="1" applyFont="1" applyFill="1" applyBorder="1" applyAlignment="1">
      <alignment vertical="center"/>
    </xf>
    <xf numFmtId="2" fontId="2" fillId="5" borderId="6" xfId="0" applyNumberFormat="1" applyFont="1" applyFill="1" applyBorder="1" applyAlignment="1">
      <alignment vertical="center"/>
    </xf>
    <xf numFmtId="0" fontId="3" fillId="0" borderId="0" xfId="0" applyFont="1" applyFill="1" applyBorder="1" applyAlignment="1">
      <alignment vertical="center" wrapText="1"/>
    </xf>
    <xf numFmtId="1" fontId="3" fillId="0" borderId="0" xfId="0" applyNumberFormat="1" applyFont="1" applyFill="1" applyBorder="1" applyAlignment="1">
      <alignment vertical="center"/>
    </xf>
    <xf numFmtId="0" fontId="1" fillId="0" borderId="0" xfId="0" applyFont="1" applyFill="1" applyBorder="1" applyAlignment="1">
      <alignment vertical="center"/>
    </xf>
    <xf numFmtId="2" fontId="3" fillId="0" borderId="0" xfId="0" applyNumberFormat="1" applyFont="1" applyFill="1" applyBorder="1" applyAlignment="1">
      <alignment vertical="center"/>
    </xf>
    <xf numFmtId="2" fontId="3" fillId="0" borderId="13" xfId="0" applyNumberFormat="1" applyFont="1" applyFill="1" applyBorder="1" applyAlignment="1">
      <alignment vertical="center"/>
    </xf>
    <xf numFmtId="2" fontId="2" fillId="0" borderId="0" xfId="0" applyNumberFormat="1" applyFont="1" applyFill="1" applyBorder="1" applyAlignment="1">
      <alignment vertical="center"/>
    </xf>
    <xf numFmtId="2" fontId="9" fillId="0" borderId="22" xfId="0" applyNumberFormat="1" applyFont="1" applyFill="1" applyBorder="1" applyAlignment="1">
      <alignment vertical="center"/>
    </xf>
    <xf numFmtId="0" fontId="2" fillId="0" borderId="5" xfId="0" applyFont="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2" fontId="7" fillId="3" borderId="3" xfId="0" applyNumberFormat="1" applyFont="1" applyFill="1" applyBorder="1" applyAlignment="1">
      <alignment vertical="center" wrapText="1"/>
    </xf>
    <xf numFmtId="2" fontId="7" fillId="3" borderId="15" xfId="0" applyNumberFormat="1" applyFont="1" applyFill="1" applyBorder="1" applyAlignment="1">
      <alignment vertical="center" wrapText="1"/>
    </xf>
    <xf numFmtId="2" fontId="4" fillId="3" borderId="3" xfId="0" applyNumberFormat="1" applyFont="1" applyFill="1" applyBorder="1" applyAlignment="1">
      <alignment vertical="center"/>
    </xf>
    <xf numFmtId="2" fontId="4" fillId="3" borderId="15" xfId="0" applyNumberFormat="1" applyFont="1" applyFill="1" applyBorder="1" applyAlignment="1">
      <alignment vertical="center"/>
    </xf>
    <xf numFmtId="0" fontId="1" fillId="6" borderId="0" xfId="0" applyFont="1" applyFill="1" applyBorder="1" applyAlignment="1">
      <alignment vertical="center"/>
    </xf>
    <xf numFmtId="0" fontId="3" fillId="6" borderId="0" xfId="0" applyFont="1" applyFill="1" applyBorder="1" applyAlignment="1">
      <alignment vertical="center"/>
    </xf>
    <xf numFmtId="0" fontId="5" fillId="5" borderId="14" xfId="0" applyFont="1" applyFill="1" applyBorder="1" applyAlignment="1">
      <alignment vertical="center" wrapText="1"/>
    </xf>
    <xf numFmtId="0" fontId="5" fillId="5" borderId="0" xfId="0" applyFont="1" applyFill="1" applyBorder="1" applyAlignment="1">
      <alignment vertical="center" wrapText="1"/>
    </xf>
    <xf numFmtId="0" fontId="5" fillId="5" borderId="12" xfId="0" applyFont="1" applyFill="1" applyBorder="1" applyAlignment="1">
      <alignment vertical="center" wrapText="1"/>
    </xf>
    <xf numFmtId="0" fontId="4" fillId="3" borderId="1" xfId="0" applyFont="1" applyFill="1" applyBorder="1" applyAlignment="1">
      <alignment vertical="center"/>
    </xf>
    <xf numFmtId="0" fontId="4" fillId="3" borderId="19" xfId="0" applyFont="1" applyFill="1" applyBorder="1" applyAlignment="1">
      <alignment vertical="center"/>
    </xf>
    <xf numFmtId="0" fontId="4" fillId="3" borderId="2" xfId="0" applyFont="1" applyFill="1" applyBorder="1" applyAlignment="1">
      <alignment vertical="center" wrapText="1"/>
    </xf>
    <xf numFmtId="0" fontId="4" fillId="3" borderId="20" xfId="0" applyFont="1" applyFill="1" applyBorder="1" applyAlignment="1">
      <alignment vertical="center" wrapText="1"/>
    </xf>
    <xf numFmtId="0" fontId="4" fillId="3" borderId="9" xfId="0" applyFont="1" applyFill="1" applyBorder="1" applyAlignment="1">
      <alignment vertical="center"/>
    </xf>
    <xf numFmtId="0" fontId="4" fillId="3" borderId="21" xfId="0" applyFont="1" applyFill="1" applyBorder="1" applyAlignment="1">
      <alignment vertical="center"/>
    </xf>
    <xf numFmtId="0" fontId="4" fillId="3" borderId="3" xfId="0" applyFont="1" applyFill="1" applyBorder="1" applyAlignment="1">
      <alignment vertical="center" wrapText="1"/>
    </xf>
    <xf numFmtId="0" fontId="4" fillId="3" borderId="15" xfId="0" applyFont="1" applyFill="1" applyBorder="1" applyAlignment="1">
      <alignment vertical="center" wrapText="1"/>
    </xf>
    <xf numFmtId="0" fontId="4" fillId="3" borderId="2" xfId="0" applyFont="1" applyFill="1" applyBorder="1" applyAlignment="1">
      <alignment horizontal="center" vertical="center" wrapText="1"/>
    </xf>
    <xf numFmtId="0" fontId="0" fillId="0" borderId="20" xfId="0" applyBorder="1" applyAlignment="1">
      <alignment horizontal="center" vertical="center" wrapText="1"/>
    </xf>
    <xf numFmtId="0" fontId="4" fillId="3" borderId="23"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4" fillId="3" borderId="2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0" fillId="0" borderId="16"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2" fontId="7" fillId="3" borderId="3" xfId="0" applyNumberFormat="1" applyFont="1" applyFill="1" applyBorder="1" applyAlignment="1">
      <alignment horizontal="center" vertical="center" wrapText="1"/>
    </xf>
    <xf numFmtId="2" fontId="7" fillId="3" borderId="15" xfId="0" applyNumberFormat="1"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4" fillId="3" borderId="15"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7" xfId="0" applyFont="1" applyFill="1" applyBorder="1" applyAlignment="1">
      <alignment horizontal="center" vertical="center" wrapText="1"/>
    </xf>
    <xf numFmtId="0" fontId="0" fillId="0" borderId="17" xfId="0" applyBorder="1" applyAlignment="1">
      <alignment horizontal="center" vertical="center" wrapText="1"/>
    </xf>
    <xf numFmtId="0" fontId="4" fillId="3" borderId="9" xfId="0" applyFont="1" applyFill="1" applyBorder="1" applyAlignment="1">
      <alignment horizontal="center" vertical="center"/>
    </xf>
    <xf numFmtId="0" fontId="4" fillId="3" borderId="8" xfId="0" applyFont="1" applyFill="1" applyBorder="1" applyAlignment="1">
      <alignment horizontal="center" vertical="center"/>
    </xf>
    <xf numFmtId="2" fontId="4" fillId="3" borderId="3" xfId="0" applyNumberFormat="1" applyFont="1" applyFill="1" applyBorder="1" applyAlignment="1">
      <alignment horizontal="center" vertical="center"/>
    </xf>
    <xf numFmtId="2" fontId="4" fillId="3" borderId="15" xfId="0" applyNumberFormat="1" applyFont="1" applyFill="1" applyBorder="1" applyAlignment="1">
      <alignment horizontal="center" vertical="center"/>
    </xf>
    <xf numFmtId="2" fontId="7" fillId="3" borderId="24"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2" fontId="7" fillId="3" borderId="4" xfId="0" applyNumberFormat="1" applyFont="1" applyFill="1" applyBorder="1" applyAlignment="1">
      <alignment horizontal="center" vertical="center" wrapText="1"/>
    </xf>
    <xf numFmtId="0" fontId="13" fillId="0" borderId="16" xfId="0" applyFont="1" applyFill="1" applyBorder="1" applyAlignment="1" applyProtection="1">
      <alignment vertical="center" wrapText="1"/>
      <protection locked="0"/>
    </xf>
    <xf numFmtId="0" fontId="12" fillId="0" borderId="5" xfId="0" applyFont="1" applyBorder="1" applyAlignment="1" applyProtection="1">
      <alignment vertical="center" wrapText="1"/>
      <protection locked="0"/>
    </xf>
    <xf numFmtId="0" fontId="12" fillId="0" borderId="16" xfId="0" applyFont="1" applyBorder="1" applyAlignment="1" applyProtection="1">
      <alignment horizontal="center" vertical="center" wrapText="1"/>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110" zoomScaleNormal="110" workbookViewId="0">
      <pane ySplit="1" topLeftCell="A2" activePane="bottomLeft" state="frozen"/>
      <selection pane="bottomLeft" activeCell="L7" sqref="L7"/>
    </sheetView>
  </sheetViews>
  <sheetFormatPr defaultRowHeight="12.75" x14ac:dyDescent="0.25"/>
  <cols>
    <col min="1" max="1" width="3.85546875" style="3" customWidth="1"/>
    <col min="2" max="2" width="22.5703125" style="22" customWidth="1"/>
    <col min="3" max="3" width="15.7109375" style="22" customWidth="1"/>
    <col min="4" max="4" width="3.5703125" style="3" customWidth="1"/>
    <col min="5" max="5" width="12.85546875" style="3" customWidth="1"/>
    <col min="6" max="6" width="8.85546875" style="3" customWidth="1"/>
    <col min="7" max="7" width="11.140625" style="23" customWidth="1"/>
    <col min="8" max="8" width="12.140625" style="24" customWidth="1"/>
    <col min="9" max="9" width="8.85546875" style="25" customWidth="1"/>
    <col min="10" max="10" width="13.85546875" style="26" customWidth="1"/>
    <col min="11" max="11" width="8.140625" style="25" customWidth="1"/>
    <col min="12" max="12" width="14.5703125" style="27" customWidth="1"/>
    <col min="13" max="14" width="9.140625" style="13"/>
    <col min="15" max="15" width="13.85546875" style="13" customWidth="1"/>
    <col min="16" max="16384" width="9.140625" style="13"/>
  </cols>
  <sheetData>
    <row r="1" spans="1:15" ht="34.5" customHeight="1" thickBot="1" x14ac:dyDescent="0.3">
      <c r="A1" s="36" t="s">
        <v>7</v>
      </c>
      <c r="B1" s="37"/>
      <c r="C1" s="37"/>
      <c r="D1" s="37"/>
      <c r="E1" s="37"/>
      <c r="F1" s="37"/>
      <c r="G1" s="37"/>
      <c r="H1" s="37"/>
      <c r="I1" s="37"/>
      <c r="J1" s="37"/>
      <c r="K1" s="37"/>
      <c r="L1" s="11"/>
      <c r="M1" s="12"/>
      <c r="N1" s="12"/>
      <c r="O1" s="12"/>
    </row>
    <row r="2" spans="1:15" ht="31.5" customHeight="1" thickBot="1" x14ac:dyDescent="0.3">
      <c r="A2" s="30" t="s">
        <v>8</v>
      </c>
      <c r="B2" s="31"/>
      <c r="C2" s="31"/>
      <c r="D2" s="31"/>
      <c r="E2" s="31"/>
      <c r="F2" s="31"/>
      <c r="G2" s="31"/>
      <c r="H2" s="31"/>
      <c r="I2" s="31"/>
      <c r="J2" s="31"/>
      <c r="K2" s="13"/>
      <c r="L2" s="13"/>
    </row>
    <row r="3" spans="1:15" ht="12.75" customHeight="1" x14ac:dyDescent="0.25">
      <c r="A3" s="41" t="s">
        <v>0</v>
      </c>
      <c r="B3" s="43" t="s">
        <v>1</v>
      </c>
      <c r="C3" s="49" t="s">
        <v>56</v>
      </c>
      <c r="D3" s="45" t="s">
        <v>2</v>
      </c>
      <c r="E3" s="47" t="s">
        <v>4</v>
      </c>
      <c r="F3" s="32" t="s">
        <v>9</v>
      </c>
      <c r="G3" s="32" t="s">
        <v>10</v>
      </c>
      <c r="H3" s="32" t="s">
        <v>11</v>
      </c>
      <c r="I3" s="32" t="s">
        <v>55</v>
      </c>
      <c r="J3" s="34" t="s">
        <v>3</v>
      </c>
      <c r="K3" s="13"/>
      <c r="L3" s="13"/>
    </row>
    <row r="4" spans="1:15" ht="36" customHeight="1" thickBot="1" x14ac:dyDescent="0.3">
      <c r="A4" s="42"/>
      <c r="B4" s="44"/>
      <c r="C4" s="50"/>
      <c r="D4" s="46"/>
      <c r="E4" s="48"/>
      <c r="F4" s="33"/>
      <c r="G4" s="33"/>
      <c r="H4" s="33"/>
      <c r="I4" s="33"/>
      <c r="J4" s="35"/>
      <c r="K4" s="13"/>
      <c r="L4" s="13"/>
    </row>
    <row r="5" spans="1:15" ht="30" x14ac:dyDescent="0.25">
      <c r="A5" s="14">
        <v>1</v>
      </c>
      <c r="B5" s="10" t="s">
        <v>12</v>
      </c>
      <c r="C5" s="10"/>
      <c r="D5" s="15" t="s">
        <v>13</v>
      </c>
      <c r="E5" s="10">
        <v>30</v>
      </c>
      <c r="F5" s="10">
        <v>15</v>
      </c>
      <c r="G5" s="10">
        <v>15</v>
      </c>
      <c r="H5" s="16">
        <v>0</v>
      </c>
      <c r="I5" s="16">
        <v>1.23</v>
      </c>
      <c r="J5" s="17">
        <f>SUM(E5*H5)</f>
        <v>0</v>
      </c>
      <c r="K5" s="13"/>
      <c r="L5" s="13"/>
    </row>
    <row r="6" spans="1:15" ht="30" x14ac:dyDescent="0.25">
      <c r="A6" s="18">
        <v>2</v>
      </c>
      <c r="B6" s="7" t="s">
        <v>14</v>
      </c>
      <c r="C6" s="7"/>
      <c r="D6" s="19" t="s">
        <v>13</v>
      </c>
      <c r="E6" s="7">
        <v>10</v>
      </c>
      <c r="F6" s="7">
        <v>5</v>
      </c>
      <c r="G6" s="7">
        <v>5</v>
      </c>
      <c r="H6" s="16">
        <v>0</v>
      </c>
      <c r="I6" s="16">
        <v>1.23</v>
      </c>
      <c r="J6" s="20">
        <f t="shared" ref="J6:J17" si="0">SUM(E6*H6)</f>
        <v>0</v>
      </c>
      <c r="K6" s="13"/>
      <c r="L6" s="13"/>
    </row>
    <row r="7" spans="1:15" ht="45" x14ac:dyDescent="0.25">
      <c r="A7" s="18">
        <v>3</v>
      </c>
      <c r="B7" s="7" t="s">
        <v>15</v>
      </c>
      <c r="C7" s="7"/>
      <c r="D7" s="19" t="s">
        <v>13</v>
      </c>
      <c r="E7" s="7">
        <v>10</v>
      </c>
      <c r="F7" s="7">
        <v>5</v>
      </c>
      <c r="G7" s="7">
        <v>5</v>
      </c>
      <c r="H7" s="16">
        <v>0</v>
      </c>
      <c r="I7" s="16">
        <v>1.23</v>
      </c>
      <c r="J7" s="20">
        <f t="shared" si="0"/>
        <v>0</v>
      </c>
      <c r="K7" s="13"/>
      <c r="L7" s="13"/>
    </row>
    <row r="8" spans="1:15" ht="75" x14ac:dyDescent="0.25">
      <c r="A8" s="18">
        <v>4</v>
      </c>
      <c r="B8" s="7" t="s">
        <v>16</v>
      </c>
      <c r="C8" s="7"/>
      <c r="D8" s="19" t="s">
        <v>13</v>
      </c>
      <c r="E8" s="7">
        <v>100</v>
      </c>
      <c r="F8" s="7">
        <v>50</v>
      </c>
      <c r="G8" s="7">
        <v>50</v>
      </c>
      <c r="H8" s="16">
        <v>0</v>
      </c>
      <c r="I8" s="16">
        <v>1.23</v>
      </c>
      <c r="J8" s="20">
        <f t="shared" si="0"/>
        <v>0</v>
      </c>
      <c r="K8" s="13"/>
      <c r="L8" s="13"/>
    </row>
    <row r="9" spans="1:15" ht="45" x14ac:dyDescent="0.25">
      <c r="A9" s="18">
        <v>5</v>
      </c>
      <c r="B9" s="7" t="s">
        <v>17</v>
      </c>
      <c r="C9" s="7"/>
      <c r="D9" s="19" t="s">
        <v>13</v>
      </c>
      <c r="E9" s="7">
        <v>100</v>
      </c>
      <c r="F9" s="7">
        <v>50</v>
      </c>
      <c r="G9" s="7">
        <v>50</v>
      </c>
      <c r="H9" s="16">
        <v>0</v>
      </c>
      <c r="I9" s="16">
        <v>1.23</v>
      </c>
      <c r="J9" s="20">
        <f t="shared" si="0"/>
        <v>0</v>
      </c>
      <c r="K9" s="13"/>
      <c r="L9" s="13"/>
    </row>
    <row r="10" spans="1:15" ht="30" x14ac:dyDescent="0.25">
      <c r="A10" s="18">
        <v>6</v>
      </c>
      <c r="B10" s="7" t="s">
        <v>18</v>
      </c>
      <c r="C10" s="7"/>
      <c r="D10" s="19" t="s">
        <v>13</v>
      </c>
      <c r="E10" s="7">
        <v>5</v>
      </c>
      <c r="F10" s="7">
        <v>3</v>
      </c>
      <c r="G10" s="7">
        <v>2</v>
      </c>
      <c r="H10" s="16">
        <v>0</v>
      </c>
      <c r="I10" s="16">
        <v>1.23</v>
      </c>
      <c r="J10" s="20">
        <f t="shared" si="0"/>
        <v>0</v>
      </c>
      <c r="K10" s="13"/>
      <c r="L10" s="13"/>
    </row>
    <row r="11" spans="1:15" ht="30" x14ac:dyDescent="0.25">
      <c r="A11" s="18">
        <v>7</v>
      </c>
      <c r="B11" s="7" t="s">
        <v>19</v>
      </c>
      <c r="C11" s="7"/>
      <c r="D11" s="19" t="s">
        <v>13</v>
      </c>
      <c r="E11" s="7">
        <v>10</v>
      </c>
      <c r="F11" s="7">
        <v>5</v>
      </c>
      <c r="G11" s="7">
        <v>5</v>
      </c>
      <c r="H11" s="16">
        <v>0</v>
      </c>
      <c r="I11" s="16">
        <v>1.23</v>
      </c>
      <c r="J11" s="20">
        <f t="shared" si="0"/>
        <v>0</v>
      </c>
      <c r="K11" s="13"/>
      <c r="L11" s="13"/>
    </row>
    <row r="12" spans="1:15" ht="30" x14ac:dyDescent="0.25">
      <c r="A12" s="18">
        <v>8</v>
      </c>
      <c r="B12" s="7" t="s">
        <v>20</v>
      </c>
      <c r="C12" s="7"/>
      <c r="D12" s="19" t="s">
        <v>13</v>
      </c>
      <c r="E12" s="7">
        <v>50</v>
      </c>
      <c r="F12" s="7">
        <v>25</v>
      </c>
      <c r="G12" s="7">
        <v>25</v>
      </c>
      <c r="H12" s="16">
        <v>0</v>
      </c>
      <c r="I12" s="16">
        <v>1.23</v>
      </c>
      <c r="J12" s="20">
        <f t="shared" si="0"/>
        <v>0</v>
      </c>
      <c r="K12" s="13"/>
      <c r="L12" s="13"/>
    </row>
    <row r="13" spans="1:15" ht="30" x14ac:dyDescent="0.25">
      <c r="A13" s="18">
        <v>9</v>
      </c>
      <c r="B13" s="7" t="s">
        <v>21</v>
      </c>
      <c r="C13" s="7"/>
      <c r="D13" s="19" t="s">
        <v>13</v>
      </c>
      <c r="E13" s="7">
        <v>100</v>
      </c>
      <c r="F13" s="7">
        <v>50</v>
      </c>
      <c r="G13" s="7">
        <v>50</v>
      </c>
      <c r="H13" s="16">
        <v>0</v>
      </c>
      <c r="I13" s="16">
        <v>1.23</v>
      </c>
      <c r="J13" s="20">
        <f t="shared" si="0"/>
        <v>0</v>
      </c>
      <c r="K13" s="13"/>
      <c r="L13" s="13"/>
    </row>
    <row r="14" spans="1:15" ht="30" x14ac:dyDescent="0.25">
      <c r="A14" s="18">
        <v>10</v>
      </c>
      <c r="B14" s="7" t="s">
        <v>22</v>
      </c>
      <c r="C14" s="7"/>
      <c r="D14" s="19" t="s">
        <v>13</v>
      </c>
      <c r="E14" s="7">
        <v>30</v>
      </c>
      <c r="F14" s="7">
        <v>15</v>
      </c>
      <c r="G14" s="7">
        <v>15</v>
      </c>
      <c r="H14" s="16">
        <v>0</v>
      </c>
      <c r="I14" s="16">
        <v>1.23</v>
      </c>
      <c r="J14" s="20">
        <f t="shared" si="0"/>
        <v>0</v>
      </c>
      <c r="K14" s="13"/>
      <c r="L14" s="13"/>
    </row>
    <row r="15" spans="1:15" ht="45" x14ac:dyDescent="0.25">
      <c r="A15" s="18">
        <v>11</v>
      </c>
      <c r="B15" s="7" t="s">
        <v>23</v>
      </c>
      <c r="C15" s="7"/>
      <c r="D15" s="19" t="s">
        <v>13</v>
      </c>
      <c r="E15" s="7">
        <v>5</v>
      </c>
      <c r="F15" s="7">
        <v>3</v>
      </c>
      <c r="G15" s="7">
        <v>2</v>
      </c>
      <c r="H15" s="16">
        <v>0</v>
      </c>
      <c r="I15" s="16">
        <v>1.23</v>
      </c>
      <c r="J15" s="20">
        <f t="shared" si="0"/>
        <v>0</v>
      </c>
      <c r="K15" s="13"/>
      <c r="L15" s="13"/>
    </row>
    <row r="16" spans="1:15" ht="45" x14ac:dyDescent="0.25">
      <c r="A16" s="18">
        <v>12</v>
      </c>
      <c r="B16" s="7" t="s">
        <v>24</v>
      </c>
      <c r="C16" s="7"/>
      <c r="D16" s="19" t="s">
        <v>13</v>
      </c>
      <c r="E16" s="7">
        <v>5</v>
      </c>
      <c r="F16" s="7">
        <v>3</v>
      </c>
      <c r="G16" s="7">
        <v>2</v>
      </c>
      <c r="H16" s="16">
        <v>0</v>
      </c>
      <c r="I16" s="16">
        <v>1.23</v>
      </c>
      <c r="J16" s="20">
        <f t="shared" si="0"/>
        <v>0</v>
      </c>
      <c r="K16" s="13"/>
      <c r="L16" s="13"/>
    </row>
    <row r="17" spans="1:12" ht="30" x14ac:dyDescent="0.25">
      <c r="A17" s="18">
        <v>13</v>
      </c>
      <c r="B17" s="7" t="s">
        <v>25</v>
      </c>
      <c r="C17" s="7"/>
      <c r="D17" s="19" t="s">
        <v>13</v>
      </c>
      <c r="E17" s="7">
        <v>50</v>
      </c>
      <c r="F17" s="7">
        <v>25</v>
      </c>
      <c r="G17" s="7">
        <v>25</v>
      </c>
      <c r="H17" s="16">
        <v>0</v>
      </c>
      <c r="I17" s="16">
        <v>1.23</v>
      </c>
      <c r="J17" s="20">
        <f t="shared" si="0"/>
        <v>0</v>
      </c>
      <c r="K17" s="13"/>
      <c r="L17" s="13"/>
    </row>
    <row r="18" spans="1:12" ht="30" customHeight="1" x14ac:dyDescent="0.25">
      <c r="A18" s="38" t="s">
        <v>5</v>
      </c>
      <c r="B18" s="39"/>
      <c r="C18" s="39"/>
      <c r="D18" s="39"/>
      <c r="E18" s="39"/>
      <c r="F18" s="39"/>
      <c r="G18" s="39"/>
      <c r="H18" s="39"/>
      <c r="I18" s="40"/>
      <c r="J18" s="21">
        <f>SUM(J5:J17)</f>
        <v>0</v>
      </c>
      <c r="K18" s="13"/>
      <c r="L18" s="13"/>
    </row>
  </sheetData>
  <mergeCells count="13">
    <mergeCell ref="A2:J2"/>
    <mergeCell ref="I3:I4"/>
    <mergeCell ref="J3:J4"/>
    <mergeCell ref="A1:K1"/>
    <mergeCell ref="A18:I18"/>
    <mergeCell ref="A3:A4"/>
    <mergeCell ref="B3:B4"/>
    <mergeCell ref="D3:D4"/>
    <mergeCell ref="E3:E4"/>
    <mergeCell ref="F3:F4"/>
    <mergeCell ref="H3:H4"/>
    <mergeCell ref="G3:G4"/>
    <mergeCell ref="C3:C4"/>
  </mergeCells>
  <pageMargins left="0.23622047244094491" right="0.23622047244094491" top="0.19685039370078741" bottom="0.74803149606299213" header="0.31496062992125984" footer="0.31496062992125984"/>
  <pageSetup paperSize="9"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110" zoomScaleNormal="110" workbookViewId="0">
      <pane ySplit="1" topLeftCell="A2" activePane="bottomLeft" state="frozen"/>
      <selection pane="bottomLeft" activeCell="R12" sqref="R12"/>
    </sheetView>
  </sheetViews>
  <sheetFormatPr defaultRowHeight="12.75" x14ac:dyDescent="0.2"/>
  <cols>
    <col min="1" max="1" width="3.85546875" style="3" customWidth="1"/>
    <col min="2" max="2" width="22.5703125" style="4" customWidth="1"/>
    <col min="3" max="3" width="14.5703125" style="4" customWidth="1"/>
    <col min="4" max="4" width="3.5703125" style="5" customWidth="1"/>
    <col min="5" max="5" width="11.7109375" style="5" customWidth="1"/>
    <col min="6" max="6" width="9.85546875" style="6" customWidth="1"/>
    <col min="7" max="7" width="10.42578125" style="6" customWidth="1"/>
    <col min="8" max="8" width="12.140625" style="6" customWidth="1"/>
    <col min="9" max="9" width="14" style="6" customWidth="1"/>
    <col min="10" max="10" width="14.5703125" style="2" customWidth="1"/>
    <col min="11" max="16384" width="9.140625" style="2"/>
  </cols>
  <sheetData>
    <row r="1" spans="1:11" ht="31.5" customHeight="1" thickBot="1" x14ac:dyDescent="0.25">
      <c r="A1" s="36" t="s">
        <v>26</v>
      </c>
      <c r="B1" s="37"/>
      <c r="C1" s="37"/>
      <c r="D1" s="37"/>
      <c r="E1" s="37"/>
      <c r="F1" s="37"/>
      <c r="G1" s="37"/>
      <c r="H1" s="37"/>
      <c r="I1" s="37"/>
      <c r="J1" s="37"/>
      <c r="K1" s="37"/>
    </row>
    <row r="2" spans="1:11" s="1" customFormat="1" ht="15.75" customHeight="1" thickBot="1" x14ac:dyDescent="0.25">
      <c r="A2" s="30" t="s">
        <v>54</v>
      </c>
      <c r="B2" s="31"/>
      <c r="C2" s="31"/>
      <c r="D2" s="31"/>
      <c r="E2" s="31"/>
      <c r="F2" s="31"/>
      <c r="G2" s="31"/>
      <c r="H2" s="31"/>
      <c r="I2" s="31"/>
      <c r="J2" s="31"/>
      <c r="K2" s="13"/>
    </row>
    <row r="3" spans="1:11" s="1" customFormat="1" ht="15.75" customHeight="1" x14ac:dyDescent="0.2">
      <c r="A3" s="64" t="s">
        <v>0</v>
      </c>
      <c r="B3" s="49" t="s">
        <v>1</v>
      </c>
      <c r="C3" s="49" t="s">
        <v>57</v>
      </c>
      <c r="D3" s="68" t="s">
        <v>2</v>
      </c>
      <c r="E3" s="73" t="s">
        <v>4</v>
      </c>
      <c r="F3" s="60" t="s">
        <v>9</v>
      </c>
      <c r="G3" s="60" t="s">
        <v>10</v>
      </c>
      <c r="H3" s="60" t="s">
        <v>11</v>
      </c>
      <c r="I3" s="60" t="s">
        <v>31</v>
      </c>
      <c r="J3" s="70" t="s">
        <v>3</v>
      </c>
      <c r="K3" s="13"/>
    </row>
    <row r="4" spans="1:11" s="1" customFormat="1" ht="45" customHeight="1" thickBot="1" x14ac:dyDescent="0.25">
      <c r="A4" s="65"/>
      <c r="B4" s="66"/>
      <c r="C4" s="67"/>
      <c r="D4" s="69"/>
      <c r="E4" s="74"/>
      <c r="F4" s="72"/>
      <c r="G4" s="72"/>
      <c r="H4" s="61"/>
      <c r="I4" s="61"/>
      <c r="J4" s="71"/>
      <c r="K4" s="13"/>
    </row>
    <row r="5" spans="1:11" ht="30" x14ac:dyDescent="0.2">
      <c r="A5" s="14">
        <v>1</v>
      </c>
      <c r="B5" s="7" t="s">
        <v>27</v>
      </c>
      <c r="C5" s="7"/>
      <c r="D5" s="29" t="s">
        <v>28</v>
      </c>
      <c r="E5" s="9">
        <v>1000</v>
      </c>
      <c r="F5" s="9">
        <v>500</v>
      </c>
      <c r="G5" s="9">
        <v>500</v>
      </c>
      <c r="H5" s="28">
        <v>0</v>
      </c>
      <c r="I5" s="16">
        <v>1.23</v>
      </c>
      <c r="J5" s="17">
        <f>SUM(E5*H5)</f>
        <v>0</v>
      </c>
      <c r="K5" s="13"/>
    </row>
    <row r="6" spans="1:11" ht="30" x14ac:dyDescent="0.2">
      <c r="A6" s="18">
        <v>2</v>
      </c>
      <c r="B6" s="7" t="s">
        <v>29</v>
      </c>
      <c r="C6" s="7"/>
      <c r="D6" s="29" t="s">
        <v>28</v>
      </c>
      <c r="E6" s="9">
        <v>500</v>
      </c>
      <c r="F6" s="9">
        <v>250</v>
      </c>
      <c r="G6" s="9">
        <v>250</v>
      </c>
      <c r="H6" s="28">
        <v>0</v>
      </c>
      <c r="I6" s="16">
        <v>1.23</v>
      </c>
      <c r="J6" s="20">
        <f>SUM(E6*H6)</f>
        <v>0</v>
      </c>
      <c r="K6" s="13"/>
    </row>
    <row r="7" spans="1:11" ht="30" x14ac:dyDescent="0.2">
      <c r="A7" s="18">
        <v>3</v>
      </c>
      <c r="B7" s="7" t="s">
        <v>30</v>
      </c>
      <c r="C7" s="7"/>
      <c r="D7" s="29" t="s">
        <v>28</v>
      </c>
      <c r="E7" s="9">
        <v>100</v>
      </c>
      <c r="F7" s="9">
        <v>50</v>
      </c>
      <c r="G7" s="9">
        <v>50</v>
      </c>
      <c r="H7" s="28">
        <v>0</v>
      </c>
      <c r="I7" s="16">
        <v>1.23</v>
      </c>
      <c r="J7" s="20">
        <f>SUM(E7*H7)</f>
        <v>0</v>
      </c>
      <c r="K7" s="13"/>
    </row>
    <row r="8" spans="1:11" x14ac:dyDescent="0.2">
      <c r="A8" s="38" t="s">
        <v>6</v>
      </c>
      <c r="B8" s="39"/>
      <c r="C8" s="39"/>
      <c r="D8" s="39"/>
      <c r="E8" s="39"/>
      <c r="F8" s="39"/>
      <c r="G8" s="39"/>
      <c r="H8" s="39"/>
      <c r="I8" s="40"/>
      <c r="J8" s="21">
        <f>SUM(J5:J7)</f>
        <v>0</v>
      </c>
      <c r="K8" s="13"/>
    </row>
    <row r="9" spans="1:11" ht="13.5" thickBot="1" x14ac:dyDescent="0.25"/>
    <row r="10" spans="1:11" ht="15.75" thickBot="1" x14ac:dyDescent="0.25">
      <c r="A10" s="30" t="s">
        <v>60</v>
      </c>
      <c r="B10" s="31"/>
      <c r="C10" s="31"/>
      <c r="D10" s="31"/>
      <c r="E10" s="31"/>
      <c r="F10" s="31"/>
      <c r="G10" s="31"/>
      <c r="H10" s="31"/>
      <c r="I10" s="31"/>
      <c r="J10" s="31"/>
    </row>
    <row r="11" spans="1:11" ht="12.75" customHeight="1" x14ac:dyDescent="0.2">
      <c r="A11" s="64" t="s">
        <v>0</v>
      </c>
      <c r="B11" s="49" t="s">
        <v>1</v>
      </c>
      <c r="C11" s="49" t="s">
        <v>57</v>
      </c>
      <c r="D11" s="68" t="s">
        <v>2</v>
      </c>
      <c r="E11" s="51" t="s">
        <v>59</v>
      </c>
      <c r="F11" s="52"/>
      <c r="G11" s="53"/>
      <c r="H11" s="60" t="s">
        <v>11</v>
      </c>
      <c r="I11" s="60" t="s">
        <v>31</v>
      </c>
      <c r="J11" s="62" t="s">
        <v>61</v>
      </c>
    </row>
    <row r="12" spans="1:11" ht="39.75" customHeight="1" thickBot="1" x14ac:dyDescent="0.25">
      <c r="A12" s="65"/>
      <c r="B12" s="66"/>
      <c r="C12" s="67"/>
      <c r="D12" s="69"/>
      <c r="E12" s="54"/>
      <c r="F12" s="55"/>
      <c r="G12" s="56"/>
      <c r="H12" s="61"/>
      <c r="I12" s="61"/>
      <c r="J12" s="63"/>
    </row>
    <row r="13" spans="1:11" ht="30" x14ac:dyDescent="0.2">
      <c r="A13" s="18">
        <v>2</v>
      </c>
      <c r="B13" s="7" t="s">
        <v>29</v>
      </c>
      <c r="C13" s="7"/>
      <c r="D13" s="29" t="s">
        <v>28</v>
      </c>
      <c r="E13" s="57">
        <v>500</v>
      </c>
      <c r="F13" s="58"/>
      <c r="G13" s="59"/>
      <c r="H13" s="28">
        <v>0</v>
      </c>
      <c r="I13" s="16">
        <v>1.23</v>
      </c>
      <c r="J13" s="20">
        <f>SUM(E13*H13)</f>
        <v>0</v>
      </c>
    </row>
    <row r="14" spans="1:11" ht="30" x14ac:dyDescent="0.2">
      <c r="A14" s="18">
        <v>3</v>
      </c>
      <c r="B14" s="7" t="s">
        <v>30</v>
      </c>
      <c r="C14" s="7"/>
      <c r="D14" s="29" t="s">
        <v>28</v>
      </c>
      <c r="E14" s="57">
        <v>100</v>
      </c>
      <c r="F14" s="58"/>
      <c r="G14" s="59"/>
      <c r="H14" s="28">
        <v>0</v>
      </c>
      <c r="I14" s="16">
        <v>1.23</v>
      </c>
      <c r="J14" s="20">
        <f>SUM(E14*H14)</f>
        <v>0</v>
      </c>
    </row>
    <row r="15" spans="1:11" x14ac:dyDescent="0.2">
      <c r="A15" s="38" t="s">
        <v>69</v>
      </c>
      <c r="B15" s="39"/>
      <c r="C15" s="39"/>
      <c r="D15" s="39"/>
      <c r="E15" s="39"/>
      <c r="F15" s="39"/>
      <c r="G15" s="39"/>
      <c r="H15" s="39"/>
      <c r="I15" s="40"/>
      <c r="J15" s="21">
        <f>SUM(J13:J14)</f>
        <v>0</v>
      </c>
    </row>
  </sheetData>
  <mergeCells count="25">
    <mergeCell ref="A8:I8"/>
    <mergeCell ref="C3:C4"/>
    <mergeCell ref="I3:I4"/>
    <mergeCell ref="E3:E4"/>
    <mergeCell ref="D3:D4"/>
    <mergeCell ref="A1:K1"/>
    <mergeCell ref="A2:J2"/>
    <mergeCell ref="J3:J4"/>
    <mergeCell ref="A3:A4"/>
    <mergeCell ref="B3:B4"/>
    <mergeCell ref="F3:F4"/>
    <mergeCell ref="G3:G4"/>
    <mergeCell ref="H3:H4"/>
    <mergeCell ref="A15:I15"/>
    <mergeCell ref="A10:J10"/>
    <mergeCell ref="E11:G12"/>
    <mergeCell ref="E13:G13"/>
    <mergeCell ref="E14:G14"/>
    <mergeCell ref="H11:H12"/>
    <mergeCell ref="I11:I12"/>
    <mergeCell ref="J11:J12"/>
    <mergeCell ref="A11:A12"/>
    <mergeCell ref="B11:B12"/>
    <mergeCell ref="C11:C12"/>
    <mergeCell ref="D11:D12"/>
  </mergeCells>
  <pageMargins left="0.23622047244094491" right="0.23622047244094491" top="0.19685039370078741" bottom="0.74803149606299213" header="0.31496062992125984" footer="0.31496062992125984"/>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opLeftCell="A12" workbookViewId="0">
      <selection activeCell="A16" sqref="A16:J24"/>
    </sheetView>
  </sheetViews>
  <sheetFormatPr defaultRowHeight="15" x14ac:dyDescent="0.25"/>
  <cols>
    <col min="1" max="1" width="6" customWidth="1"/>
    <col min="2" max="2" width="28.28515625" customWidth="1"/>
    <col min="3" max="3" width="15" customWidth="1"/>
    <col min="5" max="5" width="11.28515625" customWidth="1"/>
    <col min="6" max="6" width="7.5703125" customWidth="1"/>
    <col min="7" max="7" width="11.28515625" customWidth="1"/>
    <col min="8" max="8" width="12.28515625" customWidth="1"/>
    <col min="10" max="10" width="12.85546875" customWidth="1"/>
  </cols>
  <sheetData>
    <row r="1" spans="1:11" ht="15.75" thickBot="1" x14ac:dyDescent="0.3">
      <c r="A1" s="36" t="s">
        <v>32</v>
      </c>
      <c r="B1" s="37"/>
      <c r="C1" s="37"/>
      <c r="D1" s="37"/>
      <c r="E1" s="37"/>
      <c r="F1" s="37"/>
      <c r="G1" s="37"/>
      <c r="H1" s="37"/>
      <c r="I1" s="37"/>
      <c r="J1" s="37"/>
      <c r="K1" s="37"/>
    </row>
    <row r="2" spans="1:11" ht="15.75" thickBot="1" x14ac:dyDescent="0.3">
      <c r="A2" s="30" t="s">
        <v>53</v>
      </c>
      <c r="B2" s="31"/>
      <c r="C2" s="31"/>
      <c r="D2" s="31"/>
      <c r="E2" s="31"/>
      <c r="F2" s="31"/>
      <c r="G2" s="31"/>
      <c r="H2" s="31"/>
      <c r="I2" s="31"/>
      <c r="J2" s="31"/>
      <c r="K2" s="13"/>
    </row>
    <row r="3" spans="1:11" x14ac:dyDescent="0.25">
      <c r="A3" s="64" t="s">
        <v>0</v>
      </c>
      <c r="B3" s="49" t="s">
        <v>1</v>
      </c>
      <c r="C3" s="49" t="s">
        <v>58</v>
      </c>
      <c r="D3" s="68" t="s">
        <v>2</v>
      </c>
      <c r="E3" s="73" t="s">
        <v>4</v>
      </c>
      <c r="F3" s="60" t="s">
        <v>9</v>
      </c>
      <c r="G3" s="60" t="s">
        <v>10</v>
      </c>
      <c r="H3" s="60" t="s">
        <v>11</v>
      </c>
      <c r="I3" s="60" t="s">
        <v>31</v>
      </c>
      <c r="J3" s="70" t="s">
        <v>3</v>
      </c>
      <c r="K3" s="13"/>
    </row>
    <row r="4" spans="1:11" ht="35.25" customHeight="1" thickBot="1" x14ac:dyDescent="0.3">
      <c r="A4" s="65"/>
      <c r="B4" s="66"/>
      <c r="C4" s="67"/>
      <c r="D4" s="69"/>
      <c r="E4" s="74"/>
      <c r="F4" s="75"/>
      <c r="G4" s="75"/>
      <c r="H4" s="61"/>
      <c r="I4" s="61"/>
      <c r="J4" s="71"/>
      <c r="K4" s="13"/>
    </row>
    <row r="5" spans="1:11" ht="60" x14ac:dyDescent="0.25">
      <c r="A5" s="14">
        <v>1</v>
      </c>
      <c r="B5" s="7" t="s">
        <v>33</v>
      </c>
      <c r="C5" s="7"/>
      <c r="D5" s="8" t="s">
        <v>13</v>
      </c>
      <c r="E5" s="9">
        <v>25</v>
      </c>
      <c r="F5" s="9">
        <v>13</v>
      </c>
      <c r="G5" s="9">
        <v>12</v>
      </c>
      <c r="H5" s="28">
        <v>0</v>
      </c>
      <c r="I5" s="16">
        <v>1.23</v>
      </c>
      <c r="J5" s="17">
        <f>SUM(E5*H5)</f>
        <v>0</v>
      </c>
      <c r="K5" s="13"/>
    </row>
    <row r="6" spans="1:11" ht="60" x14ac:dyDescent="0.25">
      <c r="A6" s="18">
        <v>2</v>
      </c>
      <c r="B6" s="7" t="s">
        <v>34</v>
      </c>
      <c r="C6" s="7"/>
      <c r="D6" s="8" t="s">
        <v>13</v>
      </c>
      <c r="E6" s="9">
        <v>20</v>
      </c>
      <c r="F6" s="9">
        <v>10</v>
      </c>
      <c r="G6" s="9">
        <v>10</v>
      </c>
      <c r="H6" s="28">
        <v>0</v>
      </c>
      <c r="I6" s="16">
        <v>1.23</v>
      </c>
      <c r="J6" s="20">
        <f t="shared" ref="J6:J12" si="0">SUM(E6*H6)</f>
        <v>0</v>
      </c>
      <c r="K6" s="13"/>
    </row>
    <row r="7" spans="1:11" ht="150" x14ac:dyDescent="0.25">
      <c r="A7" s="18">
        <v>3</v>
      </c>
      <c r="B7" s="7" t="s">
        <v>35</v>
      </c>
      <c r="C7" s="7"/>
      <c r="D7" s="8" t="s">
        <v>13</v>
      </c>
      <c r="E7" s="9">
        <v>10</v>
      </c>
      <c r="F7" s="9">
        <v>10</v>
      </c>
      <c r="G7" s="9">
        <v>10</v>
      </c>
      <c r="H7" s="28">
        <v>0</v>
      </c>
      <c r="I7" s="16">
        <v>1.23</v>
      </c>
      <c r="J7" s="20">
        <f t="shared" si="0"/>
        <v>0</v>
      </c>
      <c r="K7" s="13"/>
    </row>
    <row r="8" spans="1:11" ht="135" x14ac:dyDescent="0.25">
      <c r="A8" s="18">
        <v>4</v>
      </c>
      <c r="B8" s="7" t="s">
        <v>36</v>
      </c>
      <c r="C8" s="7"/>
      <c r="D8" s="8" t="s">
        <v>13</v>
      </c>
      <c r="E8" s="9">
        <v>20</v>
      </c>
      <c r="F8" s="9">
        <v>10</v>
      </c>
      <c r="G8" s="9">
        <v>10</v>
      </c>
      <c r="H8" s="28">
        <v>0</v>
      </c>
      <c r="I8" s="16">
        <v>1.23</v>
      </c>
      <c r="J8" s="20">
        <f t="shared" si="0"/>
        <v>0</v>
      </c>
      <c r="K8" s="13"/>
    </row>
    <row r="9" spans="1:11" ht="135" x14ac:dyDescent="0.25">
      <c r="A9" s="18">
        <v>5</v>
      </c>
      <c r="B9" s="7" t="s">
        <v>37</v>
      </c>
      <c r="C9" s="7"/>
      <c r="D9" s="8" t="s">
        <v>13</v>
      </c>
      <c r="E9" s="9">
        <v>20</v>
      </c>
      <c r="F9" s="9">
        <v>10</v>
      </c>
      <c r="G9" s="9">
        <v>10</v>
      </c>
      <c r="H9" s="28">
        <v>0</v>
      </c>
      <c r="I9" s="16">
        <v>1.23</v>
      </c>
      <c r="J9" s="20">
        <f t="shared" si="0"/>
        <v>0</v>
      </c>
      <c r="K9" s="13"/>
    </row>
    <row r="10" spans="1:11" ht="120" x14ac:dyDescent="0.25">
      <c r="A10" s="18">
        <v>6</v>
      </c>
      <c r="B10" s="7" t="s">
        <v>38</v>
      </c>
      <c r="C10" s="7"/>
      <c r="D10" s="8" t="s">
        <v>13</v>
      </c>
      <c r="E10" s="9">
        <v>20</v>
      </c>
      <c r="F10" s="9">
        <v>10</v>
      </c>
      <c r="G10" s="9">
        <v>10</v>
      </c>
      <c r="H10" s="28">
        <v>0</v>
      </c>
      <c r="I10" s="16">
        <v>1.23</v>
      </c>
      <c r="J10" s="20">
        <f t="shared" si="0"/>
        <v>0</v>
      </c>
      <c r="K10" s="13"/>
    </row>
    <row r="11" spans="1:11" ht="135" x14ac:dyDescent="0.25">
      <c r="A11" s="18">
        <v>7</v>
      </c>
      <c r="B11" s="7" t="s">
        <v>39</v>
      </c>
      <c r="C11" s="7"/>
      <c r="D11" s="8" t="s">
        <v>13</v>
      </c>
      <c r="E11" s="9">
        <v>30</v>
      </c>
      <c r="F11" s="9">
        <v>15</v>
      </c>
      <c r="G11" s="9">
        <v>15</v>
      </c>
      <c r="H11" s="28">
        <v>0</v>
      </c>
      <c r="I11" s="16">
        <v>1.23</v>
      </c>
      <c r="J11" s="20">
        <f t="shared" si="0"/>
        <v>0</v>
      </c>
      <c r="K11" s="13"/>
    </row>
    <row r="12" spans="1:11" ht="120" x14ac:dyDescent="0.25">
      <c r="A12" s="18">
        <v>8</v>
      </c>
      <c r="B12" s="7" t="s">
        <v>40</v>
      </c>
      <c r="C12" s="7"/>
      <c r="D12" s="8" t="s">
        <v>13</v>
      </c>
      <c r="E12" s="9">
        <v>30</v>
      </c>
      <c r="F12" s="9">
        <v>15</v>
      </c>
      <c r="G12" s="9">
        <v>15</v>
      </c>
      <c r="H12" s="28">
        <v>0</v>
      </c>
      <c r="I12" s="16">
        <v>1.23</v>
      </c>
      <c r="J12" s="20">
        <f t="shared" si="0"/>
        <v>0</v>
      </c>
      <c r="K12" s="13"/>
    </row>
    <row r="13" spans="1:11" x14ac:dyDescent="0.25">
      <c r="A13" s="38" t="s">
        <v>41</v>
      </c>
      <c r="B13" s="39"/>
      <c r="C13" s="39"/>
      <c r="D13" s="39"/>
      <c r="E13" s="39"/>
      <c r="F13" s="39"/>
      <c r="G13" s="39"/>
      <c r="H13" s="39"/>
      <c r="I13" s="40"/>
      <c r="J13" s="21">
        <f>SUM(J5:J12)</f>
        <v>0</v>
      </c>
      <c r="K13" s="13"/>
    </row>
    <row r="15" spans="1:11" ht="15.75" thickBot="1" x14ac:dyDescent="0.3"/>
    <row r="16" spans="1:11" ht="15.75" thickBot="1" x14ac:dyDescent="0.3">
      <c r="A16" s="30" t="s">
        <v>62</v>
      </c>
      <c r="B16" s="31"/>
      <c r="C16" s="31"/>
      <c r="D16" s="31"/>
      <c r="E16" s="31"/>
      <c r="F16" s="31"/>
      <c r="G16" s="31"/>
      <c r="H16" s="31"/>
      <c r="I16" s="31"/>
      <c r="J16" s="31"/>
    </row>
    <row r="17" spans="1:10" x14ac:dyDescent="0.25">
      <c r="A17" s="64" t="s">
        <v>0</v>
      </c>
      <c r="B17" s="49" t="s">
        <v>1</v>
      </c>
      <c r="C17" s="49" t="s">
        <v>57</v>
      </c>
      <c r="D17" s="68" t="s">
        <v>2</v>
      </c>
      <c r="E17" s="51" t="s">
        <v>59</v>
      </c>
      <c r="F17" s="52"/>
      <c r="G17" s="53"/>
      <c r="H17" s="60" t="s">
        <v>11</v>
      </c>
      <c r="I17" s="60" t="s">
        <v>31</v>
      </c>
      <c r="J17" s="62" t="s">
        <v>61</v>
      </c>
    </row>
    <row r="18" spans="1:10" ht="24.75" customHeight="1" thickBot="1" x14ac:dyDescent="0.3">
      <c r="A18" s="65"/>
      <c r="B18" s="66"/>
      <c r="C18" s="67"/>
      <c r="D18" s="69"/>
      <c r="E18" s="54"/>
      <c r="F18" s="55"/>
      <c r="G18" s="56"/>
      <c r="H18" s="61"/>
      <c r="I18" s="61"/>
      <c r="J18" s="63"/>
    </row>
    <row r="19" spans="1:10" ht="60" x14ac:dyDescent="0.25">
      <c r="A19" s="18" t="s">
        <v>63</v>
      </c>
      <c r="B19" s="7" t="s">
        <v>33</v>
      </c>
      <c r="C19" s="7"/>
      <c r="D19" s="8" t="s">
        <v>13</v>
      </c>
      <c r="E19" s="57">
        <v>10</v>
      </c>
      <c r="F19" s="58"/>
      <c r="G19" s="59"/>
      <c r="H19" s="28">
        <v>0</v>
      </c>
      <c r="I19" s="16">
        <v>1.23</v>
      </c>
      <c r="J19" s="20">
        <f>SUM(E19*H19)</f>
        <v>0</v>
      </c>
    </row>
    <row r="20" spans="1:10" ht="135" x14ac:dyDescent="0.25">
      <c r="A20" s="18" t="s">
        <v>64</v>
      </c>
      <c r="B20" s="7" t="s">
        <v>36</v>
      </c>
      <c r="C20" s="7"/>
      <c r="D20" s="8" t="s">
        <v>13</v>
      </c>
      <c r="E20" s="57">
        <v>10</v>
      </c>
      <c r="F20" s="58"/>
      <c r="G20" s="59"/>
      <c r="H20" s="28">
        <v>0</v>
      </c>
      <c r="I20" s="16">
        <v>1.23</v>
      </c>
      <c r="J20" s="20">
        <f t="shared" ref="J20:J22" si="1">SUM(E20*H20)</f>
        <v>0</v>
      </c>
    </row>
    <row r="21" spans="1:10" ht="135" x14ac:dyDescent="0.25">
      <c r="A21" s="18" t="s">
        <v>65</v>
      </c>
      <c r="B21" s="7" t="s">
        <v>37</v>
      </c>
      <c r="C21" s="7"/>
      <c r="D21" s="8" t="s">
        <v>13</v>
      </c>
      <c r="E21" s="57">
        <v>10</v>
      </c>
      <c r="F21" s="58"/>
      <c r="G21" s="59"/>
      <c r="H21" s="28">
        <v>0</v>
      </c>
      <c r="I21" s="16">
        <v>1.23</v>
      </c>
      <c r="J21" s="20">
        <f t="shared" si="1"/>
        <v>0</v>
      </c>
    </row>
    <row r="22" spans="1:10" ht="120" x14ac:dyDescent="0.25">
      <c r="A22" s="18" t="s">
        <v>66</v>
      </c>
      <c r="B22" s="7" t="s">
        <v>38</v>
      </c>
      <c r="C22" s="7"/>
      <c r="D22" s="8" t="s">
        <v>13</v>
      </c>
      <c r="E22" s="57">
        <v>10</v>
      </c>
      <c r="F22" s="58"/>
      <c r="G22" s="59"/>
      <c r="H22" s="28">
        <v>0</v>
      </c>
      <c r="I22" s="16">
        <v>1.23</v>
      </c>
      <c r="J22" s="20">
        <f t="shared" si="1"/>
        <v>0</v>
      </c>
    </row>
    <row r="23" spans="1:10" ht="120" x14ac:dyDescent="0.25">
      <c r="A23" s="18" t="s">
        <v>67</v>
      </c>
      <c r="B23" s="7" t="s">
        <v>40</v>
      </c>
      <c r="C23" s="7"/>
      <c r="D23" s="8" t="s">
        <v>13</v>
      </c>
      <c r="E23" s="57">
        <v>20</v>
      </c>
      <c r="F23" s="58"/>
      <c r="G23" s="59"/>
      <c r="H23" s="28">
        <v>0</v>
      </c>
      <c r="I23" s="16">
        <v>1.23</v>
      </c>
      <c r="J23" s="20">
        <f>SUM(E23*H23)</f>
        <v>0</v>
      </c>
    </row>
    <row r="24" spans="1:10" x14ac:dyDescent="0.25">
      <c r="A24" s="38" t="s">
        <v>68</v>
      </c>
      <c r="B24" s="39"/>
      <c r="C24" s="39"/>
      <c r="D24" s="39"/>
      <c r="E24" s="39"/>
      <c r="F24" s="39"/>
      <c r="G24" s="39"/>
      <c r="H24" s="39"/>
      <c r="I24" s="40"/>
      <c r="J24" s="21">
        <f>SUM(J19:J23)</f>
        <v>0</v>
      </c>
    </row>
  </sheetData>
  <mergeCells count="28">
    <mergeCell ref="J3:J4"/>
    <mergeCell ref="A13:I13"/>
    <mergeCell ref="A1:K1"/>
    <mergeCell ref="A2:J2"/>
    <mergeCell ref="A3:A4"/>
    <mergeCell ref="B3:B4"/>
    <mergeCell ref="D3:D4"/>
    <mergeCell ref="E3:E4"/>
    <mergeCell ref="F3:F4"/>
    <mergeCell ref="G3:G4"/>
    <mergeCell ref="H3:H4"/>
    <mergeCell ref="I3:I4"/>
    <mergeCell ref="C3:C4"/>
    <mergeCell ref="A16:J16"/>
    <mergeCell ref="A17:A18"/>
    <mergeCell ref="B17:B18"/>
    <mergeCell ref="C17:C18"/>
    <mergeCell ref="D17:D18"/>
    <mergeCell ref="E17:G18"/>
    <mergeCell ref="H17:H18"/>
    <mergeCell ref="I17:I18"/>
    <mergeCell ref="J17:J18"/>
    <mergeCell ref="E19:G19"/>
    <mergeCell ref="E23:G23"/>
    <mergeCell ref="A24:I24"/>
    <mergeCell ref="E22:G22"/>
    <mergeCell ref="E21:G21"/>
    <mergeCell ref="E20:G20"/>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workbookViewId="0">
      <selection activeCell="O10" sqref="O10"/>
    </sheetView>
  </sheetViews>
  <sheetFormatPr defaultRowHeight="15" x14ac:dyDescent="0.25"/>
  <cols>
    <col min="1" max="1" width="4.7109375" customWidth="1"/>
    <col min="2" max="2" width="22.7109375" customWidth="1"/>
    <col min="3" max="3" width="16.140625" customWidth="1"/>
    <col min="4" max="4" width="6.5703125" customWidth="1"/>
    <col min="5" max="5" width="11.7109375" customWidth="1"/>
    <col min="7" max="7" width="10" customWidth="1"/>
    <col min="8" max="8" width="11.28515625" customWidth="1"/>
    <col min="10" max="10" width="13.42578125" customWidth="1"/>
  </cols>
  <sheetData>
    <row r="1" spans="1:11" ht="15.75" thickBot="1" x14ac:dyDescent="0.3">
      <c r="A1" s="36" t="s">
        <v>51</v>
      </c>
      <c r="B1" s="37"/>
      <c r="C1" s="37"/>
      <c r="D1" s="37"/>
      <c r="E1" s="37"/>
      <c r="F1" s="37"/>
      <c r="G1" s="37"/>
      <c r="H1" s="37"/>
      <c r="I1" s="37"/>
      <c r="J1" s="37"/>
      <c r="K1" s="37"/>
    </row>
    <row r="2" spans="1:11" ht="15.75" thickBot="1" x14ac:dyDescent="0.3">
      <c r="A2" s="81" t="s">
        <v>79</v>
      </c>
      <c r="B2" s="82"/>
      <c r="C2" s="82"/>
      <c r="D2" s="82"/>
      <c r="E2" s="82"/>
      <c r="F2" s="82"/>
      <c r="G2" s="82"/>
      <c r="H2" s="82"/>
      <c r="I2" s="82"/>
      <c r="J2" s="82"/>
      <c r="K2" s="13"/>
    </row>
    <row r="3" spans="1:11" x14ac:dyDescent="0.25">
      <c r="A3" s="64" t="s">
        <v>0</v>
      </c>
      <c r="B3" s="49" t="s">
        <v>1</v>
      </c>
      <c r="C3" s="49" t="s">
        <v>58</v>
      </c>
      <c r="D3" s="68" t="s">
        <v>2</v>
      </c>
      <c r="E3" s="73" t="s">
        <v>4</v>
      </c>
      <c r="F3" s="60" t="s">
        <v>9</v>
      </c>
      <c r="G3" s="60" t="s">
        <v>10</v>
      </c>
      <c r="H3" s="60" t="s">
        <v>11</v>
      </c>
      <c r="I3" s="60" t="s">
        <v>31</v>
      </c>
      <c r="J3" s="70" t="s">
        <v>3</v>
      </c>
      <c r="K3" s="13"/>
    </row>
    <row r="4" spans="1:11" ht="27.75" customHeight="1" thickBot="1" x14ac:dyDescent="0.3">
      <c r="A4" s="65"/>
      <c r="B4" s="66"/>
      <c r="C4" s="67"/>
      <c r="D4" s="69"/>
      <c r="E4" s="74"/>
      <c r="F4" s="75"/>
      <c r="G4" s="75"/>
      <c r="H4" s="61"/>
      <c r="I4" s="61"/>
      <c r="J4" s="71"/>
      <c r="K4" s="13"/>
    </row>
    <row r="5" spans="1:11" ht="30" x14ac:dyDescent="0.25">
      <c r="A5" s="14">
        <v>1</v>
      </c>
      <c r="B5" s="7" t="s">
        <v>42</v>
      </c>
      <c r="C5" s="7"/>
      <c r="D5" s="8" t="s">
        <v>13</v>
      </c>
      <c r="E5" s="9">
        <v>3200</v>
      </c>
      <c r="F5" s="9">
        <v>2000</v>
      </c>
      <c r="G5" s="9">
        <v>1200</v>
      </c>
      <c r="H5" s="28">
        <v>0</v>
      </c>
      <c r="I5" s="16">
        <v>1.23</v>
      </c>
      <c r="J5" s="17">
        <f>SUM(E5*H5)</f>
        <v>0</v>
      </c>
      <c r="K5" s="13"/>
    </row>
    <row r="6" spans="1:11" ht="30" x14ac:dyDescent="0.25">
      <c r="A6" s="18">
        <v>2</v>
      </c>
      <c r="B6" s="7" t="s">
        <v>43</v>
      </c>
      <c r="C6" s="7"/>
      <c r="D6" s="8" t="s">
        <v>13</v>
      </c>
      <c r="E6" s="9">
        <v>3200</v>
      </c>
      <c r="F6" s="9">
        <v>2000</v>
      </c>
      <c r="G6" s="9">
        <v>1200</v>
      </c>
      <c r="H6" s="28">
        <v>0</v>
      </c>
      <c r="I6" s="16">
        <v>1.23</v>
      </c>
      <c r="J6" s="20">
        <f t="shared" ref="J6:J16" si="0">SUM(E6*H6)</f>
        <v>0</v>
      </c>
      <c r="K6" s="13"/>
    </row>
    <row r="7" spans="1:11" ht="75" x14ac:dyDescent="0.25">
      <c r="A7" s="18">
        <v>3</v>
      </c>
      <c r="B7" s="7" t="s">
        <v>75</v>
      </c>
      <c r="C7" s="7"/>
      <c r="D7" s="8" t="s">
        <v>13</v>
      </c>
      <c r="E7" s="9">
        <v>200</v>
      </c>
      <c r="F7" s="9">
        <v>100</v>
      </c>
      <c r="G7" s="9">
        <v>100</v>
      </c>
      <c r="H7" s="28">
        <v>0</v>
      </c>
      <c r="I7" s="16">
        <v>1.23</v>
      </c>
      <c r="J7" s="20">
        <f t="shared" si="0"/>
        <v>0</v>
      </c>
      <c r="K7" s="13"/>
    </row>
    <row r="8" spans="1:11" ht="60" x14ac:dyDescent="0.25">
      <c r="A8" s="18">
        <v>4</v>
      </c>
      <c r="B8" s="7" t="s">
        <v>44</v>
      </c>
      <c r="C8" s="7"/>
      <c r="D8" s="8" t="s">
        <v>13</v>
      </c>
      <c r="E8" s="9">
        <v>200</v>
      </c>
      <c r="F8" s="9">
        <v>100</v>
      </c>
      <c r="G8" s="9">
        <v>100</v>
      </c>
      <c r="H8" s="28">
        <v>0</v>
      </c>
      <c r="I8" s="16">
        <v>1.23</v>
      </c>
      <c r="J8" s="20">
        <f t="shared" si="0"/>
        <v>0</v>
      </c>
      <c r="K8" s="13"/>
    </row>
    <row r="9" spans="1:11" x14ac:dyDescent="0.25">
      <c r="A9" s="18">
        <v>5</v>
      </c>
      <c r="B9" s="7" t="s">
        <v>45</v>
      </c>
      <c r="C9" s="7"/>
      <c r="D9" s="8" t="s">
        <v>13</v>
      </c>
      <c r="E9" s="9">
        <v>200</v>
      </c>
      <c r="F9" s="9">
        <v>100</v>
      </c>
      <c r="G9" s="9">
        <v>100</v>
      </c>
      <c r="H9" s="28">
        <v>0</v>
      </c>
      <c r="I9" s="16">
        <v>1.23</v>
      </c>
      <c r="J9" s="20">
        <f t="shared" si="0"/>
        <v>0</v>
      </c>
      <c r="K9" s="13"/>
    </row>
    <row r="10" spans="1:11" ht="45" x14ac:dyDescent="0.25">
      <c r="A10" s="76">
        <v>6</v>
      </c>
      <c r="B10" s="77" t="s">
        <v>46</v>
      </c>
      <c r="C10" s="77"/>
      <c r="D10" s="78" t="s">
        <v>76</v>
      </c>
      <c r="E10" s="79"/>
      <c r="F10" s="79"/>
      <c r="G10" s="79"/>
      <c r="H10" s="79"/>
      <c r="I10" s="79"/>
      <c r="J10" s="80"/>
      <c r="K10" s="13"/>
    </row>
    <row r="11" spans="1:11" ht="45" x14ac:dyDescent="0.25">
      <c r="A11" s="18">
        <v>7</v>
      </c>
      <c r="B11" s="7" t="s">
        <v>47</v>
      </c>
      <c r="C11" s="7"/>
      <c r="D11" s="8" t="s">
        <v>13</v>
      </c>
      <c r="E11" s="9">
        <v>300</v>
      </c>
      <c r="F11" s="9">
        <v>150</v>
      </c>
      <c r="G11" s="9">
        <v>150</v>
      </c>
      <c r="H11" s="28">
        <v>0</v>
      </c>
      <c r="I11" s="16">
        <v>1.23</v>
      </c>
      <c r="J11" s="20">
        <f t="shared" si="0"/>
        <v>0</v>
      </c>
      <c r="K11" s="13"/>
    </row>
    <row r="12" spans="1:11" ht="45" x14ac:dyDescent="0.25">
      <c r="A12" s="18">
        <v>8</v>
      </c>
      <c r="B12" s="7" t="s">
        <v>48</v>
      </c>
      <c r="C12" s="7"/>
      <c r="D12" s="8" t="s">
        <v>13</v>
      </c>
      <c r="E12" s="9">
        <v>800</v>
      </c>
      <c r="F12" s="9">
        <v>400</v>
      </c>
      <c r="G12" s="9">
        <v>400</v>
      </c>
      <c r="H12" s="28">
        <v>0</v>
      </c>
      <c r="I12" s="16">
        <v>1.23</v>
      </c>
      <c r="J12" s="20">
        <f t="shared" si="0"/>
        <v>0</v>
      </c>
      <c r="K12" s="13"/>
    </row>
    <row r="13" spans="1:11" x14ac:dyDescent="0.25">
      <c r="A13" s="18">
        <v>9</v>
      </c>
      <c r="B13" s="19" t="s">
        <v>49</v>
      </c>
      <c r="C13" s="19"/>
      <c r="D13" s="8" t="s">
        <v>13</v>
      </c>
      <c r="E13" s="9">
        <v>500</v>
      </c>
      <c r="F13" s="9">
        <v>250</v>
      </c>
      <c r="G13" s="9">
        <v>250</v>
      </c>
      <c r="H13" s="28">
        <v>0</v>
      </c>
      <c r="I13" s="16">
        <v>1.23</v>
      </c>
      <c r="J13" s="20">
        <f t="shared" si="0"/>
        <v>0</v>
      </c>
      <c r="K13" s="13"/>
    </row>
    <row r="14" spans="1:11" x14ac:dyDescent="0.25">
      <c r="A14" s="18">
        <v>10</v>
      </c>
      <c r="B14" s="19" t="s">
        <v>50</v>
      </c>
      <c r="C14" s="19"/>
      <c r="D14" s="8" t="s">
        <v>13</v>
      </c>
      <c r="E14" s="9">
        <v>500</v>
      </c>
      <c r="F14" s="9">
        <v>250</v>
      </c>
      <c r="G14" s="9">
        <v>250</v>
      </c>
      <c r="H14" s="28">
        <v>0</v>
      </c>
      <c r="I14" s="16">
        <v>1.23</v>
      </c>
      <c r="J14" s="20">
        <f t="shared" si="0"/>
        <v>0</v>
      </c>
      <c r="K14" s="13"/>
    </row>
    <row r="15" spans="1:11" ht="90" x14ac:dyDescent="0.25">
      <c r="A15" s="18">
        <v>11</v>
      </c>
      <c r="B15" s="19" t="s">
        <v>77</v>
      </c>
      <c r="C15" s="19"/>
      <c r="D15" s="8" t="s">
        <v>13</v>
      </c>
      <c r="E15" s="8">
        <v>50</v>
      </c>
      <c r="F15" s="9">
        <v>0</v>
      </c>
      <c r="G15" s="9">
        <v>50</v>
      </c>
      <c r="H15" s="28">
        <v>0</v>
      </c>
      <c r="I15" s="16">
        <v>1.23</v>
      </c>
      <c r="J15" s="20">
        <f t="shared" si="0"/>
        <v>0</v>
      </c>
      <c r="K15" s="13"/>
    </row>
    <row r="16" spans="1:11" ht="45" x14ac:dyDescent="0.25">
      <c r="A16" s="18">
        <v>12</v>
      </c>
      <c r="B16" s="19" t="s">
        <v>78</v>
      </c>
      <c r="C16" s="19"/>
      <c r="D16" s="8" t="s">
        <v>13</v>
      </c>
      <c r="E16" s="8">
        <v>50</v>
      </c>
      <c r="F16" s="9">
        <v>0</v>
      </c>
      <c r="G16" s="9">
        <v>50</v>
      </c>
      <c r="H16" s="28">
        <v>0</v>
      </c>
      <c r="I16" s="16">
        <v>1.23</v>
      </c>
      <c r="J16" s="20">
        <f t="shared" si="0"/>
        <v>0</v>
      </c>
      <c r="K16" s="13"/>
    </row>
    <row r="17" spans="1:11" x14ac:dyDescent="0.25">
      <c r="A17" s="38" t="s">
        <v>52</v>
      </c>
      <c r="B17" s="39"/>
      <c r="C17" s="39"/>
      <c r="D17" s="39"/>
      <c r="E17" s="39"/>
      <c r="F17" s="39"/>
      <c r="G17" s="39"/>
      <c r="H17" s="39"/>
      <c r="I17" s="40"/>
      <c r="J17" s="21">
        <f>SUM(J5:J16)</f>
        <v>0</v>
      </c>
      <c r="K17" s="13"/>
    </row>
    <row r="18" spans="1:11" ht="15.75" thickBot="1" x14ac:dyDescent="0.3"/>
    <row r="19" spans="1:11" ht="15.75" thickBot="1" x14ac:dyDescent="0.3">
      <c r="A19" s="30" t="s">
        <v>70</v>
      </c>
      <c r="B19" s="31"/>
      <c r="C19" s="31"/>
      <c r="D19" s="31"/>
      <c r="E19" s="31"/>
      <c r="F19" s="31"/>
      <c r="G19" s="31"/>
      <c r="H19" s="31"/>
      <c r="I19" s="31"/>
      <c r="J19" s="31"/>
    </row>
    <row r="20" spans="1:11" x14ac:dyDescent="0.25">
      <c r="A20" s="64" t="s">
        <v>0</v>
      </c>
      <c r="B20" s="49" t="s">
        <v>1</v>
      </c>
      <c r="C20" s="49" t="s">
        <v>57</v>
      </c>
      <c r="D20" s="68" t="s">
        <v>2</v>
      </c>
      <c r="E20" s="51" t="s">
        <v>59</v>
      </c>
      <c r="F20" s="52"/>
      <c r="G20" s="53"/>
      <c r="H20" s="60" t="s">
        <v>11</v>
      </c>
      <c r="I20" s="60" t="s">
        <v>31</v>
      </c>
      <c r="J20" s="62" t="s">
        <v>61</v>
      </c>
    </row>
    <row r="21" spans="1:11" ht="15.75" thickBot="1" x14ac:dyDescent="0.3">
      <c r="A21" s="65"/>
      <c r="B21" s="66"/>
      <c r="C21" s="67"/>
      <c r="D21" s="69"/>
      <c r="E21" s="54"/>
      <c r="F21" s="55"/>
      <c r="G21" s="56"/>
      <c r="H21" s="61"/>
      <c r="I21" s="61"/>
      <c r="J21" s="63"/>
    </row>
    <row r="22" spans="1:11" ht="30" x14ac:dyDescent="0.25">
      <c r="A22" s="18" t="s">
        <v>63</v>
      </c>
      <c r="B22" s="7" t="s">
        <v>42</v>
      </c>
      <c r="C22" s="7"/>
      <c r="D22" s="8" t="s">
        <v>13</v>
      </c>
      <c r="E22" s="57">
        <v>1000</v>
      </c>
      <c r="F22" s="58"/>
      <c r="G22" s="59"/>
      <c r="H22" s="28">
        <v>0</v>
      </c>
      <c r="I22" s="16">
        <v>1.23</v>
      </c>
      <c r="J22" s="20">
        <f>SUM(E22*H22)</f>
        <v>0</v>
      </c>
    </row>
    <row r="23" spans="1:11" ht="30" x14ac:dyDescent="0.25">
      <c r="A23" s="18" t="s">
        <v>72</v>
      </c>
      <c r="B23" s="7" t="s">
        <v>43</v>
      </c>
      <c r="C23" s="7"/>
      <c r="D23" s="8" t="s">
        <v>13</v>
      </c>
      <c r="E23" s="57">
        <v>1000</v>
      </c>
      <c r="F23" s="58"/>
      <c r="G23" s="59"/>
      <c r="H23" s="28">
        <v>0</v>
      </c>
      <c r="I23" s="16">
        <v>1.23</v>
      </c>
      <c r="J23" s="20">
        <f t="shared" ref="J23:J26" si="1">SUM(E23*H23)</f>
        <v>0</v>
      </c>
    </row>
    <row r="24" spans="1:11" ht="45" x14ac:dyDescent="0.25">
      <c r="A24" s="76" t="s">
        <v>73</v>
      </c>
      <c r="B24" s="77" t="s">
        <v>46</v>
      </c>
      <c r="C24" s="77"/>
      <c r="D24" s="78" t="s">
        <v>76</v>
      </c>
      <c r="E24" s="79"/>
      <c r="F24" s="79"/>
      <c r="G24" s="79"/>
      <c r="H24" s="79"/>
      <c r="I24" s="79"/>
      <c r="J24" s="80"/>
    </row>
    <row r="25" spans="1:11" ht="45" x14ac:dyDescent="0.25">
      <c r="A25" s="18" t="s">
        <v>74</v>
      </c>
      <c r="B25" s="7" t="s">
        <v>47</v>
      </c>
      <c r="C25" s="7"/>
      <c r="D25" s="8" t="s">
        <v>13</v>
      </c>
      <c r="E25" s="57">
        <v>500</v>
      </c>
      <c r="F25" s="58"/>
      <c r="G25" s="59"/>
      <c r="H25" s="28">
        <v>0</v>
      </c>
      <c r="I25" s="16">
        <v>1.23</v>
      </c>
      <c r="J25" s="20">
        <f t="shared" si="1"/>
        <v>0</v>
      </c>
    </row>
    <row r="26" spans="1:11" ht="45" x14ac:dyDescent="0.25">
      <c r="A26" s="18" t="s">
        <v>67</v>
      </c>
      <c r="B26" s="7" t="s">
        <v>48</v>
      </c>
      <c r="C26" s="7"/>
      <c r="D26" s="8" t="s">
        <v>13</v>
      </c>
      <c r="E26" s="57">
        <v>500</v>
      </c>
      <c r="F26" s="58"/>
      <c r="G26" s="59"/>
      <c r="H26" s="28">
        <v>0</v>
      </c>
      <c r="I26" s="16">
        <v>1.23</v>
      </c>
      <c r="J26" s="20">
        <f t="shared" si="1"/>
        <v>0</v>
      </c>
    </row>
    <row r="27" spans="1:11" ht="90" x14ac:dyDescent="0.25">
      <c r="A27" s="18">
        <v>11</v>
      </c>
      <c r="B27" s="19" t="s">
        <v>77</v>
      </c>
      <c r="C27" s="19"/>
      <c r="D27" s="8" t="s">
        <v>13</v>
      </c>
      <c r="E27" s="57">
        <v>50</v>
      </c>
      <c r="F27" s="58"/>
      <c r="G27" s="59"/>
      <c r="H27" s="28">
        <v>0</v>
      </c>
      <c r="I27" s="16">
        <v>1.23</v>
      </c>
      <c r="J27" s="20">
        <f>SUM(E27*H27)</f>
        <v>0</v>
      </c>
    </row>
    <row r="28" spans="1:11" x14ac:dyDescent="0.25">
      <c r="A28" s="38" t="s">
        <v>71</v>
      </c>
      <c r="B28" s="39"/>
      <c r="C28" s="39"/>
      <c r="D28" s="39"/>
      <c r="E28" s="39"/>
      <c r="F28" s="39"/>
      <c r="G28" s="39"/>
      <c r="H28" s="39"/>
      <c r="I28" s="40"/>
      <c r="J28" s="21">
        <f>SUM(J22:J27)</f>
        <v>0</v>
      </c>
    </row>
  </sheetData>
  <mergeCells count="30">
    <mergeCell ref="J3:J4"/>
    <mergeCell ref="A17:I17"/>
    <mergeCell ref="A1:K1"/>
    <mergeCell ref="A2:J2"/>
    <mergeCell ref="A3:A4"/>
    <mergeCell ref="B3:B4"/>
    <mergeCell ref="D3:D4"/>
    <mergeCell ref="E3:E4"/>
    <mergeCell ref="F3:F4"/>
    <mergeCell ref="G3:G4"/>
    <mergeCell ref="H3:H4"/>
    <mergeCell ref="I3:I4"/>
    <mergeCell ref="C3:C4"/>
    <mergeCell ref="D10:J10"/>
    <mergeCell ref="A19:J19"/>
    <mergeCell ref="A20:A21"/>
    <mergeCell ref="B20:B21"/>
    <mergeCell ref="C20:C21"/>
    <mergeCell ref="D20:D21"/>
    <mergeCell ref="E20:G21"/>
    <mergeCell ref="H20:H21"/>
    <mergeCell ref="I20:I21"/>
    <mergeCell ref="J20:J21"/>
    <mergeCell ref="A28:I28"/>
    <mergeCell ref="E26:G26"/>
    <mergeCell ref="E22:G22"/>
    <mergeCell ref="E23:G23"/>
    <mergeCell ref="E25:G25"/>
    <mergeCell ref="E27:G27"/>
    <mergeCell ref="D24:J24"/>
  </mergeCells>
  <pageMargins left="0.7" right="0.7" top="0.75" bottom="0.75" header="0.3" footer="0.3"/>
  <pageSetup paperSize="9" scale="7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417b2fb-54a7-4fbc-b023-b6b37b7a623f" origin="userSelected">
  <element uid="d7220eed-17a6-431d-810c-83a0ddfed893" value=""/>
</sisl>
</file>

<file path=customXml/itemProps1.xml><?xml version="1.0" encoding="utf-8"?>
<ds:datastoreItem xmlns:ds="http://schemas.openxmlformats.org/officeDocument/2006/customXml" ds:itemID="{6B93D787-85B7-4FF3-B98B-37C3FE3022C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część 1</vt:lpstr>
      <vt:lpstr>część 2</vt:lpstr>
      <vt:lpstr>część 3</vt:lpstr>
      <vt:lpstr>część 4</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Wojdała Małgorzata</dc:creator>
  <cp:lastModifiedBy>Kucharek Joanna</cp:lastModifiedBy>
  <cp:lastPrinted>2022-03-03T10:33:04Z</cp:lastPrinted>
  <dcterms:created xsi:type="dcterms:W3CDTF">2020-10-09T08:49:25Z</dcterms:created>
  <dcterms:modified xsi:type="dcterms:W3CDTF">2022-03-03T10:38:22Z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4bec449d-17eb-4dee-a9c4-a387e8148dc7</vt:lpwstr>
  </property>
  <property fmtid="{D5CDD505-2E9C-101B-9397-08002B2CF9AE}" pid="3" name="bjSaver">
    <vt:lpwstr>FZKRtJAz/MLzu1rEzIBMfxf6pgPtKqVe</vt:lpwstr>
  </property>
  <property fmtid="{D5CDD505-2E9C-101B-9397-08002B2CF9AE}" pid="4" name="bjDocumentLabelXML">
    <vt:lpwstr>&lt;?xml version="1.0" encoding="us-ascii"?&gt;&lt;sisl xmlns:xsi="http://www.w3.org/2001/XMLSchema-instance" xmlns:xsd="http://www.w3.org/2001/XMLSchema" sislVersion="0" policy="8417b2fb-54a7-4fbc-b023-b6b37b7a623f" origin="userSelected" xmlns="http://www.boldonj</vt:lpwstr>
  </property>
  <property fmtid="{D5CDD505-2E9C-101B-9397-08002B2CF9AE}" pid="5" name="bjDocumentLabelXML-0">
    <vt:lpwstr>ames.com/2008/01/sie/internal/label"&gt;&lt;element uid="d7220eed-17a6-431d-810c-83a0ddfed893" value="" /&gt;&lt;/sisl&gt;</vt:lpwstr>
  </property>
  <property fmtid="{D5CDD505-2E9C-101B-9397-08002B2CF9AE}" pid="6" name="bjDocumentSecurityLabel">
    <vt:lpwstr>[d7220eed-17a6-431d-810c-83a0ddfed893]</vt:lpwstr>
  </property>
  <property fmtid="{D5CDD505-2E9C-101B-9397-08002B2CF9AE}" pid="7" name="bjPortionMark">
    <vt:lpwstr>[JAW]</vt:lpwstr>
  </property>
  <property fmtid="{D5CDD505-2E9C-101B-9397-08002B2CF9AE}" pid="8" name="bjClsUserRVM">
    <vt:lpwstr>[]</vt:lpwstr>
  </property>
</Properties>
</file>