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218027bnow</author>
  </authors>
  <commentList>
    <comment ref="A39" authorId="0">
      <text>
        <r>
          <rPr>
            <b/>
            <sz val="8"/>
            <rFont val="Tahoma"/>
            <family val="0"/>
          </rPr>
          <t>218027bnow: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<sst xmlns="http://schemas.openxmlformats.org/spreadsheetml/2006/main" count="180" uniqueCount="110">
  <si>
    <t>Lp.</t>
  </si>
  <si>
    <t>Kod numeryczny WSZ (CPV)</t>
  </si>
  <si>
    <t>Jednostka miary</t>
  </si>
  <si>
    <t>Przewidywana ilość zamówienia</t>
  </si>
  <si>
    <t>Cena jednostkowa netto</t>
  </si>
  <si>
    <t>Wartość zamówienia netto</t>
  </si>
  <si>
    <t>Nazwa przedmiotu zamówienia zgodna z CPV</t>
  </si>
  <si>
    <t>kg</t>
  </si>
  <si>
    <t>x</t>
  </si>
  <si>
    <t xml:space="preserve">Nazwa własna przedmiotu zamówienia  </t>
  </si>
  <si>
    <t>Wartość zamówienia brutto</t>
  </si>
  <si>
    <t>Stawka podatku VAT</t>
  </si>
  <si>
    <t>pasztety</t>
  </si>
  <si>
    <t>Razem grupa 151</t>
  </si>
  <si>
    <t>15131310-1</t>
  </si>
  <si>
    <t>salami</t>
  </si>
  <si>
    <t>15131130-5</t>
  </si>
  <si>
    <t>wędliny</t>
  </si>
  <si>
    <t>krakowska parzona</t>
  </si>
  <si>
    <t>wieprzowina</t>
  </si>
  <si>
    <t>boczek świeży</t>
  </si>
  <si>
    <t>mięso mielone</t>
  </si>
  <si>
    <t>słonina</t>
  </si>
  <si>
    <t>boczek wędzony</t>
  </si>
  <si>
    <t>mięso suszone, solone,wędzone lub marynowane</t>
  </si>
  <si>
    <t>podroby</t>
  </si>
  <si>
    <t>szynka gotowana</t>
  </si>
  <si>
    <t>szynka wędzona</t>
  </si>
  <si>
    <t>wędliny drobiowe</t>
  </si>
  <si>
    <t>polędwica drobiowa</t>
  </si>
  <si>
    <t>kaszanka i inne wędliny krwiste</t>
  </si>
  <si>
    <t>salceson czarny</t>
  </si>
  <si>
    <t>kabanosy</t>
  </si>
  <si>
    <t>15111100-0</t>
  </si>
  <si>
    <t>wołowina</t>
  </si>
  <si>
    <t>Razem :</t>
  </si>
  <si>
    <t>151 130 00-3</t>
  </si>
  <si>
    <t>151 312 00-7</t>
  </si>
  <si>
    <t>151 140 00-0</t>
  </si>
  <si>
    <t>151 311 35-0</t>
  </si>
  <si>
    <t>151 311 34-3</t>
  </si>
  <si>
    <t>Sporzadziła:  ……………………………….. ..……………...</t>
  </si>
  <si>
    <t>golonka wp.</t>
  </si>
  <si>
    <t>karkówka b/k</t>
  </si>
  <si>
    <t>łopatka b/k</t>
  </si>
  <si>
    <t>polędwiczki wp</t>
  </si>
  <si>
    <t>schab b/k</t>
  </si>
  <si>
    <t>szynka b/k</t>
  </si>
  <si>
    <t>żeberka wp.</t>
  </si>
  <si>
    <t>flaki woł.</t>
  </si>
  <si>
    <t>szynka konserwowa prasowana</t>
  </si>
  <si>
    <t>szynkowa wp</t>
  </si>
  <si>
    <t>baleron</t>
  </si>
  <si>
    <t>kiełbasa toruńska</t>
  </si>
  <si>
    <t>kiełbasa zwyczajna</t>
  </si>
  <si>
    <t>kiełbasa biała parzona</t>
  </si>
  <si>
    <t>baton drobiowy</t>
  </si>
  <si>
    <t>szynka drobiowa</t>
  </si>
  <si>
    <t>rolada drobiowa</t>
  </si>
  <si>
    <t>żywiecka wp</t>
  </si>
  <si>
    <t>salceson ozorkowy</t>
  </si>
  <si>
    <t>parówka serdelka</t>
  </si>
  <si>
    <t>parówka cienka</t>
  </si>
  <si>
    <t>pasztetowa</t>
  </si>
  <si>
    <t xml:space="preserve">wołowina b/k </t>
  </si>
  <si>
    <t>polędwica wędzona</t>
  </si>
  <si>
    <t>kiełbasa śląska</t>
  </si>
  <si>
    <t>ogonówka</t>
  </si>
  <si>
    <t>kurczak w galarecie</t>
  </si>
  <si>
    <t>zielonogórska wp.</t>
  </si>
  <si>
    <t>szynka wp. w galarecie z warzywami</t>
  </si>
  <si>
    <t>rolada wp.</t>
  </si>
  <si>
    <t>parówka hot-dog</t>
  </si>
  <si>
    <t>kiełbasa grillowa</t>
  </si>
  <si>
    <t>kiełbasa podwawelska</t>
  </si>
  <si>
    <t>wątroba wp.</t>
  </si>
  <si>
    <t>pasztet (konserwa)</t>
  </si>
  <si>
    <t>15131000-5</t>
  </si>
  <si>
    <t>konserwy i przetwory z mięsa</t>
  </si>
  <si>
    <t>konserwa wieprzowa</t>
  </si>
  <si>
    <t>151 12120-3</t>
  </si>
  <si>
    <t>indyki</t>
  </si>
  <si>
    <t>filet z indyka</t>
  </si>
  <si>
    <t>15112130-6</t>
  </si>
  <si>
    <t>kurczęta</t>
  </si>
  <si>
    <t>porcje rosołowe z kurczaka</t>
  </si>
  <si>
    <t>skrzydełka z kurczaków</t>
  </si>
  <si>
    <t>udka z kurczaka</t>
  </si>
  <si>
    <t>kurczaki</t>
  </si>
  <si>
    <t>bioderka z kurczaka</t>
  </si>
  <si>
    <t>pałki z kurczaka</t>
  </si>
  <si>
    <t>żołądki drobiowe</t>
  </si>
  <si>
    <t>15112300-9</t>
  </si>
  <si>
    <t>wątróbki drobiowe</t>
  </si>
  <si>
    <t>wątroba drobiowa</t>
  </si>
  <si>
    <t>fantazja drobiowa</t>
  </si>
  <si>
    <t>pasztet pieczony</t>
  </si>
  <si>
    <t>kiełbaski śniadaniowe</t>
  </si>
  <si>
    <t>kaszanka</t>
  </si>
  <si>
    <t>metka</t>
  </si>
  <si>
    <t>mielonka drobiowa</t>
  </si>
  <si>
    <t>mortadela</t>
  </si>
  <si>
    <t>mielonka wp.</t>
  </si>
  <si>
    <t>karkówka wędzona</t>
  </si>
  <si>
    <t>krakowska sucha</t>
  </si>
  <si>
    <t>schab wędzony</t>
  </si>
  <si>
    <t>Znak sprawy OSS.2233.67.2024</t>
  </si>
  <si>
    <t>piersi z kurczaka (filet)</t>
  </si>
  <si>
    <t>przysmak w konserwie</t>
  </si>
  <si>
    <r>
      <t xml:space="preserve">Szacunkowa wartość zakupów artykułów żywnościowych stanowiących rodzaj  - mięso wieprzowe, wołowe, drobiowe i wędliny  - na okres </t>
    </r>
    <r>
      <rPr>
        <b/>
        <u val="single"/>
        <sz val="10"/>
        <rFont val="Arial CE"/>
        <family val="0"/>
      </rPr>
      <t>jednego roku</t>
    </r>
    <r>
      <rPr>
        <b/>
        <sz val="10"/>
        <rFont val="Arial CE"/>
        <family val="0"/>
      </rPr>
      <t xml:space="preserve"> dla OZ Zwartowo, adres dostaw: Zwartowo 25, 84-210 Choczewo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</si>
</sst>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#,##0.0\ &quot;zł&quot;;[Red]\-#,##0.0\ &quot;zł&quot;"/>
    <numFmt numFmtId="171" formatCode="#,##0.000\ &quot;zł&quot;;[Red]\-#,##0.000\ &quot;zł&quot;"/>
    <numFmt numFmtId="172" formatCode="#,##0.0000\ &quot;zł&quot;;[Red]\-#,##0.0000\ &quot;zł&quot;"/>
    <numFmt numFmtId="173" formatCode="#,##0.00\ _z_ł"/>
    <numFmt numFmtId="174" formatCode="0.00000000"/>
    <numFmt numFmtId="175" formatCode="0.000000000"/>
    <numFmt numFmtId="176" formatCode="0.0000000"/>
    <numFmt numFmtId="177" formatCode="0.000000"/>
  </numFmts>
  <fonts count="51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4" borderId="0" xfId="0" applyNumberForma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3" fontId="2" fillId="34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shrinkToFit="1"/>
    </xf>
    <xf numFmtId="2" fontId="10" fillId="33" borderId="13" xfId="0" applyNumberFormat="1" applyFont="1" applyFill="1" applyBorder="1" applyAlignment="1">
      <alignment horizontal="center" shrinkToFit="1"/>
    </xf>
    <xf numFmtId="4" fontId="10" fillId="33" borderId="13" xfId="0" applyNumberFormat="1" applyFont="1" applyFill="1" applyBorder="1" applyAlignment="1">
      <alignment horizontal="right" shrinkToFit="1"/>
    </xf>
    <xf numFmtId="9" fontId="10" fillId="33" borderId="13" xfId="0" applyNumberFormat="1" applyFont="1" applyFill="1" applyBorder="1" applyAlignment="1">
      <alignment horizont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shrinkToFit="1"/>
    </xf>
    <xf numFmtId="2" fontId="0" fillId="33" borderId="13" xfId="0" applyNumberFormat="1" applyFont="1" applyFill="1" applyBorder="1" applyAlignment="1">
      <alignment horizontal="center" shrinkToFit="1"/>
    </xf>
    <xf numFmtId="4" fontId="0" fillId="33" borderId="13" xfId="0" applyNumberFormat="1" applyFont="1" applyFill="1" applyBorder="1" applyAlignment="1">
      <alignment horizontal="right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2" fontId="0" fillId="35" borderId="13" xfId="0" applyNumberFormat="1" applyFont="1" applyFill="1" applyBorder="1" applyAlignment="1">
      <alignment horizontal="center" shrinkToFit="1"/>
    </xf>
    <xf numFmtId="4" fontId="0" fillId="35" borderId="13" xfId="0" applyNumberFormat="1" applyFont="1" applyFill="1" applyBorder="1" applyAlignment="1">
      <alignment horizontal="right" shrinkToFit="1"/>
    </xf>
    <xf numFmtId="1" fontId="0" fillId="35" borderId="13" xfId="0" applyNumberFormat="1" applyFont="1" applyFill="1" applyBorder="1" applyAlignment="1">
      <alignment horizontal="center" vertical="center" shrinkToFit="1"/>
    </xf>
    <xf numFmtId="2" fontId="0" fillId="33" borderId="13" xfId="0" applyNumberFormat="1" applyFont="1" applyFill="1" applyBorder="1" applyAlignment="1">
      <alignment horizontal="right" shrinkToFit="1"/>
    </xf>
    <xf numFmtId="2" fontId="0" fillId="33" borderId="13" xfId="0" applyNumberFormat="1" applyFont="1" applyFill="1" applyBorder="1" applyAlignment="1">
      <alignment horizontal="center" vertical="center" shrinkToFit="1"/>
    </xf>
    <xf numFmtId="4" fontId="0" fillId="33" borderId="13" xfId="0" applyNumberFormat="1" applyFont="1" applyFill="1" applyBorder="1" applyAlignment="1">
      <alignment horizontal="right" vertical="center" shrinkToFit="1"/>
    </xf>
    <xf numFmtId="4" fontId="0" fillId="33" borderId="13" xfId="0" applyNumberFormat="1" applyFont="1" applyFill="1" applyBorder="1" applyAlignment="1">
      <alignment shrinkToFit="1"/>
    </xf>
    <xf numFmtId="0" fontId="0" fillId="33" borderId="13" xfId="0" applyFont="1" applyFill="1" applyBorder="1" applyAlignment="1">
      <alignment vertical="center" shrinkToFit="1"/>
    </xf>
    <xf numFmtId="4" fontId="0" fillId="33" borderId="13" xfId="0" applyNumberFormat="1" applyFont="1" applyFill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73" fontId="2" fillId="34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right" vertical="center"/>
    </xf>
    <xf numFmtId="44" fontId="0" fillId="33" borderId="18" xfId="60" applyFont="1" applyFill="1" applyBorder="1" applyAlignment="1">
      <alignment horizontal="center" vertical="center" shrinkToFit="1"/>
    </xf>
    <xf numFmtId="44" fontId="0" fillId="33" borderId="19" xfId="60" applyFont="1" applyFill="1" applyBorder="1" applyAlignment="1">
      <alignment horizontal="center" vertical="center" shrinkToFit="1"/>
    </xf>
    <xf numFmtId="44" fontId="0" fillId="33" borderId="20" xfId="60" applyFont="1" applyFill="1" applyBorder="1" applyAlignment="1">
      <alignment horizontal="center" vertical="center" shrinkToFit="1"/>
    </xf>
    <xf numFmtId="44" fontId="0" fillId="33" borderId="21" xfId="60" applyFont="1" applyFill="1" applyBorder="1" applyAlignment="1">
      <alignment horizontal="center" vertical="center" shrinkToFit="1"/>
    </xf>
    <xf numFmtId="44" fontId="0" fillId="33" borderId="22" xfId="60" applyFont="1" applyFill="1" applyBorder="1" applyAlignment="1">
      <alignment horizontal="center" vertical="center" shrinkToFit="1"/>
    </xf>
    <xf numFmtId="44" fontId="0" fillId="33" borderId="23" xfId="6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93"/>
  <sheetViews>
    <sheetView tabSelected="1" zoomScale="125" zoomScaleNormal="125" workbookViewId="0" topLeftCell="A1">
      <selection activeCell="N21" sqref="N21"/>
    </sheetView>
  </sheetViews>
  <sheetFormatPr defaultColWidth="9.00390625" defaultRowHeight="12.75"/>
  <cols>
    <col min="1" max="1" width="5.125" style="16" customWidth="1"/>
    <col min="2" max="2" width="6.375" style="0" customWidth="1"/>
    <col min="3" max="3" width="8.125" style="0" customWidth="1"/>
    <col min="4" max="4" width="16.25390625" style="11" customWidth="1"/>
    <col min="5" max="5" width="6.25390625" style="6" customWidth="1"/>
    <col min="6" max="6" width="9.75390625" style="6" customWidth="1"/>
    <col min="7" max="7" width="0.37109375" style="0" hidden="1" customWidth="1"/>
    <col min="8" max="8" width="9.875" style="6" customWidth="1"/>
    <col min="9" max="9" width="12.75390625" style="24" customWidth="1"/>
    <col min="10" max="10" width="22.00390625" style="14" customWidth="1"/>
    <col min="11" max="11" width="8.375" style="6" customWidth="1"/>
    <col min="12" max="12" width="14.75390625" style="9" customWidth="1"/>
    <col min="13" max="16384" width="9.125" style="25" customWidth="1"/>
  </cols>
  <sheetData>
    <row r="1" spans="1:12" ht="15.75" customHeight="1">
      <c r="A1" s="74"/>
      <c r="B1" s="74"/>
      <c r="C1" s="74"/>
      <c r="D1" s="10"/>
      <c r="E1" s="7"/>
      <c r="F1" s="7"/>
      <c r="G1" s="1"/>
      <c r="H1" s="7"/>
      <c r="I1" s="23"/>
      <c r="J1" s="76"/>
      <c r="K1" s="76"/>
      <c r="L1" s="76"/>
    </row>
    <row r="2" spans="1:12" ht="15.75" customHeight="1">
      <c r="A2" s="15"/>
      <c r="B2" s="15"/>
      <c r="C2" s="15"/>
      <c r="D2" s="10"/>
      <c r="E2" s="7"/>
      <c r="F2" s="7"/>
      <c r="G2" s="1"/>
      <c r="H2" s="7"/>
      <c r="I2" s="23"/>
      <c r="J2" s="48"/>
      <c r="K2" s="48"/>
      <c r="L2" s="48"/>
    </row>
    <row r="3" spans="1:12" ht="15.75" customHeight="1">
      <c r="A3" s="15"/>
      <c r="B3" s="15"/>
      <c r="C3" s="15"/>
      <c r="D3" s="10"/>
      <c r="E3" s="7"/>
      <c r="F3" s="7"/>
      <c r="G3" s="1"/>
      <c r="H3" s="7"/>
      <c r="I3" s="23"/>
      <c r="J3" s="48"/>
      <c r="K3" s="48"/>
      <c r="L3" s="48"/>
    </row>
    <row r="4" spans="1:12" ht="9.75" customHeight="1">
      <c r="A4" s="15"/>
      <c r="B4" s="2"/>
      <c r="C4" s="3"/>
      <c r="D4" s="10"/>
      <c r="E4" s="7"/>
      <c r="F4" s="7"/>
      <c r="G4" s="1"/>
      <c r="H4" s="7"/>
      <c r="I4" s="22"/>
      <c r="J4" s="13"/>
      <c r="K4" s="5"/>
      <c r="L4" s="4"/>
    </row>
    <row r="5" spans="1:12" ht="15.75" customHeight="1">
      <c r="A5" s="15"/>
      <c r="B5" s="2"/>
      <c r="C5" s="3"/>
      <c r="D5" s="10"/>
      <c r="E5" s="7"/>
      <c r="F5" s="89" t="s">
        <v>106</v>
      </c>
      <c r="G5" s="90"/>
      <c r="H5" s="90"/>
      <c r="I5" s="90"/>
      <c r="J5" s="90"/>
      <c r="K5" s="5"/>
      <c r="L5" s="8"/>
    </row>
    <row r="6" spans="1:12" ht="8.25" customHeight="1">
      <c r="A6" s="15"/>
      <c r="B6" s="2"/>
      <c r="C6" s="3"/>
      <c r="D6" s="10"/>
      <c r="E6" s="7"/>
      <c r="F6" s="7"/>
      <c r="G6" s="1"/>
      <c r="H6" s="7"/>
      <c r="I6" s="22"/>
      <c r="J6" s="13"/>
      <c r="K6" s="5"/>
      <c r="L6" s="22"/>
    </row>
    <row r="7" spans="1:12" ht="15.75" customHeight="1">
      <c r="A7" s="79" t="s">
        <v>109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5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6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4.5" customHeight="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5.75" customHeight="1" thickBot="1">
      <c r="A12" s="93" t="s">
        <v>0</v>
      </c>
      <c r="B12" s="77" t="s">
        <v>1</v>
      </c>
      <c r="C12" s="77"/>
      <c r="D12" s="77" t="s">
        <v>6</v>
      </c>
      <c r="E12" s="77" t="s">
        <v>2</v>
      </c>
      <c r="F12" s="77" t="s">
        <v>3</v>
      </c>
      <c r="G12" s="27"/>
      <c r="H12" s="77" t="s">
        <v>4</v>
      </c>
      <c r="I12" s="77" t="s">
        <v>5</v>
      </c>
      <c r="J12" s="77" t="s">
        <v>9</v>
      </c>
      <c r="K12" s="77" t="s">
        <v>11</v>
      </c>
      <c r="L12" s="77" t="s">
        <v>10</v>
      </c>
    </row>
    <row r="13" spans="1:12" ht="40.5" customHeight="1" thickBot="1">
      <c r="A13" s="93"/>
      <c r="B13" s="77"/>
      <c r="C13" s="77"/>
      <c r="D13" s="81"/>
      <c r="E13" s="77"/>
      <c r="F13" s="77"/>
      <c r="G13" s="27"/>
      <c r="H13" s="77"/>
      <c r="I13" s="77"/>
      <c r="J13" s="77"/>
      <c r="K13" s="77"/>
      <c r="L13" s="77"/>
    </row>
    <row r="14" spans="1:12" ht="15.75" customHeight="1" thickBot="1">
      <c r="A14" s="93"/>
      <c r="B14" s="77"/>
      <c r="C14" s="77"/>
      <c r="D14" s="81"/>
      <c r="E14" s="77"/>
      <c r="F14" s="77"/>
      <c r="G14" s="27"/>
      <c r="H14" s="77"/>
      <c r="I14" s="77"/>
      <c r="J14" s="77"/>
      <c r="K14" s="77"/>
      <c r="L14" s="77"/>
    </row>
    <row r="15" spans="1:12" ht="0.75" customHeight="1" thickBo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5.75" customHeight="1">
      <c r="A16" s="50">
        <v>1</v>
      </c>
      <c r="B16" s="75" t="s">
        <v>36</v>
      </c>
      <c r="C16" s="75"/>
      <c r="D16" s="75" t="s">
        <v>19</v>
      </c>
      <c r="E16" s="51" t="s">
        <v>7</v>
      </c>
      <c r="F16" s="51">
        <v>10</v>
      </c>
      <c r="G16" s="51"/>
      <c r="H16" s="52"/>
      <c r="I16" s="53"/>
      <c r="J16" s="51" t="s">
        <v>20</v>
      </c>
      <c r="K16" s="54">
        <v>0.05</v>
      </c>
      <c r="L16" s="53">
        <f aca="true" t="shared" si="0" ref="L16:L25">I16+I16*K16</f>
        <v>0</v>
      </c>
    </row>
    <row r="17" spans="1:12" ht="15.75" customHeight="1">
      <c r="A17" s="50">
        <v>2</v>
      </c>
      <c r="B17" s="75"/>
      <c r="C17" s="75"/>
      <c r="D17" s="75"/>
      <c r="E17" s="51" t="s">
        <v>7</v>
      </c>
      <c r="F17" s="51">
        <v>100</v>
      </c>
      <c r="G17" s="51"/>
      <c r="H17" s="52"/>
      <c r="I17" s="53"/>
      <c r="J17" s="51" t="s">
        <v>42</v>
      </c>
      <c r="K17" s="54">
        <v>0.05</v>
      </c>
      <c r="L17" s="53">
        <f t="shared" si="0"/>
        <v>0</v>
      </c>
    </row>
    <row r="18" spans="1:12" ht="15.75" customHeight="1">
      <c r="A18" s="50">
        <v>3</v>
      </c>
      <c r="B18" s="75"/>
      <c r="C18" s="75"/>
      <c r="D18" s="75"/>
      <c r="E18" s="51" t="s">
        <v>7</v>
      </c>
      <c r="F18" s="51">
        <v>400</v>
      </c>
      <c r="G18" s="51"/>
      <c r="H18" s="52"/>
      <c r="I18" s="53"/>
      <c r="J18" s="51" t="s">
        <v>43</v>
      </c>
      <c r="K18" s="54">
        <v>0.05</v>
      </c>
      <c r="L18" s="53">
        <f t="shared" si="0"/>
        <v>0</v>
      </c>
    </row>
    <row r="19" spans="1:12" ht="15.75" customHeight="1">
      <c r="A19" s="50">
        <v>4</v>
      </c>
      <c r="B19" s="75"/>
      <c r="C19" s="75"/>
      <c r="D19" s="75"/>
      <c r="E19" s="51" t="s">
        <v>7</v>
      </c>
      <c r="F19" s="51">
        <v>450</v>
      </c>
      <c r="G19" s="51"/>
      <c r="H19" s="52"/>
      <c r="I19" s="53"/>
      <c r="J19" s="51" t="s">
        <v>44</v>
      </c>
      <c r="K19" s="54">
        <v>0.05</v>
      </c>
      <c r="L19" s="53">
        <f t="shared" si="0"/>
        <v>0</v>
      </c>
    </row>
    <row r="20" spans="1:12" ht="15.75" customHeight="1">
      <c r="A20" s="50">
        <v>5</v>
      </c>
      <c r="B20" s="75"/>
      <c r="C20" s="75"/>
      <c r="D20" s="75"/>
      <c r="E20" s="51" t="s">
        <v>7</v>
      </c>
      <c r="F20" s="51">
        <v>120</v>
      </c>
      <c r="G20" s="51"/>
      <c r="H20" s="52"/>
      <c r="I20" s="53"/>
      <c r="J20" s="51" t="s">
        <v>21</v>
      </c>
      <c r="K20" s="54">
        <v>0.05</v>
      </c>
      <c r="L20" s="53">
        <f t="shared" si="0"/>
        <v>0</v>
      </c>
    </row>
    <row r="21" spans="1:12" ht="15.75" customHeight="1">
      <c r="A21" s="50">
        <v>6</v>
      </c>
      <c r="B21" s="75"/>
      <c r="C21" s="75"/>
      <c r="D21" s="75"/>
      <c r="E21" s="51" t="s">
        <v>7</v>
      </c>
      <c r="F21" s="51">
        <v>5</v>
      </c>
      <c r="G21" s="51"/>
      <c r="H21" s="52"/>
      <c r="I21" s="53"/>
      <c r="J21" s="51" t="s">
        <v>45</v>
      </c>
      <c r="K21" s="54">
        <v>0.05</v>
      </c>
      <c r="L21" s="53">
        <f t="shared" si="0"/>
        <v>0</v>
      </c>
    </row>
    <row r="22" spans="1:12" ht="15.75" customHeight="1">
      <c r="A22" s="50">
        <v>7</v>
      </c>
      <c r="B22" s="75"/>
      <c r="C22" s="75"/>
      <c r="D22" s="75"/>
      <c r="E22" s="51" t="s">
        <v>7</v>
      </c>
      <c r="F22" s="51">
        <v>500</v>
      </c>
      <c r="G22" s="51"/>
      <c r="H22" s="52"/>
      <c r="I22" s="53"/>
      <c r="J22" s="51" t="s">
        <v>46</v>
      </c>
      <c r="K22" s="54">
        <v>0.05</v>
      </c>
      <c r="L22" s="53">
        <f t="shared" si="0"/>
        <v>0</v>
      </c>
    </row>
    <row r="23" spans="1:12" ht="15.75" customHeight="1">
      <c r="A23" s="50">
        <v>8</v>
      </c>
      <c r="B23" s="75"/>
      <c r="C23" s="75"/>
      <c r="D23" s="75"/>
      <c r="E23" s="51" t="s">
        <v>7</v>
      </c>
      <c r="F23" s="51">
        <v>25</v>
      </c>
      <c r="G23" s="51"/>
      <c r="H23" s="52"/>
      <c r="I23" s="53"/>
      <c r="J23" s="51" t="s">
        <v>22</v>
      </c>
      <c r="K23" s="54">
        <v>0.05</v>
      </c>
      <c r="L23" s="53">
        <f t="shared" si="0"/>
        <v>0</v>
      </c>
    </row>
    <row r="24" spans="1:12" ht="15.75" customHeight="1">
      <c r="A24" s="50">
        <v>9</v>
      </c>
      <c r="B24" s="75"/>
      <c r="C24" s="75"/>
      <c r="D24" s="75"/>
      <c r="E24" s="51" t="s">
        <v>7</v>
      </c>
      <c r="F24" s="51">
        <v>850</v>
      </c>
      <c r="G24" s="51"/>
      <c r="H24" s="52"/>
      <c r="I24" s="53"/>
      <c r="J24" s="51" t="s">
        <v>47</v>
      </c>
      <c r="K24" s="54">
        <v>0.05</v>
      </c>
      <c r="L24" s="53">
        <f t="shared" si="0"/>
        <v>0</v>
      </c>
    </row>
    <row r="25" spans="1:12" ht="16.5" customHeight="1">
      <c r="A25" s="50">
        <v>10</v>
      </c>
      <c r="B25" s="75"/>
      <c r="C25" s="75"/>
      <c r="D25" s="75"/>
      <c r="E25" s="51" t="s">
        <v>7</v>
      </c>
      <c r="F25" s="51">
        <v>250</v>
      </c>
      <c r="G25" s="51"/>
      <c r="H25" s="52"/>
      <c r="I25" s="53"/>
      <c r="J25" s="51" t="s">
        <v>48</v>
      </c>
      <c r="K25" s="54">
        <v>0.05</v>
      </c>
      <c r="L25" s="53">
        <f t="shared" si="0"/>
        <v>0</v>
      </c>
    </row>
    <row r="26" spans="1:12" ht="17.25" customHeight="1">
      <c r="A26" s="50">
        <v>11</v>
      </c>
      <c r="B26" s="78" t="s">
        <v>33</v>
      </c>
      <c r="C26" s="78"/>
      <c r="D26" s="55" t="s">
        <v>34</v>
      </c>
      <c r="E26" s="56" t="s">
        <v>7</v>
      </c>
      <c r="F26" s="57">
        <v>10</v>
      </c>
      <c r="G26" s="58"/>
      <c r="H26" s="59"/>
      <c r="I26" s="60"/>
      <c r="J26" s="56" t="s">
        <v>64</v>
      </c>
      <c r="K26" s="54">
        <v>0.05</v>
      </c>
      <c r="L26" s="60">
        <f>I26+I26*K26</f>
        <v>0</v>
      </c>
    </row>
    <row r="27" spans="1:12" ht="15.75" customHeight="1">
      <c r="A27" s="50">
        <v>12</v>
      </c>
      <c r="B27" s="86" t="s">
        <v>80</v>
      </c>
      <c r="C27" s="86"/>
      <c r="D27" s="61" t="s">
        <v>81</v>
      </c>
      <c r="E27" s="62" t="s">
        <v>7</v>
      </c>
      <c r="F27" s="63">
        <v>220</v>
      </c>
      <c r="G27" s="63"/>
      <c r="H27" s="64"/>
      <c r="I27" s="65"/>
      <c r="J27" s="63" t="s">
        <v>82</v>
      </c>
      <c r="K27" s="54">
        <v>0.05</v>
      </c>
      <c r="L27" s="65">
        <f>I27+I27*K27</f>
        <v>0</v>
      </c>
    </row>
    <row r="28" spans="1:12" ht="15.75" customHeight="1">
      <c r="A28" s="50">
        <v>13</v>
      </c>
      <c r="B28" s="86" t="s">
        <v>83</v>
      </c>
      <c r="C28" s="86"/>
      <c r="D28" s="86" t="s">
        <v>84</v>
      </c>
      <c r="E28" s="62" t="s">
        <v>7</v>
      </c>
      <c r="F28" s="66">
        <v>700</v>
      </c>
      <c r="G28" s="62"/>
      <c r="H28" s="64"/>
      <c r="I28" s="65"/>
      <c r="J28" s="62" t="s">
        <v>85</v>
      </c>
      <c r="K28" s="54">
        <v>0.05</v>
      </c>
      <c r="L28" s="65">
        <f aca="true" t="shared" si="1" ref="L28:L34">I28+I28*K28</f>
        <v>0</v>
      </c>
    </row>
    <row r="29" spans="1:12" ht="15.75" customHeight="1">
      <c r="A29" s="50">
        <v>14</v>
      </c>
      <c r="B29" s="86"/>
      <c r="C29" s="86"/>
      <c r="D29" s="86"/>
      <c r="E29" s="62" t="s">
        <v>7</v>
      </c>
      <c r="F29" s="66">
        <v>20</v>
      </c>
      <c r="G29" s="62"/>
      <c r="H29" s="64"/>
      <c r="I29" s="65"/>
      <c r="J29" s="62" t="s">
        <v>86</v>
      </c>
      <c r="K29" s="54">
        <v>0.05</v>
      </c>
      <c r="L29" s="65">
        <f t="shared" si="1"/>
        <v>0</v>
      </c>
    </row>
    <row r="30" spans="1:12" ht="15.75" customHeight="1">
      <c r="A30" s="50">
        <v>15</v>
      </c>
      <c r="B30" s="86"/>
      <c r="C30" s="86"/>
      <c r="D30" s="86"/>
      <c r="E30" s="62" t="s">
        <v>7</v>
      </c>
      <c r="F30" s="66">
        <v>60</v>
      </c>
      <c r="G30" s="62"/>
      <c r="H30" s="64"/>
      <c r="I30" s="65"/>
      <c r="J30" s="62" t="s">
        <v>87</v>
      </c>
      <c r="K30" s="54">
        <v>0.05</v>
      </c>
      <c r="L30" s="65">
        <f t="shared" si="1"/>
        <v>0</v>
      </c>
    </row>
    <row r="31" spans="1:12" ht="15.75" customHeight="1">
      <c r="A31" s="50">
        <v>16</v>
      </c>
      <c r="B31" s="86"/>
      <c r="C31" s="86"/>
      <c r="D31" s="86"/>
      <c r="E31" s="62" t="s">
        <v>7</v>
      </c>
      <c r="F31" s="66">
        <v>450</v>
      </c>
      <c r="G31" s="62"/>
      <c r="H31" s="64"/>
      <c r="I31" s="65"/>
      <c r="J31" s="62" t="s">
        <v>88</v>
      </c>
      <c r="K31" s="54">
        <v>0.05</v>
      </c>
      <c r="L31" s="65">
        <f t="shared" si="1"/>
        <v>0</v>
      </c>
    </row>
    <row r="32" spans="1:12" ht="15.75" customHeight="1">
      <c r="A32" s="50">
        <v>17</v>
      </c>
      <c r="B32" s="86"/>
      <c r="C32" s="86"/>
      <c r="D32" s="86"/>
      <c r="E32" s="62" t="s">
        <v>7</v>
      </c>
      <c r="F32" s="66">
        <v>550</v>
      </c>
      <c r="G32" s="62"/>
      <c r="H32" s="64"/>
      <c r="I32" s="65"/>
      <c r="J32" s="62" t="s">
        <v>89</v>
      </c>
      <c r="K32" s="54">
        <v>0.05</v>
      </c>
      <c r="L32" s="65">
        <f t="shared" si="1"/>
        <v>0</v>
      </c>
    </row>
    <row r="33" spans="1:12" ht="15.75" customHeight="1">
      <c r="A33" s="50">
        <v>18</v>
      </c>
      <c r="B33" s="86"/>
      <c r="C33" s="86"/>
      <c r="D33" s="86"/>
      <c r="E33" s="62" t="s">
        <v>7</v>
      </c>
      <c r="F33" s="66">
        <v>50</v>
      </c>
      <c r="G33" s="62"/>
      <c r="H33" s="64"/>
      <c r="I33" s="65"/>
      <c r="J33" s="62" t="s">
        <v>90</v>
      </c>
      <c r="K33" s="54">
        <v>0.05</v>
      </c>
      <c r="L33" s="65">
        <f t="shared" si="1"/>
        <v>0</v>
      </c>
    </row>
    <row r="34" spans="1:12" ht="15.75" customHeight="1">
      <c r="A34" s="50">
        <v>19</v>
      </c>
      <c r="B34" s="86"/>
      <c r="C34" s="86"/>
      <c r="D34" s="86"/>
      <c r="E34" s="62" t="s">
        <v>7</v>
      </c>
      <c r="F34" s="66">
        <v>900</v>
      </c>
      <c r="G34" s="62"/>
      <c r="H34" s="64"/>
      <c r="I34" s="65"/>
      <c r="J34" s="62" t="s">
        <v>107</v>
      </c>
      <c r="K34" s="54">
        <v>0.05</v>
      </c>
      <c r="L34" s="65">
        <f t="shared" si="1"/>
        <v>0</v>
      </c>
    </row>
    <row r="35" spans="1:12" ht="15.75" customHeight="1">
      <c r="A35" s="50">
        <v>20</v>
      </c>
      <c r="B35" s="85" t="s">
        <v>92</v>
      </c>
      <c r="C35" s="85"/>
      <c r="D35" s="62" t="s">
        <v>93</v>
      </c>
      <c r="E35" s="62" t="s">
        <v>7</v>
      </c>
      <c r="F35" s="63">
        <v>150</v>
      </c>
      <c r="G35" s="63"/>
      <c r="H35" s="64"/>
      <c r="I35" s="65"/>
      <c r="J35" s="63" t="s">
        <v>94</v>
      </c>
      <c r="K35" s="54">
        <v>0.05</v>
      </c>
      <c r="L35" s="65">
        <f aca="true" t="shared" si="2" ref="L35:L46">I35+I35*K35</f>
        <v>0</v>
      </c>
    </row>
    <row r="36" spans="1:12" ht="15.75" customHeight="1">
      <c r="A36" s="50">
        <v>21</v>
      </c>
      <c r="B36" s="96" t="s">
        <v>38</v>
      </c>
      <c r="C36" s="97"/>
      <c r="D36" s="102" t="s">
        <v>25</v>
      </c>
      <c r="E36" s="56" t="s">
        <v>7</v>
      </c>
      <c r="F36" s="56">
        <v>35</v>
      </c>
      <c r="G36" s="56"/>
      <c r="H36" s="59"/>
      <c r="I36" s="60"/>
      <c r="J36" s="56" t="s">
        <v>49</v>
      </c>
      <c r="K36" s="54">
        <v>0.05</v>
      </c>
      <c r="L36" s="67">
        <f t="shared" si="2"/>
        <v>0</v>
      </c>
    </row>
    <row r="37" spans="1:12" ht="15.75" customHeight="1">
      <c r="A37" s="50">
        <v>22</v>
      </c>
      <c r="B37" s="98"/>
      <c r="C37" s="99"/>
      <c r="D37" s="103"/>
      <c r="E37" s="56" t="s">
        <v>7</v>
      </c>
      <c r="F37" s="56">
        <v>170</v>
      </c>
      <c r="G37" s="56"/>
      <c r="H37" s="59"/>
      <c r="I37" s="60"/>
      <c r="J37" s="56" t="s">
        <v>75</v>
      </c>
      <c r="K37" s="54">
        <v>0.05</v>
      </c>
      <c r="L37" s="67">
        <f t="shared" si="2"/>
        <v>0</v>
      </c>
    </row>
    <row r="38" spans="1:12" ht="15.75" customHeight="1">
      <c r="A38" s="50">
        <v>23</v>
      </c>
      <c r="B38" s="100"/>
      <c r="C38" s="101"/>
      <c r="D38" s="104"/>
      <c r="E38" s="62" t="s">
        <v>7</v>
      </c>
      <c r="F38" s="62">
        <v>60</v>
      </c>
      <c r="G38" s="62"/>
      <c r="H38" s="64"/>
      <c r="I38" s="65"/>
      <c r="J38" s="62" t="s">
        <v>91</v>
      </c>
      <c r="K38" s="54">
        <v>0.05</v>
      </c>
      <c r="L38" s="65">
        <f>I38+I38*K38</f>
        <v>0</v>
      </c>
    </row>
    <row r="39" spans="1:12" s="39" customFormat="1" ht="18" customHeight="1">
      <c r="A39" s="50">
        <v>24</v>
      </c>
      <c r="B39" s="105" t="s">
        <v>37</v>
      </c>
      <c r="C39" s="106"/>
      <c r="D39" s="111" t="s">
        <v>24</v>
      </c>
      <c r="E39" s="55" t="s">
        <v>7</v>
      </c>
      <c r="F39" s="55">
        <v>190</v>
      </c>
      <c r="G39" s="55"/>
      <c r="H39" s="68"/>
      <c r="I39" s="69"/>
      <c r="J39" s="55" t="s">
        <v>23</v>
      </c>
      <c r="K39" s="54">
        <v>0.05</v>
      </c>
      <c r="L39" s="69">
        <f t="shared" si="2"/>
        <v>0</v>
      </c>
    </row>
    <row r="40" spans="1:12" s="39" customFormat="1" ht="15" customHeight="1">
      <c r="A40" s="50">
        <v>25</v>
      </c>
      <c r="B40" s="107"/>
      <c r="C40" s="108"/>
      <c r="D40" s="112"/>
      <c r="E40" s="55" t="s">
        <v>7</v>
      </c>
      <c r="F40" s="55">
        <v>140</v>
      </c>
      <c r="G40" s="55"/>
      <c r="H40" s="68"/>
      <c r="I40" s="69"/>
      <c r="J40" s="55" t="s">
        <v>65</v>
      </c>
      <c r="K40" s="54">
        <v>0.05</v>
      </c>
      <c r="L40" s="69">
        <f t="shared" si="2"/>
        <v>0</v>
      </c>
    </row>
    <row r="41" spans="1:12" s="39" customFormat="1" ht="15" customHeight="1">
      <c r="A41" s="50">
        <v>26</v>
      </c>
      <c r="B41" s="107"/>
      <c r="C41" s="108"/>
      <c r="D41" s="112"/>
      <c r="E41" s="55" t="s">
        <v>7</v>
      </c>
      <c r="F41" s="55">
        <v>10</v>
      </c>
      <c r="G41" s="55"/>
      <c r="H41" s="68"/>
      <c r="I41" s="69"/>
      <c r="J41" s="55" t="s">
        <v>103</v>
      </c>
      <c r="K41" s="54">
        <v>0.05</v>
      </c>
      <c r="L41" s="69">
        <f t="shared" si="2"/>
        <v>0</v>
      </c>
    </row>
    <row r="42" spans="1:12" s="39" customFormat="1" ht="15" customHeight="1">
      <c r="A42" s="50">
        <v>27</v>
      </c>
      <c r="B42" s="107"/>
      <c r="C42" s="108"/>
      <c r="D42" s="112"/>
      <c r="E42" s="55" t="s">
        <v>7</v>
      </c>
      <c r="F42" s="55">
        <v>70</v>
      </c>
      <c r="G42" s="55"/>
      <c r="H42" s="68"/>
      <c r="I42" s="69"/>
      <c r="J42" s="55" t="s">
        <v>105</v>
      </c>
      <c r="K42" s="54">
        <v>0.05</v>
      </c>
      <c r="L42" s="69">
        <f t="shared" si="2"/>
        <v>0</v>
      </c>
    </row>
    <row r="43" spans="1:12" s="39" customFormat="1" ht="14.25" customHeight="1">
      <c r="A43" s="50">
        <v>28</v>
      </c>
      <c r="B43" s="107"/>
      <c r="C43" s="108"/>
      <c r="D43" s="112"/>
      <c r="E43" s="55" t="s">
        <v>7</v>
      </c>
      <c r="F43" s="55">
        <v>130</v>
      </c>
      <c r="G43" s="55"/>
      <c r="H43" s="68"/>
      <c r="I43" s="69"/>
      <c r="J43" s="55" t="s">
        <v>52</v>
      </c>
      <c r="K43" s="54">
        <v>0.05</v>
      </c>
      <c r="L43" s="69">
        <f t="shared" si="2"/>
        <v>0</v>
      </c>
    </row>
    <row r="44" spans="1:12" ht="15.75" customHeight="1">
      <c r="A44" s="50">
        <v>29</v>
      </c>
      <c r="B44" s="107"/>
      <c r="C44" s="108"/>
      <c r="D44" s="112"/>
      <c r="E44" s="56" t="s">
        <v>7</v>
      </c>
      <c r="F44" s="56">
        <v>15</v>
      </c>
      <c r="G44" s="58"/>
      <c r="H44" s="59"/>
      <c r="I44" s="70"/>
      <c r="J44" s="56" t="s">
        <v>15</v>
      </c>
      <c r="K44" s="54">
        <v>0.05</v>
      </c>
      <c r="L44" s="70">
        <f t="shared" si="2"/>
        <v>0</v>
      </c>
    </row>
    <row r="45" spans="1:12" ht="15.75" customHeight="1">
      <c r="A45" s="50">
        <v>30</v>
      </c>
      <c r="B45" s="107"/>
      <c r="C45" s="108"/>
      <c r="D45" s="112"/>
      <c r="E45" s="56" t="s">
        <v>7</v>
      </c>
      <c r="F45" s="56">
        <v>170</v>
      </c>
      <c r="G45" s="56"/>
      <c r="H45" s="59"/>
      <c r="I45" s="60"/>
      <c r="J45" s="56" t="s">
        <v>26</v>
      </c>
      <c r="K45" s="54">
        <v>0.05</v>
      </c>
      <c r="L45" s="60">
        <f t="shared" si="2"/>
        <v>0</v>
      </c>
    </row>
    <row r="46" spans="1:12" ht="15.75" customHeight="1">
      <c r="A46" s="50">
        <v>31</v>
      </c>
      <c r="B46" s="109"/>
      <c r="C46" s="110"/>
      <c r="D46" s="113"/>
      <c r="E46" s="56" t="s">
        <v>7</v>
      </c>
      <c r="F46" s="56">
        <v>100</v>
      </c>
      <c r="G46" s="56"/>
      <c r="H46" s="59"/>
      <c r="I46" s="60"/>
      <c r="J46" s="56" t="s">
        <v>27</v>
      </c>
      <c r="K46" s="54">
        <v>0.05</v>
      </c>
      <c r="L46" s="60">
        <f t="shared" si="2"/>
        <v>0</v>
      </c>
    </row>
    <row r="47" spans="1:12" ht="17.25" customHeight="1">
      <c r="A47" s="50">
        <v>32</v>
      </c>
      <c r="B47" s="78" t="s">
        <v>39</v>
      </c>
      <c r="C47" s="78"/>
      <c r="D47" s="78" t="s">
        <v>28</v>
      </c>
      <c r="E47" s="56" t="s">
        <v>7</v>
      </c>
      <c r="F47" s="56">
        <v>40</v>
      </c>
      <c r="G47" s="56"/>
      <c r="H47" s="59"/>
      <c r="I47" s="60"/>
      <c r="J47" s="56" t="s">
        <v>56</v>
      </c>
      <c r="K47" s="54">
        <v>0.05</v>
      </c>
      <c r="L47" s="60">
        <f aca="true" t="shared" si="3" ref="L47:L53">I47+I47*K47</f>
        <v>0</v>
      </c>
    </row>
    <row r="48" spans="1:12" ht="15.75" customHeight="1">
      <c r="A48" s="50">
        <v>33</v>
      </c>
      <c r="B48" s="78"/>
      <c r="C48" s="78"/>
      <c r="D48" s="78"/>
      <c r="E48" s="56" t="s">
        <v>7</v>
      </c>
      <c r="F48" s="57">
        <v>80</v>
      </c>
      <c r="G48" s="56"/>
      <c r="H48" s="59"/>
      <c r="I48" s="60"/>
      <c r="J48" s="56" t="s">
        <v>29</v>
      </c>
      <c r="K48" s="54">
        <v>0.05</v>
      </c>
      <c r="L48" s="60">
        <f t="shared" si="3"/>
        <v>0</v>
      </c>
    </row>
    <row r="49" spans="1:12" ht="15.75" customHeight="1">
      <c r="A49" s="50">
        <v>34</v>
      </c>
      <c r="B49" s="78"/>
      <c r="C49" s="78"/>
      <c r="D49" s="78"/>
      <c r="E49" s="56" t="s">
        <v>7</v>
      </c>
      <c r="F49" s="57">
        <v>15</v>
      </c>
      <c r="G49" s="56"/>
      <c r="H49" s="59"/>
      <c r="I49" s="60"/>
      <c r="J49" s="56" t="s">
        <v>58</v>
      </c>
      <c r="K49" s="54">
        <v>0.05</v>
      </c>
      <c r="L49" s="60">
        <f t="shared" si="3"/>
        <v>0</v>
      </c>
    </row>
    <row r="50" spans="1:12" ht="15.75" customHeight="1">
      <c r="A50" s="50">
        <v>35</v>
      </c>
      <c r="B50" s="78"/>
      <c r="C50" s="78"/>
      <c r="D50" s="78"/>
      <c r="E50" s="56" t="s">
        <v>7</v>
      </c>
      <c r="F50" s="57">
        <v>10</v>
      </c>
      <c r="G50" s="56"/>
      <c r="H50" s="59"/>
      <c r="I50" s="60"/>
      <c r="J50" s="56" t="s">
        <v>68</v>
      </c>
      <c r="K50" s="54">
        <v>0.05</v>
      </c>
      <c r="L50" s="60">
        <f t="shared" si="3"/>
        <v>0</v>
      </c>
    </row>
    <row r="51" spans="1:12" ht="15.75" customHeight="1">
      <c r="A51" s="50">
        <v>36</v>
      </c>
      <c r="B51" s="78"/>
      <c r="C51" s="78"/>
      <c r="D51" s="78"/>
      <c r="E51" s="56" t="s">
        <v>7</v>
      </c>
      <c r="F51" s="57">
        <v>10</v>
      </c>
      <c r="G51" s="56"/>
      <c r="H51" s="59"/>
      <c r="I51" s="60"/>
      <c r="J51" s="56" t="s">
        <v>95</v>
      </c>
      <c r="K51" s="54">
        <v>0.05</v>
      </c>
      <c r="L51" s="60">
        <f t="shared" si="3"/>
        <v>0</v>
      </c>
    </row>
    <row r="52" spans="1:12" ht="15.75" customHeight="1">
      <c r="A52" s="50">
        <v>37</v>
      </c>
      <c r="B52" s="78"/>
      <c r="C52" s="78"/>
      <c r="D52" s="78"/>
      <c r="E52" s="56" t="s">
        <v>7</v>
      </c>
      <c r="F52" s="57">
        <v>100</v>
      </c>
      <c r="G52" s="56"/>
      <c r="H52" s="59"/>
      <c r="I52" s="60"/>
      <c r="J52" s="56" t="s">
        <v>100</v>
      </c>
      <c r="K52" s="54">
        <v>0.05</v>
      </c>
      <c r="L52" s="60">
        <f t="shared" si="3"/>
        <v>0</v>
      </c>
    </row>
    <row r="53" spans="1:12" ht="15.75" customHeight="1">
      <c r="A53" s="50">
        <v>38</v>
      </c>
      <c r="B53" s="78"/>
      <c r="C53" s="78"/>
      <c r="D53" s="78"/>
      <c r="E53" s="56" t="s">
        <v>7</v>
      </c>
      <c r="F53" s="57">
        <v>80</v>
      </c>
      <c r="G53" s="56"/>
      <c r="H53" s="59"/>
      <c r="I53" s="60"/>
      <c r="J53" s="56" t="s">
        <v>57</v>
      </c>
      <c r="K53" s="54">
        <v>0.05</v>
      </c>
      <c r="L53" s="60">
        <f t="shared" si="3"/>
        <v>0</v>
      </c>
    </row>
    <row r="54" spans="1:12" ht="15.75" customHeight="1">
      <c r="A54" s="50">
        <v>39</v>
      </c>
      <c r="B54" s="78" t="s">
        <v>40</v>
      </c>
      <c r="C54" s="78"/>
      <c r="D54" s="84" t="s">
        <v>30</v>
      </c>
      <c r="E54" s="56" t="s">
        <v>7</v>
      </c>
      <c r="F54" s="56">
        <v>60</v>
      </c>
      <c r="G54" s="56"/>
      <c r="H54" s="59"/>
      <c r="I54" s="60"/>
      <c r="J54" s="56" t="s">
        <v>31</v>
      </c>
      <c r="K54" s="54">
        <v>0.05</v>
      </c>
      <c r="L54" s="60">
        <f aca="true" t="shared" si="4" ref="L54:L84">I54+I54*K54</f>
        <v>0</v>
      </c>
    </row>
    <row r="55" spans="1:12" ht="15.75" customHeight="1">
      <c r="A55" s="50">
        <v>40</v>
      </c>
      <c r="B55" s="78"/>
      <c r="C55" s="78"/>
      <c r="D55" s="84"/>
      <c r="E55" s="56" t="s">
        <v>7</v>
      </c>
      <c r="F55" s="56">
        <v>180</v>
      </c>
      <c r="G55" s="56"/>
      <c r="H55" s="59"/>
      <c r="I55" s="60"/>
      <c r="J55" s="56" t="s">
        <v>98</v>
      </c>
      <c r="K55" s="54">
        <v>0.05</v>
      </c>
      <c r="L55" s="60">
        <f t="shared" si="4"/>
        <v>0</v>
      </c>
    </row>
    <row r="56" spans="1:12" ht="15.75" customHeight="1">
      <c r="A56" s="50">
        <v>41</v>
      </c>
      <c r="B56" s="78"/>
      <c r="C56" s="78"/>
      <c r="D56" s="84"/>
      <c r="E56" s="56" t="s">
        <v>7</v>
      </c>
      <c r="F56" s="56">
        <v>20</v>
      </c>
      <c r="G56" s="56"/>
      <c r="H56" s="59"/>
      <c r="I56" s="60"/>
      <c r="J56" s="56" t="s">
        <v>60</v>
      </c>
      <c r="K56" s="54">
        <v>0.05</v>
      </c>
      <c r="L56" s="60">
        <f t="shared" si="4"/>
        <v>0</v>
      </c>
    </row>
    <row r="57" spans="1:12" ht="15.75" customHeight="1">
      <c r="A57" s="50">
        <v>42</v>
      </c>
      <c r="B57" s="105" t="s">
        <v>16</v>
      </c>
      <c r="C57" s="106"/>
      <c r="D57" s="102" t="s">
        <v>17</v>
      </c>
      <c r="E57" s="56" t="s">
        <v>7</v>
      </c>
      <c r="F57" s="56">
        <v>190</v>
      </c>
      <c r="G57" s="56"/>
      <c r="H57" s="59"/>
      <c r="I57" s="60"/>
      <c r="J57" s="56" t="s">
        <v>61</v>
      </c>
      <c r="K57" s="54">
        <v>0.05</v>
      </c>
      <c r="L57" s="60">
        <f t="shared" si="4"/>
        <v>0</v>
      </c>
    </row>
    <row r="58" spans="1:12" ht="15.75" customHeight="1">
      <c r="A58" s="50">
        <v>43</v>
      </c>
      <c r="B58" s="107"/>
      <c r="C58" s="108"/>
      <c r="D58" s="103"/>
      <c r="E58" s="56" t="s">
        <v>7</v>
      </c>
      <c r="F58" s="56">
        <v>30</v>
      </c>
      <c r="G58" s="56"/>
      <c r="H58" s="59"/>
      <c r="I58" s="60"/>
      <c r="J58" s="56" t="s">
        <v>62</v>
      </c>
      <c r="K58" s="54">
        <v>0.05</v>
      </c>
      <c r="L58" s="60">
        <f t="shared" si="4"/>
        <v>0</v>
      </c>
    </row>
    <row r="59" spans="1:12" ht="15.75" customHeight="1">
      <c r="A59" s="50">
        <v>44</v>
      </c>
      <c r="B59" s="107"/>
      <c r="C59" s="108"/>
      <c r="D59" s="103"/>
      <c r="E59" s="56" t="s">
        <v>7</v>
      </c>
      <c r="F59" s="56">
        <v>250</v>
      </c>
      <c r="G59" s="56"/>
      <c r="H59" s="59"/>
      <c r="I59" s="60"/>
      <c r="J59" s="56" t="s">
        <v>72</v>
      </c>
      <c r="K59" s="54">
        <v>0.05</v>
      </c>
      <c r="L59" s="60">
        <f t="shared" si="4"/>
        <v>0</v>
      </c>
    </row>
    <row r="60" spans="1:12" ht="15.75" customHeight="1">
      <c r="A60" s="50">
        <v>45</v>
      </c>
      <c r="B60" s="107"/>
      <c r="C60" s="108"/>
      <c r="D60" s="103"/>
      <c r="E60" s="56" t="s">
        <v>7</v>
      </c>
      <c r="F60" s="56">
        <v>200</v>
      </c>
      <c r="G60" s="58"/>
      <c r="H60" s="59"/>
      <c r="I60" s="70"/>
      <c r="J60" s="56" t="s">
        <v>66</v>
      </c>
      <c r="K60" s="54">
        <v>0.05</v>
      </c>
      <c r="L60" s="70">
        <f t="shared" si="4"/>
        <v>0</v>
      </c>
    </row>
    <row r="61" spans="1:12" ht="15.75" customHeight="1">
      <c r="A61" s="50">
        <v>46</v>
      </c>
      <c r="B61" s="107"/>
      <c r="C61" s="108"/>
      <c r="D61" s="103"/>
      <c r="E61" s="56" t="s">
        <v>7</v>
      </c>
      <c r="F61" s="56">
        <v>270</v>
      </c>
      <c r="G61" s="58"/>
      <c r="H61" s="59"/>
      <c r="I61" s="70"/>
      <c r="J61" s="56" t="s">
        <v>54</v>
      </c>
      <c r="K61" s="54">
        <v>0.05</v>
      </c>
      <c r="L61" s="70">
        <f t="shared" si="4"/>
        <v>0</v>
      </c>
    </row>
    <row r="62" spans="1:12" ht="15.75" customHeight="1">
      <c r="A62" s="50">
        <v>47</v>
      </c>
      <c r="B62" s="107"/>
      <c r="C62" s="108"/>
      <c r="D62" s="103"/>
      <c r="E62" s="56" t="s">
        <v>7</v>
      </c>
      <c r="F62" s="56">
        <v>90</v>
      </c>
      <c r="G62" s="58"/>
      <c r="H62" s="59"/>
      <c r="I62" s="70"/>
      <c r="J62" s="56" t="s">
        <v>74</v>
      </c>
      <c r="K62" s="54">
        <v>0.05</v>
      </c>
      <c r="L62" s="70">
        <f t="shared" si="4"/>
        <v>0</v>
      </c>
    </row>
    <row r="63" spans="1:12" ht="15.75" customHeight="1">
      <c r="A63" s="50">
        <v>48</v>
      </c>
      <c r="B63" s="107"/>
      <c r="C63" s="108"/>
      <c r="D63" s="103"/>
      <c r="E63" s="56" t="s">
        <v>7</v>
      </c>
      <c r="F63" s="56">
        <v>100</v>
      </c>
      <c r="G63" s="58"/>
      <c r="H63" s="59"/>
      <c r="I63" s="70"/>
      <c r="J63" s="56" t="s">
        <v>53</v>
      </c>
      <c r="K63" s="54">
        <v>0.05</v>
      </c>
      <c r="L63" s="70">
        <f t="shared" si="4"/>
        <v>0</v>
      </c>
    </row>
    <row r="64" spans="1:12" ht="15.75" customHeight="1">
      <c r="A64" s="50">
        <v>49</v>
      </c>
      <c r="B64" s="107"/>
      <c r="C64" s="108"/>
      <c r="D64" s="103"/>
      <c r="E64" s="56" t="s">
        <v>7</v>
      </c>
      <c r="F64" s="56">
        <v>220</v>
      </c>
      <c r="G64" s="58"/>
      <c r="H64" s="59"/>
      <c r="I64" s="70"/>
      <c r="J64" s="56" t="s">
        <v>73</v>
      </c>
      <c r="K64" s="54">
        <v>0.05</v>
      </c>
      <c r="L64" s="70">
        <f t="shared" si="4"/>
        <v>0</v>
      </c>
    </row>
    <row r="65" spans="1:12" ht="15.75" customHeight="1">
      <c r="A65" s="50">
        <v>50</v>
      </c>
      <c r="B65" s="107"/>
      <c r="C65" s="108"/>
      <c r="D65" s="103"/>
      <c r="E65" s="56" t="s">
        <v>7</v>
      </c>
      <c r="F65" s="56">
        <v>210</v>
      </c>
      <c r="G65" s="58"/>
      <c r="H65" s="59"/>
      <c r="I65" s="70"/>
      <c r="J65" s="56" t="s">
        <v>97</v>
      </c>
      <c r="K65" s="54">
        <v>0.05</v>
      </c>
      <c r="L65" s="70">
        <f t="shared" si="4"/>
        <v>0</v>
      </c>
    </row>
    <row r="66" spans="1:12" ht="15.75" customHeight="1">
      <c r="A66" s="50">
        <v>51</v>
      </c>
      <c r="B66" s="107"/>
      <c r="C66" s="108"/>
      <c r="D66" s="103"/>
      <c r="E66" s="56" t="s">
        <v>7</v>
      </c>
      <c r="F66" s="56">
        <v>20</v>
      </c>
      <c r="G66" s="58"/>
      <c r="H66" s="59"/>
      <c r="I66" s="70"/>
      <c r="J66" s="56" t="s">
        <v>32</v>
      </c>
      <c r="K66" s="54">
        <v>0.05</v>
      </c>
      <c r="L66" s="70">
        <f t="shared" si="4"/>
        <v>0</v>
      </c>
    </row>
    <row r="67" spans="1:12" ht="15.75" customHeight="1">
      <c r="A67" s="50">
        <v>52</v>
      </c>
      <c r="B67" s="107"/>
      <c r="C67" s="108"/>
      <c r="D67" s="103"/>
      <c r="E67" s="56" t="s">
        <v>7</v>
      </c>
      <c r="F67" s="56">
        <v>250</v>
      </c>
      <c r="G67" s="58"/>
      <c r="H67" s="59"/>
      <c r="I67" s="70"/>
      <c r="J67" s="56" t="s">
        <v>55</v>
      </c>
      <c r="K67" s="54">
        <v>0.05</v>
      </c>
      <c r="L67" s="70">
        <f t="shared" si="4"/>
        <v>0</v>
      </c>
    </row>
    <row r="68" spans="1:12" ht="15.75" customHeight="1">
      <c r="A68" s="50">
        <v>53</v>
      </c>
      <c r="B68" s="107"/>
      <c r="C68" s="108"/>
      <c r="D68" s="103"/>
      <c r="E68" s="56" t="s">
        <v>7</v>
      </c>
      <c r="F68" s="56">
        <v>160</v>
      </c>
      <c r="G68" s="58"/>
      <c r="H68" s="59"/>
      <c r="I68" s="70"/>
      <c r="J68" s="56" t="s">
        <v>18</v>
      </c>
      <c r="K68" s="54">
        <v>0.05</v>
      </c>
      <c r="L68" s="70">
        <f t="shared" si="4"/>
        <v>0</v>
      </c>
    </row>
    <row r="69" spans="1:12" ht="15.75" customHeight="1">
      <c r="A69" s="50">
        <v>54</v>
      </c>
      <c r="B69" s="107"/>
      <c r="C69" s="108"/>
      <c r="D69" s="103"/>
      <c r="E69" s="56" t="s">
        <v>7</v>
      </c>
      <c r="F69" s="56">
        <v>10</v>
      </c>
      <c r="G69" s="58"/>
      <c r="H69" s="59"/>
      <c r="I69" s="70"/>
      <c r="J69" s="56" t="s">
        <v>104</v>
      </c>
      <c r="K69" s="54">
        <v>0.05</v>
      </c>
      <c r="L69" s="70">
        <f t="shared" si="4"/>
        <v>0</v>
      </c>
    </row>
    <row r="70" spans="1:12" ht="15.75" customHeight="1">
      <c r="A70" s="50">
        <v>55</v>
      </c>
      <c r="B70" s="107"/>
      <c r="C70" s="108"/>
      <c r="D70" s="103"/>
      <c r="E70" s="56" t="s">
        <v>7</v>
      </c>
      <c r="F70" s="56">
        <v>170</v>
      </c>
      <c r="G70" s="58"/>
      <c r="H70" s="59"/>
      <c r="I70" s="70"/>
      <c r="J70" s="56" t="s">
        <v>67</v>
      </c>
      <c r="K70" s="54">
        <v>0.05</v>
      </c>
      <c r="L70" s="70">
        <f t="shared" si="4"/>
        <v>0</v>
      </c>
    </row>
    <row r="71" spans="1:12" ht="15.75" customHeight="1">
      <c r="A71" s="50">
        <v>56</v>
      </c>
      <c r="B71" s="107"/>
      <c r="C71" s="108"/>
      <c r="D71" s="103"/>
      <c r="E71" s="56" t="s">
        <v>7</v>
      </c>
      <c r="F71" s="56">
        <v>60</v>
      </c>
      <c r="G71" s="58"/>
      <c r="H71" s="59"/>
      <c r="I71" s="70"/>
      <c r="J71" s="56" t="s">
        <v>99</v>
      </c>
      <c r="K71" s="54">
        <v>0.05</v>
      </c>
      <c r="L71" s="70">
        <f t="shared" si="4"/>
        <v>0</v>
      </c>
    </row>
    <row r="72" spans="1:12" ht="15.75" customHeight="1">
      <c r="A72" s="50">
        <v>57</v>
      </c>
      <c r="B72" s="107"/>
      <c r="C72" s="108"/>
      <c r="D72" s="103"/>
      <c r="E72" s="56" t="s">
        <v>7</v>
      </c>
      <c r="F72" s="56">
        <v>100</v>
      </c>
      <c r="G72" s="58"/>
      <c r="H72" s="59"/>
      <c r="I72" s="70"/>
      <c r="J72" s="56" t="s">
        <v>102</v>
      </c>
      <c r="K72" s="54">
        <v>0.05</v>
      </c>
      <c r="L72" s="70">
        <f t="shared" si="4"/>
        <v>0</v>
      </c>
    </row>
    <row r="73" spans="1:12" ht="15.75" customHeight="1">
      <c r="A73" s="50">
        <v>58</v>
      </c>
      <c r="B73" s="107"/>
      <c r="C73" s="108"/>
      <c r="D73" s="103"/>
      <c r="E73" s="56" t="s">
        <v>7</v>
      </c>
      <c r="F73" s="56">
        <v>160</v>
      </c>
      <c r="G73" s="58"/>
      <c r="H73" s="59"/>
      <c r="I73" s="70"/>
      <c r="J73" s="56" t="s">
        <v>101</v>
      </c>
      <c r="K73" s="54">
        <v>0.05</v>
      </c>
      <c r="L73" s="70">
        <f t="shared" si="4"/>
        <v>0</v>
      </c>
    </row>
    <row r="74" spans="1:12" ht="15.75" customHeight="1">
      <c r="A74" s="50">
        <v>59</v>
      </c>
      <c r="B74" s="107"/>
      <c r="C74" s="108"/>
      <c r="D74" s="103"/>
      <c r="E74" s="56" t="s">
        <v>7</v>
      </c>
      <c r="F74" s="56">
        <v>60</v>
      </c>
      <c r="G74" s="58"/>
      <c r="H74" s="59"/>
      <c r="I74" s="70"/>
      <c r="J74" s="56" t="s">
        <v>71</v>
      </c>
      <c r="K74" s="54">
        <v>0.05</v>
      </c>
      <c r="L74" s="70">
        <f t="shared" si="4"/>
        <v>0</v>
      </c>
    </row>
    <row r="75" spans="1:12" ht="27" customHeight="1">
      <c r="A75" s="50">
        <v>60</v>
      </c>
      <c r="B75" s="107"/>
      <c r="C75" s="108"/>
      <c r="D75" s="103"/>
      <c r="E75" s="55" t="s">
        <v>7</v>
      </c>
      <c r="F75" s="55">
        <v>100</v>
      </c>
      <c r="G75" s="71"/>
      <c r="H75" s="68"/>
      <c r="I75" s="72"/>
      <c r="J75" s="55" t="s">
        <v>50</v>
      </c>
      <c r="K75" s="54">
        <v>0.05</v>
      </c>
      <c r="L75" s="72">
        <f t="shared" si="4"/>
        <v>0</v>
      </c>
    </row>
    <row r="76" spans="1:12" ht="27" customHeight="1">
      <c r="A76" s="50">
        <v>61</v>
      </c>
      <c r="B76" s="107"/>
      <c r="C76" s="108"/>
      <c r="D76" s="103"/>
      <c r="E76" s="55" t="s">
        <v>7</v>
      </c>
      <c r="F76" s="55">
        <v>20</v>
      </c>
      <c r="G76" s="71"/>
      <c r="H76" s="68"/>
      <c r="I76" s="72"/>
      <c r="J76" s="55" t="s">
        <v>70</v>
      </c>
      <c r="K76" s="54">
        <v>0.05</v>
      </c>
      <c r="L76" s="72">
        <f t="shared" si="4"/>
        <v>0</v>
      </c>
    </row>
    <row r="77" spans="1:12" ht="15.75" customHeight="1">
      <c r="A77" s="50">
        <v>62</v>
      </c>
      <c r="B77" s="107"/>
      <c r="C77" s="108"/>
      <c r="D77" s="103"/>
      <c r="E77" s="56" t="s">
        <v>7</v>
      </c>
      <c r="F77" s="56">
        <v>125</v>
      </c>
      <c r="G77" s="58"/>
      <c r="H77" s="59"/>
      <c r="I77" s="70"/>
      <c r="J77" s="56" t="s">
        <v>51</v>
      </c>
      <c r="K77" s="54">
        <v>0.05</v>
      </c>
      <c r="L77" s="70">
        <f t="shared" si="4"/>
        <v>0</v>
      </c>
    </row>
    <row r="78" spans="1:12" ht="15.75" customHeight="1">
      <c r="A78" s="50">
        <v>63</v>
      </c>
      <c r="B78" s="107"/>
      <c r="C78" s="108"/>
      <c r="D78" s="103"/>
      <c r="E78" s="56" t="s">
        <v>7</v>
      </c>
      <c r="F78" s="56">
        <v>10</v>
      </c>
      <c r="G78" s="58"/>
      <c r="H78" s="59"/>
      <c r="I78" s="70"/>
      <c r="J78" s="56" t="s">
        <v>69</v>
      </c>
      <c r="K78" s="54">
        <v>0.05</v>
      </c>
      <c r="L78" s="70">
        <f t="shared" si="4"/>
        <v>0</v>
      </c>
    </row>
    <row r="79" spans="1:12" ht="15.75" customHeight="1">
      <c r="A79" s="50">
        <v>64</v>
      </c>
      <c r="B79" s="107"/>
      <c r="C79" s="108"/>
      <c r="D79" s="103"/>
      <c r="E79" s="56" t="s">
        <v>7</v>
      </c>
      <c r="F79" s="56">
        <v>110</v>
      </c>
      <c r="G79" s="58"/>
      <c r="H79" s="59"/>
      <c r="I79" s="70"/>
      <c r="J79" s="56" t="s">
        <v>108</v>
      </c>
      <c r="K79" s="54">
        <v>0.05</v>
      </c>
      <c r="L79" s="70">
        <f t="shared" si="4"/>
        <v>0</v>
      </c>
    </row>
    <row r="80" spans="1:12" ht="15.75" customHeight="1">
      <c r="A80" s="50">
        <v>65</v>
      </c>
      <c r="B80" s="109"/>
      <c r="C80" s="110"/>
      <c r="D80" s="104"/>
      <c r="E80" s="56" t="s">
        <v>7</v>
      </c>
      <c r="F80" s="56">
        <v>130</v>
      </c>
      <c r="G80" s="58"/>
      <c r="H80" s="59"/>
      <c r="I80" s="70"/>
      <c r="J80" s="56" t="s">
        <v>59</v>
      </c>
      <c r="K80" s="54">
        <v>0.05</v>
      </c>
      <c r="L80" s="70">
        <f t="shared" si="4"/>
        <v>0</v>
      </c>
    </row>
    <row r="81" spans="1:12" ht="15.75" customHeight="1">
      <c r="A81" s="50">
        <v>66</v>
      </c>
      <c r="B81" s="78" t="s">
        <v>14</v>
      </c>
      <c r="C81" s="78"/>
      <c r="D81" s="78" t="s">
        <v>12</v>
      </c>
      <c r="E81" s="56" t="s">
        <v>7</v>
      </c>
      <c r="F81" s="56">
        <v>100</v>
      </c>
      <c r="G81" s="58"/>
      <c r="H81" s="59"/>
      <c r="I81" s="70"/>
      <c r="J81" s="56" t="s">
        <v>63</v>
      </c>
      <c r="K81" s="54">
        <v>0.05</v>
      </c>
      <c r="L81" s="70">
        <f t="shared" si="4"/>
        <v>0</v>
      </c>
    </row>
    <row r="82" spans="1:12" ht="15.75" customHeight="1">
      <c r="A82" s="50">
        <v>67</v>
      </c>
      <c r="B82" s="78"/>
      <c r="C82" s="78"/>
      <c r="D82" s="78"/>
      <c r="E82" s="56" t="s">
        <v>7</v>
      </c>
      <c r="F82" s="56">
        <v>100</v>
      </c>
      <c r="G82" s="58"/>
      <c r="H82" s="59"/>
      <c r="I82" s="70"/>
      <c r="J82" s="56" t="s">
        <v>96</v>
      </c>
      <c r="K82" s="54">
        <v>0.05</v>
      </c>
      <c r="L82" s="70">
        <f t="shared" si="4"/>
        <v>0</v>
      </c>
    </row>
    <row r="83" spans="1:12" ht="15.75" customHeight="1">
      <c r="A83" s="50">
        <v>68</v>
      </c>
      <c r="B83" s="78"/>
      <c r="C83" s="78"/>
      <c r="D83" s="78"/>
      <c r="E83" s="56" t="s">
        <v>7</v>
      </c>
      <c r="F83" s="56">
        <v>20</v>
      </c>
      <c r="G83" s="58"/>
      <c r="H83" s="59"/>
      <c r="I83" s="70"/>
      <c r="J83" s="56" t="s">
        <v>76</v>
      </c>
      <c r="K83" s="54">
        <v>0.05</v>
      </c>
      <c r="L83" s="70">
        <f t="shared" si="4"/>
        <v>0</v>
      </c>
    </row>
    <row r="84" spans="1:12" ht="29.25" customHeight="1">
      <c r="A84" s="50">
        <v>69</v>
      </c>
      <c r="B84" s="78" t="s">
        <v>77</v>
      </c>
      <c r="C84" s="78"/>
      <c r="D84" s="73" t="s">
        <v>78</v>
      </c>
      <c r="E84" s="55" t="s">
        <v>7</v>
      </c>
      <c r="F84" s="57">
        <v>10</v>
      </c>
      <c r="G84" s="71"/>
      <c r="H84" s="68"/>
      <c r="I84" s="69"/>
      <c r="J84" s="55" t="s">
        <v>79</v>
      </c>
      <c r="K84" s="54">
        <v>0.05</v>
      </c>
      <c r="L84" s="69">
        <f t="shared" si="4"/>
        <v>0</v>
      </c>
    </row>
    <row r="85" spans="1:12" ht="18" customHeight="1" thickBot="1">
      <c r="A85" s="82" t="s">
        <v>35</v>
      </c>
      <c r="B85" s="83"/>
      <c r="C85" s="83"/>
      <c r="D85" s="83"/>
      <c r="E85" s="83"/>
      <c r="F85" s="83"/>
      <c r="G85" s="41"/>
      <c r="H85" s="40" t="s">
        <v>8</v>
      </c>
      <c r="I85" s="42">
        <f>SUM(I16:I84)</f>
        <v>0</v>
      </c>
      <c r="J85" s="43" t="s">
        <v>8</v>
      </c>
      <c r="K85" s="43" t="s">
        <v>8</v>
      </c>
      <c r="L85" s="44">
        <f>SUM(L16:L84)</f>
        <v>0</v>
      </c>
    </row>
    <row r="86" spans="1:12" ht="15.75" hidden="1">
      <c r="A86" s="49"/>
      <c r="B86" s="18"/>
      <c r="C86" s="18"/>
      <c r="D86" s="18"/>
      <c r="E86" s="12"/>
      <c r="F86" s="45"/>
      <c r="G86" s="20"/>
      <c r="H86" s="21"/>
      <c r="I86" s="17"/>
      <c r="J86" s="19"/>
      <c r="K86" s="19"/>
      <c r="L86" s="17"/>
    </row>
    <row r="87" spans="1:12" ht="20.25" hidden="1">
      <c r="A87" s="95" t="s">
        <v>13</v>
      </c>
      <c r="B87" s="95"/>
      <c r="C87" s="95"/>
      <c r="D87" s="95"/>
      <c r="E87" s="95"/>
      <c r="F87" s="95"/>
      <c r="G87" s="28"/>
      <c r="H87" s="94" t="e">
        <f>#REF!+#REF!+#REF!+#REF!+#REF!+#REF!+#REF!</f>
        <v>#REF!</v>
      </c>
      <c r="I87" s="94"/>
      <c r="J87" s="47"/>
      <c r="K87" s="29"/>
      <c r="L87" s="30" t="e">
        <f>#REF!+#REF!+#REF!+#REF!+#REF!+#REF!+#REF!</f>
        <v>#REF!</v>
      </c>
    </row>
    <row r="88" spans="1:12" ht="15.75" hidden="1">
      <c r="A88" s="31"/>
      <c r="B88" s="32"/>
      <c r="C88" s="32"/>
      <c r="D88" s="33"/>
      <c r="E88" s="34"/>
      <c r="F88" s="34"/>
      <c r="G88" s="32"/>
      <c r="H88" s="34"/>
      <c r="I88" s="36"/>
      <c r="J88" s="37"/>
      <c r="K88" s="34"/>
      <c r="L88" s="35"/>
    </row>
    <row r="89" spans="1:12" ht="15.75" hidden="1">
      <c r="A89" s="31"/>
      <c r="B89" s="32"/>
      <c r="C89" s="32"/>
      <c r="D89" s="33"/>
      <c r="E89" s="34"/>
      <c r="F89" s="34"/>
      <c r="G89" s="32"/>
      <c r="H89" s="34"/>
      <c r="I89" s="36"/>
      <c r="J89" s="37"/>
      <c r="K89" s="34"/>
      <c r="L89" s="35"/>
    </row>
    <row r="90" spans="1:12" ht="12.75" customHeight="1" hidden="1">
      <c r="A90" s="31"/>
      <c r="B90" s="32"/>
      <c r="C90" s="32"/>
      <c r="D90" s="33"/>
      <c r="E90" s="34"/>
      <c r="F90" s="34"/>
      <c r="G90" s="32"/>
      <c r="H90" s="34"/>
      <c r="I90" s="36"/>
      <c r="J90" s="37"/>
      <c r="K90" s="34"/>
      <c r="L90" s="35"/>
    </row>
    <row r="91" spans="1:12" ht="12.75" customHeight="1" hidden="1">
      <c r="A91" s="31"/>
      <c r="B91" s="32"/>
      <c r="C91" s="32"/>
      <c r="D91" s="33"/>
      <c r="E91" s="34"/>
      <c r="F91" s="34"/>
      <c r="G91" s="32"/>
      <c r="H91" s="34"/>
      <c r="I91" s="36"/>
      <c r="J91" s="37"/>
      <c r="K91" s="34"/>
      <c r="L91" s="35"/>
    </row>
    <row r="92" spans="1:12" ht="15">
      <c r="A92" s="46"/>
      <c r="B92" s="26"/>
      <c r="C92" s="26"/>
      <c r="D92" s="26"/>
      <c r="E92" s="46"/>
      <c r="F92" s="46"/>
      <c r="G92" s="26"/>
      <c r="H92" s="26"/>
      <c r="I92" s="26"/>
      <c r="J92" s="26"/>
      <c r="K92" s="26"/>
      <c r="L92" s="26"/>
    </row>
    <row r="93" spans="2:12" ht="15" customHeight="1" hidden="1">
      <c r="B93" s="87" t="s">
        <v>41</v>
      </c>
      <c r="C93" s="88"/>
      <c r="D93" s="88"/>
      <c r="E93" s="88"/>
      <c r="F93" s="88"/>
      <c r="G93" s="88"/>
      <c r="H93" s="88"/>
      <c r="I93" s="88"/>
      <c r="J93" s="88"/>
      <c r="K93" s="38"/>
      <c r="L93" s="38"/>
    </row>
    <row r="94" ht="0.75" customHeight="1"/>
  </sheetData>
  <sheetProtection/>
  <mergeCells count="39">
    <mergeCell ref="H87:I87"/>
    <mergeCell ref="A87:F87"/>
    <mergeCell ref="D47:D53"/>
    <mergeCell ref="F12:F14"/>
    <mergeCell ref="B28:C34"/>
    <mergeCell ref="B36:C38"/>
    <mergeCell ref="D36:D38"/>
    <mergeCell ref="B39:C46"/>
    <mergeCell ref="D81:D83"/>
    <mergeCell ref="B81:C83"/>
    <mergeCell ref="B93:J93"/>
    <mergeCell ref="B84:C84"/>
    <mergeCell ref="B47:C53"/>
    <mergeCell ref="D28:D34"/>
    <mergeCell ref="F5:J5"/>
    <mergeCell ref="A15:L15"/>
    <mergeCell ref="B12:C14"/>
    <mergeCell ref="L12:L14"/>
    <mergeCell ref="E12:E14"/>
    <mergeCell ref="A12:A14"/>
    <mergeCell ref="D12:D14"/>
    <mergeCell ref="A85:F85"/>
    <mergeCell ref="B54:C56"/>
    <mergeCell ref="D54:D56"/>
    <mergeCell ref="B35:C35"/>
    <mergeCell ref="B27:C27"/>
    <mergeCell ref="B57:C80"/>
    <mergeCell ref="D57:D80"/>
    <mergeCell ref="D39:D46"/>
    <mergeCell ref="A1:C1"/>
    <mergeCell ref="B16:C25"/>
    <mergeCell ref="D16:D25"/>
    <mergeCell ref="J1:L1"/>
    <mergeCell ref="K12:K14"/>
    <mergeCell ref="B26:C26"/>
    <mergeCell ref="J12:J14"/>
    <mergeCell ref="H12:H14"/>
    <mergeCell ref="I12:I14"/>
    <mergeCell ref="A7:L1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ZACISZE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ODK</dc:creator>
  <cp:keywords/>
  <dc:description/>
  <cp:lastModifiedBy>Szymon Zielazny</cp:lastModifiedBy>
  <cp:lastPrinted>2024-05-16T13:11:38Z</cp:lastPrinted>
  <dcterms:created xsi:type="dcterms:W3CDTF">2001-01-26T10:04:49Z</dcterms:created>
  <dcterms:modified xsi:type="dcterms:W3CDTF">2024-06-21T12:00:55Z</dcterms:modified>
  <cp:category/>
  <cp:version/>
  <cp:contentType/>
  <cp:contentStatus/>
</cp:coreProperties>
</file>