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_2024 r\00_ZAPYTANIA OFERTOWE do 130 tys_2024\74_APT_Dostawa gazu medycznego\2. ROBOCZE\"/>
    </mc:Choice>
  </mc:AlternateContent>
  <bookViews>
    <workbookView xWindow="0" yWindow="0" windowWidth="25200" windowHeight="11850"/>
  </bookViews>
  <sheets>
    <sheet name="Arkusz1" sheetId="1" r:id="rId1"/>
  </sheets>
  <definedNames>
    <definedName name="_xlnm.Print_Area" localSheetId="0">Arkusz1!$A$1:$L$15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5" i="1"/>
  <c r="I5" i="1"/>
  <c r="H6" i="1"/>
  <c r="I6" i="1"/>
  <c r="H7" i="1"/>
  <c r="I7" i="1"/>
  <c r="H8" i="1"/>
  <c r="I8" i="1"/>
  <c r="H9" i="1"/>
  <c r="I9" i="1"/>
  <c r="I10" i="1"/>
  <c r="I11" i="1"/>
  <c r="I12" i="1"/>
  <c r="H10" i="1"/>
  <c r="H12" i="1"/>
  <c r="G9" i="1"/>
  <c r="G6" i="1"/>
  <c r="G7" i="1"/>
  <c r="G8" i="1"/>
  <c r="G5" i="1"/>
</calcChain>
</file>

<file path=xl/sharedStrings.xml><?xml version="1.0" encoding="utf-8"?>
<sst xmlns="http://schemas.openxmlformats.org/spreadsheetml/2006/main" count="30" uniqueCount="29">
  <si>
    <t>L.p.</t>
  </si>
  <si>
    <t>Nazwa produktu</t>
  </si>
  <si>
    <t>Wartość netto</t>
  </si>
  <si>
    <t>Wartość brutto</t>
  </si>
  <si>
    <t>Producent</t>
  </si>
  <si>
    <t>Nazwa handlowa</t>
  </si>
  <si>
    <t>J.m.</t>
  </si>
  <si>
    <t>Cena jedn.  netto</t>
  </si>
  <si>
    <t>Cena jedn.  brutto</t>
  </si>
  <si>
    <t>szt.</t>
  </si>
  <si>
    <t>butlodzień</t>
  </si>
  <si>
    <t>Zawór wydechowy z ustnikiem i filtrem jednorazowego użytku, op/100 sztuk</t>
  </si>
  <si>
    <t>% VAT</t>
  </si>
  <si>
    <t>op.</t>
  </si>
  <si>
    <t>*Kod EAN wymagany dla produktów leczniczych</t>
  </si>
  <si>
    <t>EAN*/nr katalogowy</t>
  </si>
  <si>
    <t>Wartość zamówienia podstawowego</t>
  </si>
  <si>
    <t xml:space="preserve">Dzierżawa - zawór dozujący </t>
  </si>
  <si>
    <t>Dzierżawa - butla</t>
  </si>
  <si>
    <t>Dzierżawa - wózek-stojak</t>
  </si>
  <si>
    <t>szt./dzień</t>
  </si>
  <si>
    <t>Załącznik nr 1 do WZ</t>
  </si>
  <si>
    <r>
      <t xml:space="preserve">Gaz medyczny sprężony </t>
    </r>
    <r>
      <rPr>
        <b/>
        <sz val="11"/>
        <rFont val="Times New Roman"/>
        <family val="1"/>
        <charset val="238"/>
      </rPr>
      <t xml:space="preserve">mieszanina gazów podtlenku azotu 50% i tlenu 50% </t>
    </r>
    <r>
      <rPr>
        <sz val="11"/>
        <rFont val="Times New Roman"/>
        <family val="1"/>
        <charset val="238"/>
      </rPr>
      <t xml:space="preserve">sprężony pod ciśnieniem 170 bar op. butla poj. 10-11 litrów o minimalnej zawartośći gazu 2,8  m³, z zaworem zamykającym ze zintergrowanym regulatortem ciśnienia, produkt leczniczy, z transportem </t>
    </r>
  </si>
  <si>
    <t xml:space="preserve">Łączna wartość zamówienia (zamówienie podstawowe + prawo opcji 30%) </t>
  </si>
  <si>
    <t>Formularz asortymentowo-cenowy</t>
  </si>
  <si>
    <r>
      <t xml:space="preserve">Wartość zamówienia w </t>
    </r>
    <r>
      <rPr>
        <b/>
        <u/>
        <sz val="11"/>
        <rFont val="Times New Roman"/>
        <family val="1"/>
        <charset val="238"/>
      </rPr>
      <t>ramach opcji</t>
    </r>
    <r>
      <rPr>
        <b/>
        <sz val="11"/>
        <rFont val="Times New Roman"/>
        <family val="1"/>
        <charset val="238"/>
      </rPr>
      <t xml:space="preserve"> (30% zamówienia podstawowego)</t>
    </r>
  </si>
  <si>
    <r>
      <rPr>
        <b/>
        <sz val="14"/>
        <color theme="1"/>
        <rFont val="Times New Roman"/>
        <family val="1"/>
        <charset val="238"/>
      </rPr>
      <t>Numer referencyjny postępowania: 
    SZP/APT/74/2024-ZO</t>
    </r>
    <r>
      <rPr>
        <sz val="14"/>
        <color theme="1"/>
        <rFont val="Times New Roman"/>
        <family val="1"/>
        <charset val="238"/>
      </rPr>
      <t xml:space="preserve">
</t>
    </r>
  </si>
  <si>
    <t>Szcunkowa ilość na 24 miesiace</t>
  </si>
  <si>
    <t>Dostawa gazu medycznego sprężonego w butlach i wyrobów medycznych wraz z dzierżawą butli, wózków - stojaków oraz wyrobów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</si>
</sst>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87922</xdr:colOff>
      <xdr:row>0</xdr:row>
      <xdr:rowOff>43961</xdr:rowOff>
    </xdr:from>
    <xdr:to>
      <xdr:col>1</xdr:col>
      <xdr:colOff>624253</xdr:colOff>
      <xdr:row>0</xdr:row>
      <xdr:rowOff>939311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2" y="43961"/>
          <a:ext cx="895350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85" zoomScaleNormal="85" workbookViewId="0">
      <selection activeCell="A3" sqref="A3:L3"/>
    </sheetView>
  </sheetViews>
  <sheetFormatPr defaultColWidth="9" defaultRowHeight="15" x14ac:dyDescent="0.25"/>
  <cols>
    <col min="1" max="1" width="5.42578125" customWidth="1"/>
    <col min="2" max="2" width="42.7109375" customWidth="1"/>
    <col min="3" max="3" width="12.85546875" style="1" customWidth="1"/>
    <col min="4" max="4" width="17.7109375" style="2" customWidth="1"/>
    <col min="5" max="5" width="12.42578125" style="1" customWidth="1"/>
    <col min="6" max="6" width="8" style="1" customWidth="1"/>
    <col min="7" max="9" width="10.7109375" style="1" customWidth="1"/>
    <col min="10" max="10" width="16.5703125" customWidth="1"/>
    <col min="11" max="11" width="18.7109375" customWidth="1"/>
    <col min="12" max="12" width="16.42578125" customWidth="1"/>
    <col min="256" max="256" width="3.85546875" customWidth="1"/>
    <col min="257" max="257" width="30.28515625" customWidth="1"/>
    <col min="258" max="258" width="8.5703125" customWidth="1"/>
    <col min="259" max="259" width="7" customWidth="1"/>
    <col min="260" max="262" width="6.140625" customWidth="1"/>
    <col min="263" max="268" width="10.7109375" customWidth="1"/>
    <col min="512" max="512" width="3.85546875" customWidth="1"/>
    <col min="513" max="513" width="30.28515625" customWidth="1"/>
    <col min="514" max="514" width="8.5703125" customWidth="1"/>
    <col min="515" max="515" width="7" customWidth="1"/>
    <col min="516" max="518" width="6.140625" customWidth="1"/>
    <col min="519" max="524" width="10.7109375" customWidth="1"/>
    <col min="768" max="768" width="3.85546875" customWidth="1"/>
    <col min="769" max="769" width="30.28515625" customWidth="1"/>
    <col min="770" max="770" width="8.5703125" customWidth="1"/>
    <col min="771" max="771" width="7" customWidth="1"/>
    <col min="772" max="774" width="6.140625" customWidth="1"/>
    <col min="775" max="780" width="10.7109375" customWidth="1"/>
    <col min="1024" max="1024" width="3.85546875" customWidth="1"/>
    <col min="1025" max="1025" width="30.28515625" customWidth="1"/>
    <col min="1026" max="1026" width="8.5703125" customWidth="1"/>
    <col min="1027" max="1027" width="7" customWidth="1"/>
    <col min="1028" max="1030" width="6.140625" customWidth="1"/>
    <col min="1031" max="1036" width="10.7109375" customWidth="1"/>
    <col min="1280" max="1280" width="3.85546875" customWidth="1"/>
    <col min="1281" max="1281" width="30.28515625" customWidth="1"/>
    <col min="1282" max="1282" width="8.5703125" customWidth="1"/>
    <col min="1283" max="1283" width="7" customWidth="1"/>
    <col min="1284" max="1286" width="6.140625" customWidth="1"/>
    <col min="1287" max="1292" width="10.7109375" customWidth="1"/>
    <col min="1536" max="1536" width="3.85546875" customWidth="1"/>
    <col min="1537" max="1537" width="30.28515625" customWidth="1"/>
    <col min="1538" max="1538" width="8.5703125" customWidth="1"/>
    <col min="1539" max="1539" width="7" customWidth="1"/>
    <col min="1540" max="1542" width="6.140625" customWidth="1"/>
    <col min="1543" max="1548" width="10.7109375" customWidth="1"/>
    <col min="1792" max="1792" width="3.85546875" customWidth="1"/>
    <col min="1793" max="1793" width="30.28515625" customWidth="1"/>
    <col min="1794" max="1794" width="8.5703125" customWidth="1"/>
    <col min="1795" max="1795" width="7" customWidth="1"/>
    <col min="1796" max="1798" width="6.140625" customWidth="1"/>
    <col min="1799" max="1804" width="10.7109375" customWidth="1"/>
    <col min="2048" max="2048" width="3.85546875" customWidth="1"/>
    <col min="2049" max="2049" width="30.28515625" customWidth="1"/>
    <col min="2050" max="2050" width="8.5703125" customWidth="1"/>
    <col min="2051" max="2051" width="7" customWidth="1"/>
    <col min="2052" max="2054" width="6.140625" customWidth="1"/>
    <col min="2055" max="2060" width="10.7109375" customWidth="1"/>
    <col min="2304" max="2304" width="3.85546875" customWidth="1"/>
    <col min="2305" max="2305" width="30.28515625" customWidth="1"/>
    <col min="2306" max="2306" width="8.5703125" customWidth="1"/>
    <col min="2307" max="2307" width="7" customWidth="1"/>
    <col min="2308" max="2310" width="6.140625" customWidth="1"/>
    <col min="2311" max="2316" width="10.7109375" customWidth="1"/>
    <col min="2560" max="2560" width="3.85546875" customWidth="1"/>
    <col min="2561" max="2561" width="30.28515625" customWidth="1"/>
    <col min="2562" max="2562" width="8.5703125" customWidth="1"/>
    <col min="2563" max="2563" width="7" customWidth="1"/>
    <col min="2564" max="2566" width="6.140625" customWidth="1"/>
    <col min="2567" max="2572" width="10.7109375" customWidth="1"/>
    <col min="2816" max="2816" width="3.85546875" customWidth="1"/>
    <col min="2817" max="2817" width="30.28515625" customWidth="1"/>
    <col min="2818" max="2818" width="8.5703125" customWidth="1"/>
    <col min="2819" max="2819" width="7" customWidth="1"/>
    <col min="2820" max="2822" width="6.140625" customWidth="1"/>
    <col min="2823" max="2828" width="10.7109375" customWidth="1"/>
    <col min="3072" max="3072" width="3.85546875" customWidth="1"/>
    <col min="3073" max="3073" width="30.28515625" customWidth="1"/>
    <col min="3074" max="3074" width="8.5703125" customWidth="1"/>
    <col min="3075" max="3075" width="7" customWidth="1"/>
    <col min="3076" max="3078" width="6.140625" customWidth="1"/>
    <col min="3079" max="3084" width="10.7109375" customWidth="1"/>
    <col min="3328" max="3328" width="3.85546875" customWidth="1"/>
    <col min="3329" max="3329" width="30.28515625" customWidth="1"/>
    <col min="3330" max="3330" width="8.5703125" customWidth="1"/>
    <col min="3331" max="3331" width="7" customWidth="1"/>
    <col min="3332" max="3334" width="6.140625" customWidth="1"/>
    <col min="3335" max="3340" width="10.7109375" customWidth="1"/>
    <col min="3584" max="3584" width="3.85546875" customWidth="1"/>
    <col min="3585" max="3585" width="30.28515625" customWidth="1"/>
    <col min="3586" max="3586" width="8.5703125" customWidth="1"/>
    <col min="3587" max="3587" width="7" customWidth="1"/>
    <col min="3588" max="3590" width="6.140625" customWidth="1"/>
    <col min="3591" max="3596" width="10.7109375" customWidth="1"/>
    <col min="3840" max="3840" width="3.85546875" customWidth="1"/>
    <col min="3841" max="3841" width="30.28515625" customWidth="1"/>
    <col min="3842" max="3842" width="8.5703125" customWidth="1"/>
    <col min="3843" max="3843" width="7" customWidth="1"/>
    <col min="3844" max="3846" width="6.140625" customWidth="1"/>
    <col min="3847" max="3852" width="10.7109375" customWidth="1"/>
    <col min="4096" max="4096" width="3.85546875" customWidth="1"/>
    <col min="4097" max="4097" width="30.28515625" customWidth="1"/>
    <col min="4098" max="4098" width="8.5703125" customWidth="1"/>
    <col min="4099" max="4099" width="7" customWidth="1"/>
    <col min="4100" max="4102" width="6.140625" customWidth="1"/>
    <col min="4103" max="4108" width="10.7109375" customWidth="1"/>
    <col min="4352" max="4352" width="3.85546875" customWidth="1"/>
    <col min="4353" max="4353" width="30.28515625" customWidth="1"/>
    <col min="4354" max="4354" width="8.5703125" customWidth="1"/>
    <col min="4355" max="4355" width="7" customWidth="1"/>
    <col min="4356" max="4358" width="6.140625" customWidth="1"/>
    <col min="4359" max="4364" width="10.7109375" customWidth="1"/>
    <col min="4608" max="4608" width="3.85546875" customWidth="1"/>
    <col min="4609" max="4609" width="30.28515625" customWidth="1"/>
    <col min="4610" max="4610" width="8.5703125" customWidth="1"/>
    <col min="4611" max="4611" width="7" customWidth="1"/>
    <col min="4612" max="4614" width="6.140625" customWidth="1"/>
    <col min="4615" max="4620" width="10.7109375" customWidth="1"/>
    <col min="4864" max="4864" width="3.85546875" customWidth="1"/>
    <col min="4865" max="4865" width="30.28515625" customWidth="1"/>
    <col min="4866" max="4866" width="8.5703125" customWidth="1"/>
    <col min="4867" max="4867" width="7" customWidth="1"/>
    <col min="4868" max="4870" width="6.140625" customWidth="1"/>
    <col min="4871" max="4876" width="10.7109375" customWidth="1"/>
    <col min="5120" max="5120" width="3.85546875" customWidth="1"/>
    <col min="5121" max="5121" width="30.28515625" customWidth="1"/>
    <col min="5122" max="5122" width="8.5703125" customWidth="1"/>
    <col min="5123" max="5123" width="7" customWidth="1"/>
    <col min="5124" max="5126" width="6.140625" customWidth="1"/>
    <col min="5127" max="5132" width="10.7109375" customWidth="1"/>
    <col min="5376" max="5376" width="3.85546875" customWidth="1"/>
    <col min="5377" max="5377" width="30.28515625" customWidth="1"/>
    <col min="5378" max="5378" width="8.5703125" customWidth="1"/>
    <col min="5379" max="5379" width="7" customWidth="1"/>
    <col min="5380" max="5382" width="6.140625" customWidth="1"/>
    <col min="5383" max="5388" width="10.7109375" customWidth="1"/>
    <col min="5632" max="5632" width="3.85546875" customWidth="1"/>
    <col min="5633" max="5633" width="30.28515625" customWidth="1"/>
    <col min="5634" max="5634" width="8.5703125" customWidth="1"/>
    <col min="5635" max="5635" width="7" customWidth="1"/>
    <col min="5636" max="5638" width="6.140625" customWidth="1"/>
    <col min="5639" max="5644" width="10.7109375" customWidth="1"/>
    <col min="5888" max="5888" width="3.85546875" customWidth="1"/>
    <col min="5889" max="5889" width="30.28515625" customWidth="1"/>
    <col min="5890" max="5890" width="8.5703125" customWidth="1"/>
    <col min="5891" max="5891" width="7" customWidth="1"/>
    <col min="5892" max="5894" width="6.140625" customWidth="1"/>
    <col min="5895" max="5900" width="10.7109375" customWidth="1"/>
    <col min="6144" max="6144" width="3.85546875" customWidth="1"/>
    <col min="6145" max="6145" width="30.28515625" customWidth="1"/>
    <col min="6146" max="6146" width="8.5703125" customWidth="1"/>
    <col min="6147" max="6147" width="7" customWidth="1"/>
    <col min="6148" max="6150" width="6.140625" customWidth="1"/>
    <col min="6151" max="6156" width="10.7109375" customWidth="1"/>
    <col min="6400" max="6400" width="3.85546875" customWidth="1"/>
    <col min="6401" max="6401" width="30.28515625" customWidth="1"/>
    <col min="6402" max="6402" width="8.5703125" customWidth="1"/>
    <col min="6403" max="6403" width="7" customWidth="1"/>
    <col min="6404" max="6406" width="6.140625" customWidth="1"/>
    <col min="6407" max="6412" width="10.7109375" customWidth="1"/>
    <col min="6656" max="6656" width="3.85546875" customWidth="1"/>
    <col min="6657" max="6657" width="30.28515625" customWidth="1"/>
    <col min="6658" max="6658" width="8.5703125" customWidth="1"/>
    <col min="6659" max="6659" width="7" customWidth="1"/>
    <col min="6660" max="6662" width="6.140625" customWidth="1"/>
    <col min="6663" max="6668" width="10.7109375" customWidth="1"/>
    <col min="6912" max="6912" width="3.85546875" customWidth="1"/>
    <col min="6913" max="6913" width="30.28515625" customWidth="1"/>
    <col min="6914" max="6914" width="8.5703125" customWidth="1"/>
    <col min="6915" max="6915" width="7" customWidth="1"/>
    <col min="6916" max="6918" width="6.140625" customWidth="1"/>
    <col min="6919" max="6924" width="10.7109375" customWidth="1"/>
    <col min="7168" max="7168" width="3.85546875" customWidth="1"/>
    <col min="7169" max="7169" width="30.28515625" customWidth="1"/>
    <col min="7170" max="7170" width="8.5703125" customWidth="1"/>
    <col min="7171" max="7171" width="7" customWidth="1"/>
    <col min="7172" max="7174" width="6.140625" customWidth="1"/>
    <col min="7175" max="7180" width="10.7109375" customWidth="1"/>
    <col min="7424" max="7424" width="3.85546875" customWidth="1"/>
    <col min="7425" max="7425" width="30.28515625" customWidth="1"/>
    <col min="7426" max="7426" width="8.5703125" customWidth="1"/>
    <col min="7427" max="7427" width="7" customWidth="1"/>
    <col min="7428" max="7430" width="6.140625" customWidth="1"/>
    <col min="7431" max="7436" width="10.7109375" customWidth="1"/>
    <col min="7680" max="7680" width="3.85546875" customWidth="1"/>
    <col min="7681" max="7681" width="30.28515625" customWidth="1"/>
    <col min="7682" max="7682" width="8.5703125" customWidth="1"/>
    <col min="7683" max="7683" width="7" customWidth="1"/>
    <col min="7684" max="7686" width="6.140625" customWidth="1"/>
    <col min="7687" max="7692" width="10.7109375" customWidth="1"/>
    <col min="7936" max="7936" width="3.85546875" customWidth="1"/>
    <col min="7937" max="7937" width="30.28515625" customWidth="1"/>
    <col min="7938" max="7938" width="8.5703125" customWidth="1"/>
    <col min="7939" max="7939" width="7" customWidth="1"/>
    <col min="7940" max="7942" width="6.140625" customWidth="1"/>
    <col min="7943" max="7948" width="10.7109375" customWidth="1"/>
    <col min="8192" max="8192" width="3.85546875" customWidth="1"/>
    <col min="8193" max="8193" width="30.28515625" customWidth="1"/>
    <col min="8194" max="8194" width="8.5703125" customWidth="1"/>
    <col min="8195" max="8195" width="7" customWidth="1"/>
    <col min="8196" max="8198" width="6.140625" customWidth="1"/>
    <col min="8199" max="8204" width="10.7109375" customWidth="1"/>
    <col min="8448" max="8448" width="3.85546875" customWidth="1"/>
    <col min="8449" max="8449" width="30.28515625" customWidth="1"/>
    <col min="8450" max="8450" width="8.5703125" customWidth="1"/>
    <col min="8451" max="8451" width="7" customWidth="1"/>
    <col min="8452" max="8454" width="6.140625" customWidth="1"/>
    <col min="8455" max="8460" width="10.7109375" customWidth="1"/>
    <col min="8704" max="8704" width="3.85546875" customWidth="1"/>
    <col min="8705" max="8705" width="30.28515625" customWidth="1"/>
    <col min="8706" max="8706" width="8.5703125" customWidth="1"/>
    <col min="8707" max="8707" width="7" customWidth="1"/>
    <col min="8708" max="8710" width="6.140625" customWidth="1"/>
    <col min="8711" max="8716" width="10.7109375" customWidth="1"/>
    <col min="8960" max="8960" width="3.85546875" customWidth="1"/>
    <col min="8961" max="8961" width="30.28515625" customWidth="1"/>
    <col min="8962" max="8962" width="8.5703125" customWidth="1"/>
    <col min="8963" max="8963" width="7" customWidth="1"/>
    <col min="8964" max="8966" width="6.140625" customWidth="1"/>
    <col min="8967" max="8972" width="10.7109375" customWidth="1"/>
    <col min="9216" max="9216" width="3.85546875" customWidth="1"/>
    <col min="9217" max="9217" width="30.28515625" customWidth="1"/>
    <col min="9218" max="9218" width="8.5703125" customWidth="1"/>
    <col min="9219" max="9219" width="7" customWidth="1"/>
    <col min="9220" max="9222" width="6.140625" customWidth="1"/>
    <col min="9223" max="9228" width="10.7109375" customWidth="1"/>
    <col min="9472" max="9472" width="3.85546875" customWidth="1"/>
    <col min="9473" max="9473" width="30.28515625" customWidth="1"/>
    <col min="9474" max="9474" width="8.5703125" customWidth="1"/>
    <col min="9475" max="9475" width="7" customWidth="1"/>
    <col min="9476" max="9478" width="6.140625" customWidth="1"/>
    <col min="9479" max="9484" width="10.7109375" customWidth="1"/>
    <col min="9728" max="9728" width="3.85546875" customWidth="1"/>
    <col min="9729" max="9729" width="30.28515625" customWidth="1"/>
    <col min="9730" max="9730" width="8.5703125" customWidth="1"/>
    <col min="9731" max="9731" width="7" customWidth="1"/>
    <col min="9732" max="9734" width="6.140625" customWidth="1"/>
    <col min="9735" max="9740" width="10.7109375" customWidth="1"/>
    <col min="9984" max="9984" width="3.85546875" customWidth="1"/>
    <col min="9985" max="9985" width="30.28515625" customWidth="1"/>
    <col min="9986" max="9986" width="8.5703125" customWidth="1"/>
    <col min="9987" max="9987" width="7" customWidth="1"/>
    <col min="9988" max="9990" width="6.140625" customWidth="1"/>
    <col min="9991" max="9996" width="10.7109375" customWidth="1"/>
    <col min="10240" max="10240" width="3.85546875" customWidth="1"/>
    <col min="10241" max="10241" width="30.28515625" customWidth="1"/>
    <col min="10242" max="10242" width="8.5703125" customWidth="1"/>
    <col min="10243" max="10243" width="7" customWidth="1"/>
    <col min="10244" max="10246" width="6.140625" customWidth="1"/>
    <col min="10247" max="10252" width="10.7109375" customWidth="1"/>
    <col min="10496" max="10496" width="3.85546875" customWidth="1"/>
    <col min="10497" max="10497" width="30.28515625" customWidth="1"/>
    <col min="10498" max="10498" width="8.5703125" customWidth="1"/>
    <col min="10499" max="10499" width="7" customWidth="1"/>
    <col min="10500" max="10502" width="6.140625" customWidth="1"/>
    <col min="10503" max="10508" width="10.7109375" customWidth="1"/>
    <col min="10752" max="10752" width="3.85546875" customWidth="1"/>
    <col min="10753" max="10753" width="30.28515625" customWidth="1"/>
    <col min="10754" max="10754" width="8.5703125" customWidth="1"/>
    <col min="10755" max="10755" width="7" customWidth="1"/>
    <col min="10756" max="10758" width="6.140625" customWidth="1"/>
    <col min="10759" max="10764" width="10.7109375" customWidth="1"/>
    <col min="11008" max="11008" width="3.85546875" customWidth="1"/>
    <col min="11009" max="11009" width="30.28515625" customWidth="1"/>
    <col min="11010" max="11010" width="8.5703125" customWidth="1"/>
    <col min="11011" max="11011" width="7" customWidth="1"/>
    <col min="11012" max="11014" width="6.140625" customWidth="1"/>
    <col min="11015" max="11020" width="10.7109375" customWidth="1"/>
    <col min="11264" max="11264" width="3.85546875" customWidth="1"/>
    <col min="11265" max="11265" width="30.28515625" customWidth="1"/>
    <col min="11266" max="11266" width="8.5703125" customWidth="1"/>
    <col min="11267" max="11267" width="7" customWidth="1"/>
    <col min="11268" max="11270" width="6.140625" customWidth="1"/>
    <col min="11271" max="11276" width="10.7109375" customWidth="1"/>
    <col min="11520" max="11520" width="3.85546875" customWidth="1"/>
    <col min="11521" max="11521" width="30.28515625" customWidth="1"/>
    <col min="11522" max="11522" width="8.5703125" customWidth="1"/>
    <col min="11523" max="11523" width="7" customWidth="1"/>
    <col min="11524" max="11526" width="6.140625" customWidth="1"/>
    <col min="11527" max="11532" width="10.7109375" customWidth="1"/>
    <col min="11776" max="11776" width="3.85546875" customWidth="1"/>
    <col min="11777" max="11777" width="30.28515625" customWidth="1"/>
    <col min="11778" max="11778" width="8.5703125" customWidth="1"/>
    <col min="11779" max="11779" width="7" customWidth="1"/>
    <col min="11780" max="11782" width="6.140625" customWidth="1"/>
    <col min="11783" max="11788" width="10.7109375" customWidth="1"/>
    <col min="12032" max="12032" width="3.85546875" customWidth="1"/>
    <col min="12033" max="12033" width="30.28515625" customWidth="1"/>
    <col min="12034" max="12034" width="8.5703125" customWidth="1"/>
    <col min="12035" max="12035" width="7" customWidth="1"/>
    <col min="12036" max="12038" width="6.140625" customWidth="1"/>
    <col min="12039" max="12044" width="10.7109375" customWidth="1"/>
    <col min="12288" max="12288" width="3.85546875" customWidth="1"/>
    <col min="12289" max="12289" width="30.28515625" customWidth="1"/>
    <col min="12290" max="12290" width="8.5703125" customWidth="1"/>
    <col min="12291" max="12291" width="7" customWidth="1"/>
    <col min="12292" max="12294" width="6.140625" customWidth="1"/>
    <col min="12295" max="12300" width="10.7109375" customWidth="1"/>
    <col min="12544" max="12544" width="3.85546875" customWidth="1"/>
    <col min="12545" max="12545" width="30.28515625" customWidth="1"/>
    <col min="12546" max="12546" width="8.5703125" customWidth="1"/>
    <col min="12547" max="12547" width="7" customWidth="1"/>
    <col min="12548" max="12550" width="6.140625" customWidth="1"/>
    <col min="12551" max="12556" width="10.7109375" customWidth="1"/>
    <col min="12800" max="12800" width="3.85546875" customWidth="1"/>
    <col min="12801" max="12801" width="30.28515625" customWidth="1"/>
    <col min="12802" max="12802" width="8.5703125" customWidth="1"/>
    <col min="12803" max="12803" width="7" customWidth="1"/>
    <col min="12804" max="12806" width="6.140625" customWidth="1"/>
    <col min="12807" max="12812" width="10.7109375" customWidth="1"/>
    <col min="13056" max="13056" width="3.85546875" customWidth="1"/>
    <col min="13057" max="13057" width="30.28515625" customWidth="1"/>
    <col min="13058" max="13058" width="8.5703125" customWidth="1"/>
    <col min="13059" max="13059" width="7" customWidth="1"/>
    <col min="13060" max="13062" width="6.140625" customWidth="1"/>
    <col min="13063" max="13068" width="10.7109375" customWidth="1"/>
    <col min="13312" max="13312" width="3.85546875" customWidth="1"/>
    <col min="13313" max="13313" width="30.28515625" customWidth="1"/>
    <col min="13314" max="13314" width="8.5703125" customWidth="1"/>
    <col min="13315" max="13315" width="7" customWidth="1"/>
    <col min="13316" max="13318" width="6.140625" customWidth="1"/>
    <col min="13319" max="13324" width="10.7109375" customWidth="1"/>
    <col min="13568" max="13568" width="3.85546875" customWidth="1"/>
    <col min="13569" max="13569" width="30.28515625" customWidth="1"/>
    <col min="13570" max="13570" width="8.5703125" customWidth="1"/>
    <col min="13571" max="13571" width="7" customWidth="1"/>
    <col min="13572" max="13574" width="6.140625" customWidth="1"/>
    <col min="13575" max="13580" width="10.7109375" customWidth="1"/>
    <col min="13824" max="13824" width="3.85546875" customWidth="1"/>
    <col min="13825" max="13825" width="30.28515625" customWidth="1"/>
    <col min="13826" max="13826" width="8.5703125" customWidth="1"/>
    <col min="13827" max="13827" width="7" customWidth="1"/>
    <col min="13828" max="13830" width="6.140625" customWidth="1"/>
    <col min="13831" max="13836" width="10.7109375" customWidth="1"/>
    <col min="14080" max="14080" width="3.85546875" customWidth="1"/>
    <col min="14081" max="14081" width="30.28515625" customWidth="1"/>
    <col min="14082" max="14082" width="8.5703125" customWidth="1"/>
    <col min="14083" max="14083" width="7" customWidth="1"/>
    <col min="14084" max="14086" width="6.140625" customWidth="1"/>
    <col min="14087" max="14092" width="10.7109375" customWidth="1"/>
    <col min="14336" max="14336" width="3.85546875" customWidth="1"/>
    <col min="14337" max="14337" width="30.28515625" customWidth="1"/>
    <col min="14338" max="14338" width="8.5703125" customWidth="1"/>
    <col min="14339" max="14339" width="7" customWidth="1"/>
    <col min="14340" max="14342" width="6.140625" customWidth="1"/>
    <col min="14343" max="14348" width="10.7109375" customWidth="1"/>
    <col min="14592" max="14592" width="3.85546875" customWidth="1"/>
    <col min="14593" max="14593" width="30.28515625" customWidth="1"/>
    <col min="14594" max="14594" width="8.5703125" customWidth="1"/>
    <col min="14595" max="14595" width="7" customWidth="1"/>
    <col min="14596" max="14598" width="6.140625" customWidth="1"/>
    <col min="14599" max="14604" width="10.7109375" customWidth="1"/>
    <col min="14848" max="14848" width="3.85546875" customWidth="1"/>
    <col min="14849" max="14849" width="30.28515625" customWidth="1"/>
    <col min="14850" max="14850" width="8.5703125" customWidth="1"/>
    <col min="14851" max="14851" width="7" customWidth="1"/>
    <col min="14852" max="14854" width="6.140625" customWidth="1"/>
    <col min="14855" max="14860" width="10.7109375" customWidth="1"/>
    <col min="15104" max="15104" width="3.85546875" customWidth="1"/>
    <col min="15105" max="15105" width="30.28515625" customWidth="1"/>
    <col min="15106" max="15106" width="8.5703125" customWidth="1"/>
    <col min="15107" max="15107" width="7" customWidth="1"/>
    <col min="15108" max="15110" width="6.140625" customWidth="1"/>
    <col min="15111" max="15116" width="10.7109375" customWidth="1"/>
    <col min="15360" max="15360" width="3.85546875" customWidth="1"/>
    <col min="15361" max="15361" width="30.28515625" customWidth="1"/>
    <col min="15362" max="15362" width="8.5703125" customWidth="1"/>
    <col min="15363" max="15363" width="7" customWidth="1"/>
    <col min="15364" max="15366" width="6.140625" customWidth="1"/>
    <col min="15367" max="15372" width="10.7109375" customWidth="1"/>
    <col min="15616" max="15616" width="3.85546875" customWidth="1"/>
    <col min="15617" max="15617" width="30.28515625" customWidth="1"/>
    <col min="15618" max="15618" width="8.5703125" customWidth="1"/>
    <col min="15619" max="15619" width="7" customWidth="1"/>
    <col min="15620" max="15622" width="6.140625" customWidth="1"/>
    <col min="15623" max="15628" width="10.7109375" customWidth="1"/>
    <col min="15872" max="15872" width="3.85546875" customWidth="1"/>
    <col min="15873" max="15873" width="30.28515625" customWidth="1"/>
    <col min="15874" max="15874" width="8.5703125" customWidth="1"/>
    <col min="15875" max="15875" width="7" customWidth="1"/>
    <col min="15876" max="15878" width="6.140625" customWidth="1"/>
    <col min="15879" max="15884" width="10.7109375" customWidth="1"/>
    <col min="16128" max="16128" width="3.85546875" customWidth="1"/>
    <col min="16129" max="16129" width="30.28515625" customWidth="1"/>
    <col min="16130" max="16130" width="8.5703125" customWidth="1"/>
    <col min="16131" max="16131" width="7" customWidth="1"/>
    <col min="16132" max="16134" width="6.140625" customWidth="1"/>
    <col min="16135" max="16140" width="10.7109375" customWidth="1"/>
  </cols>
  <sheetData>
    <row r="1" spans="1:15" s="6" customFormat="1" ht="79.5" customHeight="1" thickBot="1" x14ac:dyDescent="0.3">
      <c r="A1" s="8"/>
      <c r="B1" s="45" t="s">
        <v>26</v>
      </c>
      <c r="C1" s="46"/>
      <c r="D1" s="46"/>
      <c r="E1" s="8"/>
      <c r="F1" s="8"/>
      <c r="G1" s="8"/>
      <c r="H1" s="8"/>
      <c r="I1" s="8"/>
      <c r="J1" s="44" t="s">
        <v>21</v>
      </c>
      <c r="K1" s="44"/>
      <c r="L1" s="44"/>
      <c r="M1" s="4"/>
      <c r="N1" s="5"/>
      <c r="O1" s="5"/>
    </row>
    <row r="2" spans="1:15" s="6" customFormat="1" ht="23.25" thickBot="1" x14ac:dyDescent="0.35">
      <c r="A2" s="47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"/>
      <c r="N2" s="4"/>
      <c r="O2" s="4"/>
    </row>
    <row r="3" spans="1:15" s="6" customFormat="1" ht="19.5" customHeight="1" thickBot="1" x14ac:dyDescent="0.25">
      <c r="A3" s="62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4"/>
      <c r="N3" s="4"/>
      <c r="O3" s="4"/>
    </row>
    <row r="4" spans="1:15" ht="43.5" thickBot="1" x14ac:dyDescent="0.3">
      <c r="A4" s="32" t="s">
        <v>0</v>
      </c>
      <c r="B4" s="33" t="s">
        <v>1</v>
      </c>
      <c r="C4" s="33" t="s">
        <v>6</v>
      </c>
      <c r="D4" s="34" t="s">
        <v>27</v>
      </c>
      <c r="E4" s="33" t="s">
        <v>7</v>
      </c>
      <c r="F4" s="33" t="s">
        <v>12</v>
      </c>
      <c r="G4" s="33" t="s">
        <v>8</v>
      </c>
      <c r="H4" s="33" t="s">
        <v>2</v>
      </c>
      <c r="I4" s="33" t="s">
        <v>3</v>
      </c>
      <c r="J4" s="33" t="s">
        <v>4</v>
      </c>
      <c r="K4" s="33" t="s">
        <v>5</v>
      </c>
      <c r="L4" s="33" t="s">
        <v>15</v>
      </c>
    </row>
    <row r="5" spans="1:15" ht="90" customHeight="1" x14ac:dyDescent="0.25">
      <c r="A5" s="9">
        <v>1</v>
      </c>
      <c r="B5" s="10" t="s">
        <v>22</v>
      </c>
      <c r="C5" s="11" t="s">
        <v>9</v>
      </c>
      <c r="D5" s="41">
        <v>24</v>
      </c>
      <c r="E5" s="25"/>
      <c r="F5" s="26"/>
      <c r="G5" s="25">
        <f>ROUND(E5*1.08,2)</f>
        <v>0</v>
      </c>
      <c r="H5" s="25">
        <f>ROUND(E5*D5,2)</f>
        <v>0</v>
      </c>
      <c r="I5" s="25">
        <f>ROUND(H5*1.08,2)</f>
        <v>0</v>
      </c>
      <c r="J5" s="12"/>
      <c r="K5" s="12"/>
      <c r="L5" s="13"/>
    </row>
    <row r="6" spans="1:15" ht="32.25" customHeight="1" x14ac:dyDescent="0.25">
      <c r="A6" s="14">
        <v>2</v>
      </c>
      <c r="B6" s="15" t="s">
        <v>11</v>
      </c>
      <c r="C6" s="16" t="s">
        <v>13</v>
      </c>
      <c r="D6" s="42">
        <v>30</v>
      </c>
      <c r="E6" s="27"/>
      <c r="F6" s="28"/>
      <c r="G6" s="27">
        <f t="shared" ref="G6:G8" si="0">ROUND(E6*1.08,2)</f>
        <v>0</v>
      </c>
      <c r="H6" s="27">
        <f t="shared" ref="H6:H9" si="1">ROUND(E6*D6,2)</f>
        <v>0</v>
      </c>
      <c r="I6" s="27">
        <f t="shared" ref="I6:I8" si="2">ROUND(H6*1.08,2)</f>
        <v>0</v>
      </c>
      <c r="J6" s="17"/>
      <c r="K6" s="17"/>
      <c r="L6" s="18"/>
    </row>
    <row r="7" spans="1:15" ht="24" customHeight="1" x14ac:dyDescent="0.25">
      <c r="A7" s="14">
        <v>3</v>
      </c>
      <c r="B7" s="15" t="s">
        <v>18</v>
      </c>
      <c r="C7" s="16" t="s">
        <v>10</v>
      </c>
      <c r="D7" s="42">
        <v>3000</v>
      </c>
      <c r="E7" s="27"/>
      <c r="F7" s="28"/>
      <c r="G7" s="27">
        <f t="shared" si="0"/>
        <v>0</v>
      </c>
      <c r="H7" s="27">
        <f t="shared" si="1"/>
        <v>0</v>
      </c>
      <c r="I7" s="27">
        <f t="shared" si="2"/>
        <v>0</v>
      </c>
      <c r="J7" s="17"/>
      <c r="K7" s="17"/>
      <c r="L7" s="18"/>
    </row>
    <row r="8" spans="1:15" ht="24" customHeight="1" x14ac:dyDescent="0.25">
      <c r="A8" s="14">
        <v>4</v>
      </c>
      <c r="B8" s="40" t="s">
        <v>17</v>
      </c>
      <c r="C8" s="16" t="s">
        <v>20</v>
      </c>
      <c r="D8" s="42">
        <v>3000</v>
      </c>
      <c r="E8" s="27"/>
      <c r="F8" s="28"/>
      <c r="G8" s="27">
        <f t="shared" si="0"/>
        <v>0</v>
      </c>
      <c r="H8" s="27">
        <f t="shared" si="1"/>
        <v>0</v>
      </c>
      <c r="I8" s="27">
        <f t="shared" si="2"/>
        <v>0</v>
      </c>
      <c r="J8" s="17"/>
      <c r="K8" s="17"/>
      <c r="L8" s="18"/>
    </row>
    <row r="9" spans="1:15" ht="24" customHeight="1" thickBot="1" x14ac:dyDescent="0.3">
      <c r="A9" s="19">
        <v>5</v>
      </c>
      <c r="B9" s="20" t="s">
        <v>19</v>
      </c>
      <c r="C9" s="21" t="s">
        <v>20</v>
      </c>
      <c r="D9" s="43">
        <v>3000</v>
      </c>
      <c r="E9" s="29"/>
      <c r="F9" s="30"/>
      <c r="G9" s="29">
        <f>ROUND(E9*1.23,2)</f>
        <v>0</v>
      </c>
      <c r="H9" s="29">
        <f t="shared" si="1"/>
        <v>0</v>
      </c>
      <c r="I9" s="29">
        <f>ROUND(H9*1.23,2)</f>
        <v>0</v>
      </c>
      <c r="J9" s="20"/>
      <c r="K9" s="21"/>
      <c r="L9" s="22"/>
    </row>
    <row r="10" spans="1:15" ht="30.75" customHeight="1" thickBot="1" x14ac:dyDescent="0.3">
      <c r="A10" s="31"/>
      <c r="B10" s="59"/>
      <c r="C10" s="60"/>
      <c r="D10" s="60"/>
      <c r="E10" s="60"/>
      <c r="F10" s="60"/>
      <c r="G10" s="61"/>
      <c r="H10" s="36">
        <f>ROUND(SUM(H5:H9),2)</f>
        <v>0</v>
      </c>
      <c r="I10" s="38">
        <f>ROUND(SUM(I5:I9),2)</f>
        <v>0</v>
      </c>
      <c r="J10" s="53" t="s">
        <v>16</v>
      </c>
      <c r="K10" s="54"/>
      <c r="L10" s="55"/>
      <c r="M10" s="7"/>
    </row>
    <row r="11" spans="1:15" ht="45.75" customHeight="1" thickBot="1" x14ac:dyDescent="0.3">
      <c r="A11" s="23"/>
      <c r="B11" s="23"/>
      <c r="C11" s="23"/>
      <c r="D11" s="23"/>
      <c r="E11" s="23"/>
      <c r="F11" s="23"/>
      <c r="G11" s="23"/>
      <c r="H11" s="37">
        <f>ROUND(H10*0.3,2)</f>
        <v>0</v>
      </c>
      <c r="I11" s="35">
        <f>ROUND(I10*0.3,2)</f>
        <v>0</v>
      </c>
      <c r="J11" s="56" t="s">
        <v>25</v>
      </c>
      <c r="K11" s="57"/>
      <c r="L11" s="58"/>
    </row>
    <row r="12" spans="1:15" ht="48.75" customHeight="1" thickBot="1" x14ac:dyDescent="0.3">
      <c r="A12" s="24"/>
      <c r="B12" s="23"/>
      <c r="C12" s="23"/>
      <c r="D12" s="23"/>
      <c r="E12" s="23"/>
      <c r="F12" s="23"/>
      <c r="G12" s="23"/>
      <c r="H12" s="37">
        <f>ROUND(SUM(H10:H11),2)</f>
        <v>0</v>
      </c>
      <c r="I12" s="35">
        <f>ROUND(SUM(I10:I11),2)</f>
        <v>0</v>
      </c>
      <c r="J12" s="50" t="s">
        <v>23</v>
      </c>
      <c r="K12" s="51"/>
      <c r="L12" s="52"/>
    </row>
    <row r="13" spans="1:15" x14ac:dyDescent="0.25">
      <c r="E13" s="39"/>
    </row>
    <row r="14" spans="1:15" x14ac:dyDescent="0.25">
      <c r="B14" s="3" t="s">
        <v>14</v>
      </c>
      <c r="E14" s="39"/>
    </row>
    <row r="15" spans="1:15" x14ac:dyDescent="0.25">
      <c r="E15" s="39"/>
    </row>
    <row r="16" spans="1:15" x14ac:dyDescent="0.25">
      <c r="E16" s="39"/>
    </row>
    <row r="17" spans="5:17" x14ac:dyDescent="0.25">
      <c r="E17" s="39"/>
    </row>
    <row r="21" spans="5:17" x14ac:dyDescent="0.25">
      <c r="Q21" s="7"/>
    </row>
  </sheetData>
  <mergeCells count="8">
    <mergeCell ref="J1:L1"/>
    <mergeCell ref="B1:D1"/>
    <mergeCell ref="A2:L2"/>
    <mergeCell ref="J12:L12"/>
    <mergeCell ref="J10:L10"/>
    <mergeCell ref="J11:L11"/>
    <mergeCell ref="B10:G10"/>
    <mergeCell ref="A3:L3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Smętek</dc:creator>
  <cp:lastModifiedBy>Ewa Redo</cp:lastModifiedBy>
  <cp:lastPrinted>2024-06-28T08:23:03Z</cp:lastPrinted>
  <dcterms:created xsi:type="dcterms:W3CDTF">2023-01-04T10:20:46Z</dcterms:created>
  <dcterms:modified xsi:type="dcterms:W3CDTF">2024-07-02T11:57:12Z</dcterms:modified>
</cp:coreProperties>
</file>