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60" windowWidth="18582" windowHeight="7440" firstSheet="4" activeTab="4"/>
  </bookViews>
  <sheets>
    <sheet name="gadżety 22 - WYBRANE  CAŁOŚĆ" sheetId="6" r:id="rId1"/>
    <sheet name="gadżety 22 - WYBRANE, CZ 1" sheetId="7" r:id="rId2"/>
    <sheet name="gadżety 22 - WYBRANE, CZ 2" sheetId="5" r:id="rId3"/>
    <sheet name="gadżety 22 - WYBRANE, CZ 3" sheetId="8" r:id="rId4"/>
    <sheet name="gadżety 22 - WYBRANE, CZ 4" sheetId="9" r:id="rId5"/>
    <sheet name="gadżety 22 - WYBRANE, CZ 5" sheetId="10" r:id="rId6"/>
    <sheet name="gadżety 22 - WYBRANE, CZ 6" sheetId="11" r:id="rId7"/>
  </sheets>
  <calcPr calcId="171027"/>
</workbook>
</file>

<file path=xl/sharedStrings.xml><?xml version="1.0" encoding="utf-8"?>
<sst xmlns="http://schemas.openxmlformats.org/spreadsheetml/2006/main">
  <si>
    <t>Lp</t>
  </si>
  <si>
    <t>Nazwa</t>
  </si>
  <si>
    <t>cena za szt</t>
  </si>
  <si>
    <t>ilość</t>
  </si>
  <si>
    <t>cena całościowa</t>
  </si>
  <si>
    <t>opis</t>
  </si>
  <si>
    <t>długopis bambusowy</t>
  </si>
  <si>
    <t>długopis ze słomy przenicznej</t>
  </si>
  <si>
    <t>długopis papierowy</t>
  </si>
  <si>
    <t>długopis excusive</t>
  </si>
  <si>
    <t>ołówek</t>
  </si>
  <si>
    <t>kredki - mini zestaw</t>
  </si>
  <si>
    <t>torba za zakupy</t>
  </si>
  <si>
    <t>plecak bawełniany</t>
  </si>
  <si>
    <t>odblaski na rękę</t>
  </si>
  <si>
    <t>notatnik</t>
  </si>
  <si>
    <t>karteczki samoprzylepne</t>
  </si>
  <si>
    <t>odblaski do plecaka</t>
  </si>
  <si>
    <t>smycze</t>
  </si>
  <si>
    <t xml:space="preserve">budka dla ptaków </t>
  </si>
  <si>
    <t>domek dla owadów</t>
  </si>
  <si>
    <t>zakładka z karteczkami</t>
  </si>
  <si>
    <t>komin</t>
  </si>
  <si>
    <t>powerbank</t>
  </si>
  <si>
    <t>kubek termiczny</t>
  </si>
  <si>
    <t>butelka na wodę</t>
  </si>
  <si>
    <t>roślinki / nasiona</t>
  </si>
  <si>
    <t>jojo</t>
  </si>
  <si>
    <t>podkładka pod myszkę</t>
  </si>
  <si>
    <t>kubek zwykły</t>
  </si>
  <si>
    <t>kubek eko</t>
  </si>
  <si>
    <t>kubek blaszany</t>
  </si>
  <si>
    <t xml:space="preserve">MMK </t>
  </si>
  <si>
    <t>AWIW</t>
  </si>
  <si>
    <t>Royal Desing</t>
  </si>
  <si>
    <t>UWAGI</t>
  </si>
  <si>
    <t>brelok</t>
  </si>
  <si>
    <t>przypinka</t>
  </si>
  <si>
    <t>ze słomy przenicznej
М0374-00</t>
  </si>
  <si>
    <t>5000mAh</t>
  </si>
  <si>
    <t>ECO, EX</t>
  </si>
  <si>
    <t>Funkcja</t>
  </si>
  <si>
    <t>x</t>
  </si>
  <si>
    <t>X</t>
  </si>
  <si>
    <t>kolorowe - pastelowe</t>
  </si>
  <si>
    <t>kolorwe gumki</t>
  </si>
  <si>
    <t>worki ze sznurkami jak plecak</t>
  </si>
  <si>
    <t>zielone z białym logo
lub białe ze zdjęcie Ustrzyk</t>
  </si>
  <si>
    <t>z logo GUD i logo Ustrzyki Dolne naturalnie</t>
  </si>
  <si>
    <t>z logo GUD</t>
  </si>
  <si>
    <t>torba papierowa</t>
  </si>
  <si>
    <t>ogrzewacz do rąk</t>
  </si>
  <si>
    <t>bambus</t>
  </si>
  <si>
    <t>miś bartuś maskotka</t>
  </si>
  <si>
    <t>miś bartuś brelok</t>
  </si>
  <si>
    <t>termos</t>
  </si>
  <si>
    <t xml:space="preserve">bambusowy </t>
  </si>
  <si>
    <t>składany bez gwoździ</t>
  </si>
  <si>
    <t>gra grewniana zręcznościowa</t>
  </si>
  <si>
    <t xml:space="preserve">magnes na lodówkę </t>
  </si>
  <si>
    <t>recykling</t>
  </si>
  <si>
    <t>skrobaczka do samochodu</t>
  </si>
  <si>
    <t>lampka rowerowa</t>
  </si>
  <si>
    <t>czapka zimowa kolorowa</t>
  </si>
  <si>
    <t>mo9358</t>
  </si>
  <si>
    <t>MO9079</t>
  </si>
  <si>
    <t>MO6511</t>
  </si>
  <si>
    <t>MO7804</t>
  </si>
  <si>
    <t>korkowa 
MO6344</t>
  </si>
  <si>
    <t>nasiono sosny - zestaw</t>
  </si>
  <si>
    <t>doniczka, nasiono i tp</t>
  </si>
  <si>
    <t>MO6228</t>
  </si>
  <si>
    <t>nasiona kwiatów przyjaznych pszczołom</t>
  </si>
  <si>
    <t>MO6501
MO6502</t>
  </si>
  <si>
    <t>MO8580</t>
  </si>
  <si>
    <t>MO8496</t>
  </si>
  <si>
    <t>KC1063</t>
  </si>
  <si>
    <t>MO9329</t>
  </si>
  <si>
    <t>MO9354</t>
  </si>
  <si>
    <t>AP721957-01</t>
  </si>
  <si>
    <t>AP791082</t>
  </si>
  <si>
    <t>AP731629</t>
  </si>
  <si>
    <t>2,14
sklejka</t>
  </si>
  <si>
    <t>AP781770</t>
  </si>
  <si>
    <t>AP731259</t>
  </si>
  <si>
    <t>układanka CUBE</t>
  </si>
  <si>
    <t>butelka na wodę PET</t>
  </si>
  <si>
    <t>butelka szklana</t>
  </si>
  <si>
    <t>AP800424
17128</t>
  </si>
  <si>
    <t>noters z ekoskóry z karteczkami samoprzylepnymi</t>
  </si>
  <si>
    <t>kredki</t>
  </si>
  <si>
    <t>99 zł / bambus 4000mAh</t>
  </si>
  <si>
    <t>R73826</t>
  </si>
  <si>
    <t>notes z długopis</t>
  </si>
  <si>
    <t>R73818.05</t>
  </si>
  <si>
    <t>zestaw upominkowy S</t>
  </si>
  <si>
    <t>zestaw upominkowy XL</t>
  </si>
  <si>
    <t>R000003,99</t>
  </si>
  <si>
    <t>R000002,99</t>
  </si>
  <si>
    <t>samochodowa ładowarka indukcyjna, kubek prózniowy, notes, ołówek</t>
  </si>
  <si>
    <t>torba bawełniana, szklana butelka, nores eko, ołówek, linijka</t>
  </si>
  <si>
    <t>zestaw 2 świeczek z wosku pszczelego</t>
  </si>
  <si>
    <t>R17469,13</t>
  </si>
  <si>
    <t>mis bartus</t>
  </si>
  <si>
    <t>R74041.10</t>
  </si>
  <si>
    <t>odblask na reke</t>
  </si>
  <si>
    <t>R17763..</t>
  </si>
  <si>
    <t>R08261.10</t>
  </si>
  <si>
    <t>R08426..</t>
  </si>
  <si>
    <t>R17151.13</t>
  </si>
  <si>
    <t>R08694..</t>
  </si>
  <si>
    <t>firma</t>
  </si>
  <si>
    <t>numer katalogowy</t>
  </si>
  <si>
    <t>MMK</t>
  </si>
  <si>
    <t>SUMA</t>
  </si>
  <si>
    <t>kubek eko składany</t>
  </si>
  <si>
    <t>V9393-00</t>
  </si>
  <si>
    <t>nerka</t>
  </si>
  <si>
    <t>R64212</t>
  </si>
  <si>
    <t>strona</t>
  </si>
  <si>
    <t>118 P</t>
  </si>
  <si>
    <t>V1947</t>
  </si>
  <si>
    <t>N</t>
  </si>
  <si>
    <t>V1979</t>
  </si>
  <si>
    <t>121 P</t>
  </si>
  <si>
    <t>V1695</t>
  </si>
  <si>
    <t>143 P</t>
  </si>
  <si>
    <t>V8081-20</t>
  </si>
  <si>
    <t>193 P</t>
  </si>
  <si>
    <t>140 g/m2</t>
  </si>
  <si>
    <t>V0712</t>
  </si>
  <si>
    <t>409 P</t>
  </si>
  <si>
    <t>171 P</t>
  </si>
  <si>
    <t>V9984-20</t>
  </si>
  <si>
    <t>V8371-17</t>
  </si>
  <si>
    <t>344 P</t>
  </si>
  <si>
    <t>V6546</t>
  </si>
  <si>
    <t xml:space="preserve">303 P </t>
  </si>
  <si>
    <t>399 CZ</t>
  </si>
  <si>
    <t>442 B</t>
  </si>
  <si>
    <t>V9785</t>
  </si>
  <si>
    <t>440 P</t>
  </si>
  <si>
    <t>CZ 394</t>
  </si>
  <si>
    <t>V0374-00</t>
  </si>
  <si>
    <t>33 P</t>
  </si>
  <si>
    <t>bambusowy termos z sitkiem zatrzymujacym fusy</t>
  </si>
  <si>
    <t>V0844-17</t>
  </si>
  <si>
    <t>277 P</t>
  </si>
  <si>
    <t>236 N</t>
  </si>
  <si>
    <t>274 N</t>
  </si>
  <si>
    <t>V0716</t>
  </si>
  <si>
    <t>206 P</t>
  </si>
  <si>
    <t>V9939-03</t>
  </si>
  <si>
    <t>261 P</t>
  </si>
  <si>
    <t>49 CZ</t>
  </si>
  <si>
    <t xml:space="preserve">298 P </t>
  </si>
  <si>
    <t>V0965</t>
  </si>
  <si>
    <t>234 P</t>
  </si>
  <si>
    <t>V7942-20</t>
  </si>
  <si>
    <t>195 P</t>
  </si>
  <si>
    <t>348 CZ</t>
  </si>
  <si>
    <t>364 CZ</t>
  </si>
  <si>
    <t>269 CZ</t>
  </si>
  <si>
    <t>271 CZ</t>
  </si>
  <si>
    <t>minipuzzle kieszonkowe</t>
  </si>
  <si>
    <t>do przesuwania</t>
  </si>
  <si>
    <t>V7688-02</t>
  </si>
  <si>
    <t xml:space="preserve">347 P </t>
  </si>
  <si>
    <t>V82010-18</t>
  </si>
  <si>
    <t>383 P</t>
  </si>
  <si>
    <t xml:space="preserve">butelka szklana </t>
  </si>
  <si>
    <t>z korkowym pokrowcem, 500 ml</t>
  </si>
  <si>
    <t>V0980-00</t>
  </si>
  <si>
    <t>pudełka fasonowe personalizowane</t>
  </si>
  <si>
    <t>długopis ze słomy pszenicznej</t>
  </si>
  <si>
    <t>GADŻETY GMINY USTRZYKI DOLNE 2022 / CZĘŚĆ 1 - MATERIAŁY BIUROWE</t>
  </si>
  <si>
    <t>GADŻETY GMINY USTRZYKI DOLNE 2022 / CZĘŚĆ 2 - TORBY, PLECAKI, ITP..</t>
  </si>
  <si>
    <t>GADŻETY GMINY USTRZYKI DOLNE 2022 / CZĘŚĆ 5 - GADŻETY EKOLOGICZNE, WSPIERAJĄCE NATURĘ</t>
  </si>
  <si>
    <t>GADŻETY GMINY USTRZYKI DOLNE 2022 / CZĘŚĆ 6 - MATERIAŁY DO PAKOWANIA</t>
  </si>
  <si>
    <t>GADŻETY GMINY USTRZYKI DOLNE 2022 / CZĘŚĆ 3 - KUBKI I TERMOSY</t>
  </si>
  <si>
    <t>GADŻETY GMINY USTRZYKI DOLNE 2022 / CZĘŚĆ 4 - ZABAWKI, SMYCZE, ELEKTRONIKA, GADŻETY PAMIĄTKOWE</t>
  </si>
  <si>
    <t>odblask na rękę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</si>
</sst>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name val="Czcionka tekstu podstawowego"/>
      <charset val="238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thin"/>
      <right style="medium"/>
      <top style="thin"/>
      <bottom style="none"/>
      <diagonal style="none"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wrapText="1"/>
    </xf>
    <xf numFmtId="0" fontId="2" fillId="3" borderId="2" xfId="0" applyFont="1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5" borderId="8" xfId="0" applyFill="1" applyBorder="1"/>
    <xf numFmtId="0" fontId="0" fillId="6" borderId="8" xfId="0" applyFill="1" applyBorder="1"/>
    <xf numFmtId="0" fontId="0" fillId="0" borderId="9" xfId="0" applyBorder="1"/>
    <xf numFmtId="0" fontId="3" fillId="4" borderId="12" xfId="0" applyFont="1" applyFill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5" borderId="13" xfId="0" applyFill="1" applyBorder="1"/>
    <xf numFmtId="0" fontId="0" fillId="6" borderId="13" xfId="0" applyFill="1" applyBorder="1"/>
    <xf numFmtId="0" fontId="0" fillId="0" borderId="14" xfId="0" applyBorder="1"/>
    <xf numFmtId="0" fontId="0" fillId="0" borderId="15" xfId="0" applyFill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applyNumberFormat="1" fontId="4" applyFont="1" fillId="6" applyFill="1" borderId="17" applyBorder="1" applyAlignment="1" xfId="0">
      <alignment vertical="bottom"/>
    </xf>
    <xf numFmtId="0" applyNumberFormat="1" fontId="4" applyFont="1" fillId="0" applyFill="1" borderId="18" applyBorder="1" applyAlignment="1" xfId="0">
      <alignment vertical="bottom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zoomScale="70" zoomScaleNormal="70" workbookViewId="0">
      <selection activeCell="Q25" sqref="Q25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" customWidth="1"/>
    <col min="8" max="8" width="26.33203125" customWidth="1"/>
    <col min="9" max="9" width="11.09375" customWidth="1"/>
    <col min="10" max="10" width="21.046875" customWidth="1"/>
  </cols>
  <sheetData>
    <row r="1">
      <c r="C1" s="2"/>
      <c r="D1" s="2"/>
      <c r="E1" s="2"/>
      <c r="F1" s="2"/>
      <c r="G1" s="2"/>
    </row>
    <row r="2" ht="16">
      <c r="B2" s="7" t="s">
        <v>0</v>
      </c>
      <c r="C2" s="8" t="s">
        <v>1</v>
      </c>
      <c r="D2" s="9" t="s">
        <v>2</v>
      </c>
      <c r="E2" s="8" t="s">
        <v>3</v>
      </c>
      <c r="F2" s="9" t="s">
        <v>4</v>
      </c>
      <c r="G2" s="10" t="s">
        <v>5</v>
      </c>
    </row>
    <row r="3">
      <c r="B3" s="11">
        <v>1</v>
      </c>
      <c r="C3" s="3" t="s">
        <v>6</v>
      </c>
      <c r="D3" s="3">
        <v>1.35</v>
      </c>
      <c r="E3" s="4">
        <v>300</v>
      </c>
      <c r="F3" s="5">
        <f>D3*E3</f>
        <v>405</v>
      </c>
      <c r="G3" s="12"/>
      <c r="H3" s="1"/>
      <c r="I3" s="1"/>
      <c r="J3" s="1"/>
    </row>
    <row r="4">
      <c r="B4" s="11">
        <v>2</v>
      </c>
      <c r="C4" s="3" t="s">
        <v>174</v>
      </c>
      <c r="D4" s="3">
        <v>0.72</v>
      </c>
      <c r="E4" s="4">
        <v>700</v>
      </c>
      <c r="F4" s="5">
        <f>D4*E4</f>
        <v>504</v>
      </c>
      <c r="G4" s="13" t="s">
        <v>44</v>
      </c>
      <c r="I4" s="1"/>
      <c r="J4" s="1"/>
    </row>
    <row r="5">
      <c r="B5" s="11">
        <v>3</v>
      </c>
      <c r="C5" s="3" t="s">
        <v>10</v>
      </c>
      <c r="D5" s="3">
        <v>0.26</v>
      </c>
      <c r="E5" s="4">
        <v>1000</v>
      </c>
      <c r="F5" s="5">
        <f>D5*E5</f>
        <v>260</v>
      </c>
      <c r="G5" s="12"/>
      <c r="H5" s="1"/>
      <c r="I5" s="1"/>
      <c r="J5" s="1"/>
    </row>
    <row r="6">
      <c r="B6" s="11">
        <v>4</v>
      </c>
      <c r="C6" s="6" t="s">
        <v>15</v>
      </c>
      <c r="D6" s="3">
        <v>2.45</v>
      </c>
      <c r="E6" s="4">
        <v>150</v>
      </c>
      <c r="F6" s="5">
        <f>D6*E6</f>
        <v>367.5</v>
      </c>
      <c r="G6" s="12"/>
      <c r="H6" s="1"/>
      <c r="I6" s="1"/>
      <c r="J6" s="1"/>
    </row>
    <row r="7">
      <c r="B7" s="11">
        <v>5</v>
      </c>
      <c r="C7" s="3" t="s">
        <v>21</v>
      </c>
      <c r="D7" s="3">
        <v>1.44</v>
      </c>
      <c r="E7" s="4">
        <v>500</v>
      </c>
      <c r="F7" s="5">
        <f>D7*E7</f>
        <v>720</v>
      </c>
      <c r="G7" s="12"/>
      <c r="H7" s="1"/>
      <c r="J7" s="1"/>
    </row>
    <row r="8">
      <c r="B8" s="11">
        <v>6</v>
      </c>
      <c r="C8" s="3" t="s">
        <v>90</v>
      </c>
      <c r="D8" s="3">
        <v>0.99</v>
      </c>
      <c r="E8" s="4">
        <v>300</v>
      </c>
      <c r="F8" s="5">
        <f>D8*E8</f>
        <v>297</v>
      </c>
      <c r="G8" s="12"/>
      <c r="H8" s="1"/>
      <c r="J8" s="1"/>
    </row>
    <row r="9">
      <c r="B9" s="11">
        <v>7</v>
      </c>
      <c r="C9" s="3" t="s">
        <v>12</v>
      </c>
      <c r="D9" s="3">
        <v>3.77</v>
      </c>
      <c r="E9" s="4">
        <v>300</v>
      </c>
      <c r="F9" s="5">
        <f>D9*E9</f>
        <v>1131</v>
      </c>
      <c r="G9" s="12" t="s">
        <v>129</v>
      </c>
      <c r="H9" s="1"/>
      <c r="I9" s="1"/>
      <c r="J9" s="1"/>
    </row>
    <row r="10">
      <c r="B10" s="11">
        <v>8</v>
      </c>
      <c r="C10" s="3" t="s">
        <v>46</v>
      </c>
      <c r="D10" s="3">
        <v>2.7</v>
      </c>
      <c r="E10" s="4">
        <v>300</v>
      </c>
      <c r="F10" s="5">
        <f>D10*E10</f>
        <v>810</v>
      </c>
      <c r="G10" s="12"/>
      <c r="H10" s="1"/>
      <c r="I10" s="1"/>
    </row>
    <row r="11">
      <c r="B11" s="11">
        <v>9</v>
      </c>
      <c r="C11" s="3" t="s">
        <v>181</v>
      </c>
      <c r="D11" s="3">
        <v>1.3</v>
      </c>
      <c r="E11" s="4">
        <v>300</v>
      </c>
      <c r="F11" s="5">
        <f>D11*E11</f>
        <v>390</v>
      </c>
      <c r="G11" s="12"/>
      <c r="H11" s="1"/>
      <c r="I11" s="1"/>
    </row>
    <row r="12">
      <c r="B12" s="11">
        <v>10</v>
      </c>
      <c r="C12" s="3" t="s">
        <v>18</v>
      </c>
      <c r="D12" s="3">
        <v>1.96</v>
      </c>
      <c r="E12" s="4">
        <v>1000</v>
      </c>
      <c r="F12" s="5">
        <f>D12*E12</f>
        <v>1960</v>
      </c>
      <c r="G12" s="12"/>
      <c r="I12" s="1"/>
      <c r="J12" s="1"/>
    </row>
    <row r="13">
      <c r="B13" s="11">
        <v>11</v>
      </c>
      <c r="C13" s="3" t="s">
        <v>19</v>
      </c>
      <c r="D13" s="3">
        <v>16.38</v>
      </c>
      <c r="E13" s="4">
        <v>50</v>
      </c>
      <c r="F13" s="5">
        <f>D13*E13</f>
        <v>819</v>
      </c>
      <c r="G13" s="13" t="s">
        <v>57</v>
      </c>
      <c r="I13" s="1"/>
      <c r="J13" s="1"/>
    </row>
    <row r="14">
      <c r="B14" s="11">
        <v>12</v>
      </c>
      <c r="C14" s="3" t="s">
        <v>20</v>
      </c>
      <c r="D14" s="3">
        <v>37.9</v>
      </c>
      <c r="E14" s="4">
        <v>50</v>
      </c>
      <c r="F14" s="5">
        <f>D14*E14</f>
        <v>1895</v>
      </c>
      <c r="G14" s="12"/>
      <c r="H14" s="1"/>
      <c r="I14" s="1"/>
    </row>
    <row r="15">
      <c r="B15" s="11">
        <v>13</v>
      </c>
      <c r="C15" s="3" t="s">
        <v>22</v>
      </c>
      <c r="D15" s="3">
        <v>4.32</v>
      </c>
      <c r="E15" s="4">
        <v>150</v>
      </c>
      <c r="F15" s="5">
        <f>D15*E15</f>
        <v>648</v>
      </c>
      <c r="G15" s="12"/>
      <c r="H15" s="1"/>
      <c r="I15" s="1"/>
      <c r="J15" s="1"/>
    </row>
    <row r="16">
      <c r="B16" s="11">
        <v>14</v>
      </c>
      <c r="C16" s="3" t="s">
        <v>24</v>
      </c>
      <c r="D16" s="3">
        <v>32.9</v>
      </c>
      <c r="E16" s="4">
        <v>50</v>
      </c>
      <c r="F16" s="5">
        <f>D16*E16</f>
        <v>1645</v>
      </c>
      <c r="G16" s="12"/>
      <c r="H16" s="1"/>
      <c r="I16" s="1"/>
    </row>
    <row r="17">
      <c r="B17" s="11">
        <v>15</v>
      </c>
      <c r="C17" s="3" t="s">
        <v>170</v>
      </c>
      <c r="D17" s="3">
        <v>31.19</v>
      </c>
      <c r="E17" s="4">
        <v>50</v>
      </c>
      <c r="F17" s="5">
        <f>D17*E17</f>
        <v>1559.5</v>
      </c>
      <c r="G17" s="12" t="s">
        <v>171</v>
      </c>
      <c r="H17" s="1"/>
      <c r="I17" s="1"/>
      <c r="J17" s="1"/>
    </row>
    <row r="18">
      <c r="B18" s="26">
        <v>16</v>
      </c>
      <c r="C18" s="3" t="s">
        <v>86</v>
      </c>
      <c r="D18" s="3">
        <v>14.99</v>
      </c>
      <c r="E18" s="4">
        <v>50</v>
      </c>
      <c r="F18" s="5">
        <f>D18*E18</f>
        <v>749.5</v>
      </c>
      <c r="G18" s="12"/>
      <c r="H18" s="1"/>
      <c r="J18" s="1"/>
    </row>
    <row r="19" ht="27">
      <c r="B19" s="11">
        <v>17</v>
      </c>
      <c r="C19" s="3" t="s">
        <v>55</v>
      </c>
      <c r="D19" s="3">
        <v>48.62</v>
      </c>
      <c r="E19" s="4">
        <v>50</v>
      </c>
      <c r="F19" s="5">
        <f>D19*E19</f>
        <v>2431</v>
      </c>
      <c r="G19" s="13" t="s">
        <v>145</v>
      </c>
      <c r="H19" s="1"/>
      <c r="I19" s="1"/>
      <c r="J19" s="1"/>
    </row>
    <row r="20">
      <c r="B20" s="26">
        <v>18</v>
      </c>
      <c r="C20" s="3" t="s">
        <v>27</v>
      </c>
      <c r="D20" s="3">
        <v>2.38</v>
      </c>
      <c r="E20" s="4">
        <v>300</v>
      </c>
      <c r="F20" s="5">
        <f>D20*E20</f>
        <v>714</v>
      </c>
      <c r="G20" s="12"/>
      <c r="H20" s="1"/>
      <c r="J20" s="1"/>
    </row>
    <row r="21">
      <c r="B21" s="11">
        <v>19</v>
      </c>
      <c r="C21" s="3" t="s">
        <v>85</v>
      </c>
      <c r="D21" s="3">
        <v>5.99</v>
      </c>
      <c r="E21" s="4">
        <v>50</v>
      </c>
      <c r="F21" s="5">
        <f>E21*D21</f>
        <v>299.5</v>
      </c>
      <c r="G21" s="12"/>
      <c r="H21" s="1"/>
      <c r="J21" s="1"/>
    </row>
    <row r="22">
      <c r="B22" s="11">
        <v>20</v>
      </c>
      <c r="C22" s="3" t="s">
        <v>164</v>
      </c>
      <c r="D22" s="3">
        <v>1.99</v>
      </c>
      <c r="E22" s="4">
        <v>100</v>
      </c>
      <c r="F22" s="5">
        <f>E22*D22</f>
        <v>199</v>
      </c>
      <c r="G22" s="12" t="s">
        <v>165</v>
      </c>
      <c r="H22" s="1"/>
      <c r="J22" s="1"/>
    </row>
    <row r="23">
      <c r="B23" s="11">
        <v>21</v>
      </c>
      <c r="C23" s="3" t="s">
        <v>117</v>
      </c>
      <c r="D23" s="3">
        <v>9.82</v>
      </c>
      <c r="E23" s="4">
        <v>50</v>
      </c>
      <c r="F23" s="5">
        <f>D23*E23</f>
        <v>491</v>
      </c>
      <c r="G23" s="12"/>
      <c r="H23" s="1"/>
      <c r="I23" s="1"/>
      <c r="J23" s="1"/>
    </row>
    <row r="24">
      <c r="B24" s="11">
        <v>22</v>
      </c>
      <c r="C24" s="3" t="s">
        <v>29</v>
      </c>
      <c r="D24" s="3">
        <v>7.39</v>
      </c>
      <c r="E24" s="4">
        <v>50</v>
      </c>
      <c r="F24" s="5">
        <f>D24*E24</f>
        <v>369.5</v>
      </c>
      <c r="G24" s="12"/>
      <c r="I24" s="1"/>
      <c r="J24" s="1"/>
    </row>
    <row r="25">
      <c r="B25" s="11">
        <v>23</v>
      </c>
      <c r="C25" s="3" t="s">
        <v>115</v>
      </c>
      <c r="D25" s="3">
        <v>9.32</v>
      </c>
      <c r="E25" s="4">
        <v>50</v>
      </c>
      <c r="F25" s="5">
        <f>D25*E25</f>
        <v>466</v>
      </c>
      <c r="G25" s="12"/>
      <c r="H25" s="1"/>
      <c r="I25" s="1"/>
      <c r="J25" s="1"/>
    </row>
    <row r="26">
      <c r="B26" s="11">
        <v>24</v>
      </c>
      <c r="C26" s="3" t="s">
        <v>31</v>
      </c>
      <c r="D26" s="3">
        <v>15.93</v>
      </c>
      <c r="E26" s="4">
        <v>20</v>
      </c>
      <c r="F26" s="5">
        <f>D26*E26</f>
        <v>318.6</v>
      </c>
      <c r="G26" s="12"/>
      <c r="H26" s="1"/>
      <c r="I26" s="1"/>
      <c r="J26" s="1"/>
    </row>
    <row r="27">
      <c r="B27" s="11">
        <v>25</v>
      </c>
      <c r="C27" s="3" t="s">
        <v>36</v>
      </c>
      <c r="D27" s="3">
        <v>2.08</v>
      </c>
      <c r="E27" s="4">
        <v>200</v>
      </c>
      <c r="F27" s="5">
        <f>D27*E27</f>
        <v>416</v>
      </c>
      <c r="G27" s="13" t="s">
        <v>52</v>
      </c>
      <c r="I27" s="1"/>
      <c r="J27" s="1"/>
    </row>
    <row r="28">
      <c r="B28" s="11">
        <v>26</v>
      </c>
      <c r="C28" s="3" t="s">
        <v>50</v>
      </c>
      <c r="D28" s="3">
        <v>1.79</v>
      </c>
      <c r="E28" s="4">
        <v>1500</v>
      </c>
      <c r="F28" s="5">
        <f>D28*E28</f>
        <v>2685</v>
      </c>
      <c r="G28" s="12"/>
      <c r="H28" s="1"/>
      <c r="I28" s="1"/>
      <c r="J28" s="1"/>
    </row>
    <row r="29">
      <c r="B29" s="11">
        <v>27</v>
      </c>
      <c r="C29" s="3" t="s">
        <v>59</v>
      </c>
      <c r="D29" s="3">
        <v>0.96</v>
      </c>
      <c r="E29" s="4">
        <v>500</v>
      </c>
      <c r="F29" s="5">
        <f>D29*E29</f>
        <v>480</v>
      </c>
      <c r="G29" s="13" t="s">
        <v>60</v>
      </c>
      <c r="I29" s="1"/>
      <c r="J29" s="1"/>
    </row>
    <row r="30">
      <c r="B30" s="11">
        <v>28</v>
      </c>
      <c r="C30" s="3" t="s">
        <v>62</v>
      </c>
      <c r="D30" s="3">
        <v>3.77</v>
      </c>
      <c r="E30" s="4">
        <v>50</v>
      </c>
      <c r="F30" s="5">
        <f>D30*E30</f>
        <v>188.5</v>
      </c>
      <c r="G30" s="12"/>
      <c r="H30" s="1"/>
      <c r="I30" s="1"/>
      <c r="J30" s="1"/>
    </row>
    <row r="31" ht="27">
      <c r="B31" s="11">
        <v>29</v>
      </c>
      <c r="C31" s="6" t="s">
        <v>72</v>
      </c>
      <c r="D31" s="3">
        <v>5.57</v>
      </c>
      <c r="E31" s="4">
        <v>50</v>
      </c>
      <c r="F31" s="5">
        <f>D31*E31</f>
        <v>278.5</v>
      </c>
      <c r="G31" s="12"/>
      <c r="I31" s="1"/>
      <c r="J31" s="1"/>
    </row>
    <row r="32" ht="27">
      <c r="B32" s="11">
        <v>30</v>
      </c>
      <c r="C32" s="21" t="s">
        <v>173</v>
      </c>
      <c r="D32" s="22"/>
      <c r="E32" s="23">
        <v>400</v>
      </c>
      <c r="F32" s="24"/>
      <c r="G32" s="25"/>
      <c r="I32" s="1"/>
      <c r="J32" s="1"/>
    </row>
    <row r="33" ht="27">
      <c r="B33" s="14">
        <v>31</v>
      </c>
      <c r="C33" s="15" t="s">
        <v>101</v>
      </c>
      <c r="D33" s="16">
        <v>24.9</v>
      </c>
      <c r="E33" s="17">
        <v>50</v>
      </c>
      <c r="F33" s="18">
        <f>D33*E33</f>
        <v>1245</v>
      </c>
      <c r="G33" s="19"/>
      <c r="H33" s="1"/>
      <c r="J33" s="1"/>
    </row>
    <row r="34" ht="18">
      <c r="C34" s="27" t="s">
        <v>114</v>
      </c>
      <c r="D34" s="28"/>
      <c r="E34" s="28"/>
      <c r="F34" s="20">
        <f>SUM(F3:F33)</f>
        <v>24742.1</v>
      </c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  <row r="67">
      <c r="H67" s="1"/>
      <c r="I67" s="1"/>
      <c r="J67" s="1"/>
    </row>
    <row r="68">
      <c r="H68" s="1"/>
      <c r="I68" s="1"/>
      <c r="J68" s="1"/>
    </row>
    <row r="69">
      <c r="H69" s="1"/>
      <c r="I69" s="1"/>
      <c r="J69" s="1"/>
    </row>
    <row r="70">
      <c r="H70" s="1"/>
      <c r="I70" s="1"/>
      <c r="J70" s="1"/>
    </row>
    <row r="71">
      <c r="H71" s="1"/>
      <c r="I71" s="1"/>
      <c r="J71" s="1"/>
    </row>
    <row r="72">
      <c r="H72" s="1"/>
      <c r="I72" s="1"/>
      <c r="J72" s="1"/>
    </row>
    <row r="73">
      <c r="H73" s="1"/>
      <c r="I73" s="1"/>
      <c r="J73" s="1"/>
    </row>
    <row r="74">
      <c r="H74" s="1"/>
      <c r="I74" s="1"/>
      <c r="J74" s="1"/>
    </row>
    <row r="75">
      <c r="H75" s="1"/>
      <c r="I75" s="1"/>
      <c r="J75" s="1"/>
    </row>
    <row r="76">
      <c r="H76" s="1"/>
      <c r="I76" s="1"/>
      <c r="J76" s="1"/>
    </row>
    <row r="77">
      <c r="H77" s="1"/>
      <c r="I77" s="1"/>
      <c r="J77" s="1"/>
    </row>
    <row r="78">
      <c r="H78" s="1"/>
      <c r="I78" s="1"/>
      <c r="J78" s="1"/>
    </row>
    <row r="79">
      <c r="H79" s="1"/>
      <c r="I79" s="1"/>
      <c r="J79" s="1"/>
    </row>
    <row r="80">
      <c r="H80" s="1"/>
      <c r="I80" s="1"/>
      <c r="J80" s="1"/>
    </row>
    <row r="81">
      <c r="H81" s="1"/>
      <c r="I81" s="1"/>
      <c r="J81" s="1"/>
    </row>
    <row r="82">
      <c r="H82" s="1"/>
      <c r="I82" s="1"/>
      <c r="J82" s="1"/>
    </row>
    <row r="83">
      <c r="H83" s="1"/>
      <c r="I83" s="1"/>
      <c r="J83" s="1"/>
    </row>
    <row r="84">
      <c r="H84" s="1"/>
      <c r="I84" s="1"/>
      <c r="J84" s="1"/>
    </row>
    <row r="85">
      <c r="H85" s="1"/>
      <c r="I85" s="1"/>
      <c r="J85" s="1"/>
    </row>
    <row r="86">
      <c r="H86" s="1"/>
      <c r="I86" s="1"/>
      <c r="J86" s="1"/>
    </row>
    <row r="87">
      <c r="H87" s="1"/>
      <c r="I87" s="1"/>
      <c r="J87" s="1"/>
    </row>
    <row r="88">
      <c r="H88" s="1"/>
      <c r="I88" s="1"/>
      <c r="J88" s="1"/>
    </row>
    <row r="89">
      <c r="H89" s="1"/>
      <c r="I89" s="1"/>
      <c r="J89" s="1"/>
    </row>
    <row r="90">
      <c r="H90" s="1"/>
      <c r="I90" s="1"/>
      <c r="J90" s="1"/>
    </row>
    <row r="91">
      <c r="H91" s="1"/>
      <c r="I91" s="1"/>
      <c r="J91" s="1"/>
    </row>
    <row r="92">
      <c r="H92" s="1"/>
      <c r="I92" s="1"/>
      <c r="J92" s="1"/>
    </row>
  </sheetData>
  <mergeCells count="1">
    <mergeCell ref="C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8"/>
  <sheetViews>
    <sheetView zoomScale="70" zoomScaleNormal="70" workbookViewId="0">
      <selection activeCell="G1" sqref="G:I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" customWidth="1"/>
    <col min="8" max="8" width="26.33203125" customWidth="1"/>
    <col min="9" max="9" width="11.09375" customWidth="1"/>
    <col min="10" max="10" width="21.046875" customWidth="1"/>
  </cols>
  <sheetData>
    <row r="2">
      <c r="B2" s="30" t="s">
        <v>175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1</v>
      </c>
      <c r="C4" s="3" t="s">
        <v>6</v>
      </c>
      <c r="D4" s="3">
        <v>1.35</v>
      </c>
      <c r="E4" s="4">
        <v>300</v>
      </c>
      <c r="F4" s="5">
        <f>D4*E4</f>
        <v>405</v>
      </c>
      <c r="G4" s="12"/>
      <c r="H4" s="1"/>
      <c r="I4" s="1"/>
      <c r="J4" s="1"/>
    </row>
    <row r="5">
      <c r="B5" s="11">
        <v>2</v>
      </c>
      <c r="C5" s="3" t="s">
        <v>174</v>
      </c>
      <c r="D5" s="3">
        <v>0.72</v>
      </c>
      <c r="E5" s="4">
        <v>700</v>
      </c>
      <c r="F5" s="5">
        <f>D5*E5</f>
        <v>504</v>
      </c>
      <c r="G5" s="13" t="s">
        <v>44</v>
      </c>
      <c r="I5" s="1"/>
      <c r="J5" s="1"/>
    </row>
    <row r="6">
      <c r="B6" s="11">
        <v>3</v>
      </c>
      <c r="C6" s="3" t="s">
        <v>10</v>
      </c>
      <c r="D6" s="3">
        <v>0.26</v>
      </c>
      <c r="E6" s="4">
        <v>1000</v>
      </c>
      <c r="F6" s="5">
        <f>D6*E6</f>
        <v>260</v>
      </c>
      <c r="G6" s="12"/>
      <c r="H6" s="1"/>
      <c r="I6" s="1"/>
      <c r="J6" s="1"/>
    </row>
    <row r="7">
      <c r="B7" s="11">
        <v>4</v>
      </c>
      <c r="C7" s="6" t="s">
        <v>15</v>
      </c>
      <c r="D7" s="3">
        <v>2.45</v>
      </c>
      <c r="E7" s="4">
        <v>150</v>
      </c>
      <c r="F7" s="5">
        <f>D7*E7</f>
        <v>367.5</v>
      </c>
      <c r="G7" s="12"/>
      <c r="H7" s="1"/>
      <c r="I7" s="1"/>
      <c r="J7" s="1"/>
    </row>
    <row r="8">
      <c r="B8" s="11">
        <v>5</v>
      </c>
      <c r="C8" s="3" t="s">
        <v>21</v>
      </c>
      <c r="D8" s="3">
        <v>1.44</v>
      </c>
      <c r="E8" s="4">
        <v>500</v>
      </c>
      <c r="F8" s="5">
        <f>D8*E8</f>
        <v>720</v>
      </c>
      <c r="G8" s="12"/>
      <c r="H8" s="1"/>
      <c r="J8" s="1"/>
    </row>
    <row r="9">
      <c r="B9" s="11">
        <v>6</v>
      </c>
      <c r="C9" s="3" t="s">
        <v>90</v>
      </c>
      <c r="D9" s="3">
        <v>0.99</v>
      </c>
      <c r="E9" s="4">
        <v>300</v>
      </c>
      <c r="F9" s="5">
        <f>D9*E9</f>
        <v>297</v>
      </c>
      <c r="G9" s="12"/>
      <c r="H9" s="1"/>
      <c r="J9" s="1"/>
    </row>
    <row r="10" ht="18">
      <c r="C10" s="27" t="s">
        <v>114</v>
      </c>
      <c r="D10" s="28"/>
      <c r="E10" s="28"/>
      <c r="F10" s="20">
        <f>SUM(F4:F9)</f>
        <v>2553.5</v>
      </c>
      <c r="H10" s="1"/>
      <c r="I10" s="1"/>
      <c r="J10" s="1"/>
    </row>
    <row r="11">
      <c r="H11" s="1"/>
      <c r="I11" s="1"/>
      <c r="J11" s="1"/>
    </row>
    <row r="12"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  <row r="67">
      <c r="H67" s="1"/>
      <c r="I67" s="1"/>
      <c r="J67" s="1"/>
    </row>
    <row r="68">
      <c r="H68" s="1"/>
      <c r="I68" s="1"/>
      <c r="J68" s="1"/>
    </row>
  </sheetData>
  <mergeCells count="2">
    <mergeCell ref="B2:F2"/>
    <mergeCell ref="C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6"/>
  <sheetViews>
    <sheetView zoomScale="70" zoomScaleNormal="70" workbookViewId="0">
      <selection activeCell="O23" sqref="O23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" customWidth="1"/>
    <col min="8" max="8" width="26.33203125" customWidth="1"/>
    <col min="9" max="9" width="11.09375" customWidth="1"/>
    <col min="10" max="10" width="21.046875" customWidth="1"/>
  </cols>
  <sheetData>
    <row r="2">
      <c r="B2" s="30" t="s">
        <v>176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7</v>
      </c>
      <c r="C4" s="3" t="s">
        <v>12</v>
      </c>
      <c r="D4" s="3">
        <v>3.77</v>
      </c>
      <c r="E4" s="4">
        <v>300</v>
      </c>
      <c r="F4" s="5">
        <f>D4*E4</f>
        <v>1131</v>
      </c>
      <c r="G4" s="12" t="s">
        <v>129</v>
      </c>
      <c r="H4" s="1"/>
      <c r="I4" s="1"/>
      <c r="J4" s="1"/>
    </row>
    <row r="5">
      <c r="B5" s="11">
        <v>8</v>
      </c>
      <c r="C5" s="3" t="s">
        <v>46</v>
      </c>
      <c r="D5" s="3">
        <v>2.7</v>
      </c>
      <c r="E5" s="4">
        <v>300</v>
      </c>
      <c r="F5" s="5">
        <f>D5*E5</f>
        <v>810</v>
      </c>
      <c r="G5" s="12"/>
      <c r="H5" s="1"/>
      <c r="I5" s="1"/>
    </row>
    <row r="6">
      <c r="B6" s="11">
        <v>13</v>
      </c>
      <c r="C6" s="3" t="s">
        <v>22</v>
      </c>
      <c r="D6" s="3">
        <v>4.32</v>
      </c>
      <c r="E6" s="4">
        <v>150</v>
      </c>
      <c r="F6" s="5">
        <f>D6*E6</f>
        <v>648</v>
      </c>
      <c r="G6" s="12" t="s">
        <v>142</v>
      </c>
      <c r="H6" s="1"/>
      <c r="I6" s="1"/>
      <c r="J6" s="1"/>
    </row>
    <row r="7">
      <c r="B7" s="11">
        <v>21</v>
      </c>
      <c r="C7" s="3" t="s">
        <v>117</v>
      </c>
      <c r="D7" s="3">
        <v>9.82</v>
      </c>
      <c r="E7" s="4">
        <v>50</v>
      </c>
      <c r="F7" s="5">
        <f>D7*E7</f>
        <v>491</v>
      </c>
      <c r="G7" s="12"/>
      <c r="H7" s="1"/>
      <c r="I7" s="1"/>
      <c r="J7" s="1"/>
    </row>
    <row r="8" ht="18">
      <c r="C8" s="27" t="s">
        <v>114</v>
      </c>
      <c r="D8" s="28"/>
      <c r="E8" s="28"/>
      <c r="F8" s="20">
        <f>SUM(F4:F7)</f>
        <v>3080</v>
      </c>
      <c r="H8" s="1"/>
      <c r="I8" s="1"/>
      <c r="J8" s="1"/>
    </row>
    <row r="9">
      <c r="H9" s="1"/>
      <c r="I9" s="1"/>
      <c r="J9" s="1"/>
    </row>
    <row r="10">
      <c r="H10" s="1"/>
      <c r="I10" s="1"/>
      <c r="J10" s="1"/>
    </row>
    <row r="11">
      <c r="H11" s="1"/>
      <c r="I11" s="1"/>
      <c r="J11" s="1"/>
    </row>
    <row r="12"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</sheetData>
  <mergeCells count="2">
    <mergeCell ref="B2:F2"/>
    <mergeCell ref="C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9"/>
  <sheetViews>
    <sheetView zoomScale="70" zoomScaleNormal="70" workbookViewId="0">
      <selection activeCell="M17" sqref="M17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125" customWidth="1"/>
    <col min="8" max="8" width="26.33203125" customWidth="1"/>
    <col min="9" max="9" width="11.09375" customWidth="1"/>
    <col min="10" max="10" width="21.046875" customWidth="1"/>
  </cols>
  <sheetData>
    <row r="2">
      <c r="B2" s="30" t="s">
        <v>179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14</v>
      </c>
      <c r="C4" s="3" t="s">
        <v>24</v>
      </c>
      <c r="D4" s="3">
        <v>32.9</v>
      </c>
      <c r="E4" s="4">
        <v>50</v>
      </c>
      <c r="F4" s="5">
        <f>D4*E4</f>
        <v>1645</v>
      </c>
      <c r="G4" s="12"/>
      <c r="H4" s="1"/>
      <c r="I4" s="1"/>
    </row>
    <row r="5">
      <c r="B5" s="11">
        <v>15</v>
      </c>
      <c r="C5" s="3" t="s">
        <v>170</v>
      </c>
      <c r="D5" s="3">
        <v>31.19</v>
      </c>
      <c r="E5" s="4">
        <v>50</v>
      </c>
      <c r="F5" s="5">
        <f>D5*E5</f>
        <v>1559.5</v>
      </c>
      <c r="G5" s="12" t="s">
        <v>171</v>
      </c>
      <c r="H5" s="1"/>
      <c r="I5" s="1"/>
      <c r="J5" s="1"/>
    </row>
    <row r="6">
      <c r="B6" s="26">
        <v>16</v>
      </c>
      <c r="C6" s="3" t="s">
        <v>86</v>
      </c>
      <c r="D6" s="3">
        <v>14.99</v>
      </c>
      <c r="E6" s="4">
        <v>50</v>
      </c>
      <c r="F6" s="5">
        <f>D6*E6</f>
        <v>749.5</v>
      </c>
      <c r="G6" s="12"/>
      <c r="H6" s="1"/>
      <c r="J6" s="1"/>
    </row>
    <row r="7" ht="27">
      <c r="B7" s="11">
        <v>17</v>
      </c>
      <c r="C7" s="3" t="s">
        <v>55</v>
      </c>
      <c r="D7" s="3">
        <v>48.62</v>
      </c>
      <c r="E7" s="4">
        <v>50</v>
      </c>
      <c r="F7" s="5">
        <f>D7*E7</f>
        <v>2431</v>
      </c>
      <c r="G7" s="13" t="s">
        <v>145</v>
      </c>
      <c r="H7" s="1"/>
      <c r="I7" s="1"/>
      <c r="J7" s="1"/>
    </row>
    <row r="8">
      <c r="B8" s="11">
        <v>22</v>
      </c>
      <c r="C8" s="3" t="s">
        <v>29</v>
      </c>
      <c r="D8" s="3">
        <v>7.39</v>
      </c>
      <c r="E8" s="4">
        <v>50</v>
      </c>
      <c r="F8" s="5">
        <f>D8*E8</f>
        <v>369.5</v>
      </c>
      <c r="G8" s="12"/>
      <c r="I8" s="1"/>
      <c r="J8" s="1"/>
    </row>
    <row r="9">
      <c r="B9" s="11">
        <v>23</v>
      </c>
      <c r="C9" s="3" t="s">
        <v>115</v>
      </c>
      <c r="D9" s="3">
        <v>9.32</v>
      </c>
      <c r="E9" s="4">
        <v>50</v>
      </c>
      <c r="F9" s="5">
        <f>D9*E9</f>
        <v>466</v>
      </c>
      <c r="G9" s="12"/>
      <c r="H9" s="1"/>
      <c r="I9" s="1"/>
      <c r="J9" s="1"/>
    </row>
    <row r="10">
      <c r="B10" s="11">
        <v>24</v>
      </c>
      <c r="C10" s="3" t="s">
        <v>31</v>
      </c>
      <c r="D10" s="3">
        <v>15.93</v>
      </c>
      <c r="E10" s="4">
        <v>20</v>
      </c>
      <c r="F10" s="5">
        <f>D10*E10</f>
        <v>318.6</v>
      </c>
      <c r="G10" s="12"/>
      <c r="H10" s="1"/>
      <c r="I10" s="1"/>
      <c r="J10" s="1"/>
    </row>
    <row r="11" ht="18">
      <c r="C11" s="27" t="s">
        <v>114</v>
      </c>
      <c r="D11" s="28"/>
      <c r="E11" s="28"/>
      <c r="F11" s="20">
        <f>SUM(F4:F10)</f>
        <v>7539.1</v>
      </c>
      <c r="H11" s="1"/>
      <c r="I11" s="1"/>
      <c r="J11" s="1"/>
    </row>
    <row r="12"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  <row r="67">
      <c r="H67" s="1"/>
      <c r="I67" s="1"/>
      <c r="J67" s="1"/>
    </row>
    <row r="68">
      <c r="H68" s="1"/>
      <c r="I68" s="1"/>
      <c r="J68" s="1"/>
    </row>
    <row r="69">
      <c r="H69" s="1"/>
      <c r="I69" s="1"/>
      <c r="J69" s="1"/>
    </row>
  </sheetData>
  <mergeCells count="2">
    <mergeCell ref="B2:G2"/>
    <mergeCell ref="C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0"/>
  <sheetViews>
    <sheetView zoomScale="70" zoomScaleNormal="70" workbookViewId="0" tabSelected="1">
      <selection activeCell="C5" sqref="C5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125" customWidth="1"/>
    <col min="8" max="8" width="26.33203125" customWidth="1"/>
    <col min="9" max="9" width="11.09375" customWidth="1"/>
    <col min="10" max="10" width="21.046875" customWidth="1"/>
  </cols>
  <sheetData>
    <row r="2">
      <c r="B2" s="30" t="s">
        <v>180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9</v>
      </c>
      <c r="C4" s="3" t="s">
        <v>181</v>
      </c>
      <c r="D4" s="3">
        <v>1.3</v>
      </c>
      <c r="E4" s="4">
        <v>300</v>
      </c>
      <c r="F4" s="5">
        <f>D4*E4</f>
        <v>390</v>
      </c>
      <c r="G4" s="12"/>
      <c r="H4" s="1"/>
      <c r="I4" s="1"/>
    </row>
    <row r="5">
      <c r="B5" s="11">
        <v>10</v>
      </c>
      <c r="C5" s="3" t="s">
        <v>18</v>
      </c>
      <c r="D5" s="3">
        <v>1.96</v>
      </c>
      <c r="E5" s="4">
        <v>1000</v>
      </c>
      <c r="F5" s="5">
        <f>D5*E5</f>
        <v>1960</v>
      </c>
      <c r="G5" s="12"/>
      <c r="I5" s="1"/>
      <c r="J5" s="1"/>
    </row>
    <row r="6">
      <c r="B6" s="26">
        <v>18</v>
      </c>
      <c r="C6" s="3" t="s">
        <v>27</v>
      </c>
      <c r="D6" s="3">
        <v>2.38</v>
      </c>
      <c r="E6" s="4">
        <v>300</v>
      </c>
      <c r="F6" s="5">
        <f>D6*E6</f>
        <v>714</v>
      </c>
      <c r="G6" s="12"/>
      <c r="H6" s="1"/>
      <c r="J6" s="1"/>
    </row>
    <row r="7">
      <c r="B7" s="11">
        <v>19</v>
      </c>
      <c r="C7" s="3" t="s">
        <v>85</v>
      </c>
      <c r="D7" s="3">
        <v>5.99</v>
      </c>
      <c r="E7" s="4">
        <v>50</v>
      </c>
      <c r="F7" s="5">
        <f>E7*D7</f>
        <v>299.5</v>
      </c>
      <c r="G7" s="12"/>
      <c r="H7" s="1"/>
      <c r="J7" s="1"/>
    </row>
    <row r="8">
      <c r="B8" s="11">
        <v>20</v>
      </c>
      <c r="C8" s="3" t="s">
        <v>164</v>
      </c>
      <c r="D8" s="3">
        <v>1.99</v>
      </c>
      <c r="E8" s="4">
        <v>100</v>
      </c>
      <c r="F8" s="5">
        <f>E8*D8</f>
        <v>199</v>
      </c>
      <c r="G8" s="12" t="s">
        <v>165</v>
      </c>
      <c r="H8" s="1"/>
      <c r="J8" s="1"/>
    </row>
    <row r="9">
      <c r="B9" s="11">
        <v>25</v>
      </c>
      <c r="C9" s="3" t="s">
        <v>36</v>
      </c>
      <c r="D9" s="3">
        <v>2.08</v>
      </c>
      <c r="E9" s="4">
        <v>200</v>
      </c>
      <c r="F9" s="5">
        <f>D9*E9</f>
        <v>416</v>
      </c>
      <c r="G9" s="13" t="s">
        <v>52</v>
      </c>
      <c r="I9" s="1"/>
      <c r="J9" s="1"/>
    </row>
    <row r="10">
      <c r="B10" s="11">
        <v>27</v>
      </c>
      <c r="C10" s="3" t="s">
        <v>59</v>
      </c>
      <c r="D10" s="3">
        <v>0.96</v>
      </c>
      <c r="E10" s="4">
        <v>500</v>
      </c>
      <c r="F10" s="5">
        <f>D10*E10</f>
        <v>480</v>
      </c>
      <c r="G10" s="13" t="s">
        <v>60</v>
      </c>
      <c r="I10" s="1"/>
      <c r="J10" s="1"/>
    </row>
    <row r="11">
      <c r="B11" s="11">
        <v>28</v>
      </c>
      <c r="C11" s="3" t="s">
        <v>62</v>
      </c>
      <c r="D11" s="3">
        <v>3.77</v>
      </c>
      <c r="E11" s="4">
        <v>50</v>
      </c>
      <c r="F11" s="5">
        <f>D11*E11</f>
        <v>188.5</v>
      </c>
      <c r="G11" s="12"/>
      <c r="H11" s="1"/>
      <c r="I11" s="1"/>
      <c r="J11" s="1"/>
    </row>
    <row r="12" ht="18">
      <c r="C12" s="27" t="s">
        <v>114</v>
      </c>
      <c r="D12" s="28"/>
      <c r="E12" s="28"/>
      <c r="F12" s="20">
        <f>SUM(F4:F11)</f>
        <v>4647</v>
      </c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  <row r="67">
      <c r="H67" s="1"/>
      <c r="I67" s="1"/>
      <c r="J67" s="1"/>
    </row>
    <row r="68">
      <c r="H68" s="1"/>
      <c r="I68" s="1"/>
      <c r="J68" s="1"/>
    </row>
    <row r="69">
      <c r="H69" s="1"/>
      <c r="I69" s="1"/>
      <c r="J69" s="1"/>
    </row>
    <row r="70">
      <c r="H70" s="1"/>
      <c r="I70" s="1"/>
      <c r="J70" s="1"/>
    </row>
  </sheetData>
  <mergeCells count="2">
    <mergeCell ref="B2:G2"/>
    <mergeCell ref="C12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6"/>
  <sheetViews>
    <sheetView zoomScale="70" zoomScaleNormal="70" workbookViewId="0">
      <selection activeCell="J23" sqref="J23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125" customWidth="1"/>
    <col min="8" max="8" width="26.33203125" customWidth="1"/>
    <col min="9" max="9" width="11.09375" customWidth="1"/>
    <col min="10" max="10" width="21.046875" customWidth="1"/>
  </cols>
  <sheetData>
    <row r="2">
      <c r="B2" s="30" t="s">
        <v>177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11</v>
      </c>
      <c r="C4" s="3" t="s">
        <v>19</v>
      </c>
      <c r="D4" s="3">
        <v>16.38</v>
      </c>
      <c r="E4" s="4">
        <v>50</v>
      </c>
      <c r="F4" s="5">
        <f>D4*E4</f>
        <v>819</v>
      </c>
      <c r="G4" s="13" t="s">
        <v>57</v>
      </c>
      <c r="I4" s="1"/>
      <c r="J4" s="1"/>
    </row>
    <row r="5">
      <c r="B5" s="11">
        <v>12</v>
      </c>
      <c r="C5" s="3" t="s">
        <v>20</v>
      </c>
      <c r="D5" s="3">
        <v>37.9</v>
      </c>
      <c r="E5" s="4">
        <v>50</v>
      </c>
      <c r="F5" s="5">
        <f>D5*E5</f>
        <v>1895</v>
      </c>
      <c r="G5" s="12"/>
      <c r="H5" s="1"/>
      <c r="I5" s="1"/>
    </row>
    <row r="6" ht="27">
      <c r="B6" s="11">
        <v>29</v>
      </c>
      <c r="C6" s="6" t="s">
        <v>72</v>
      </c>
      <c r="D6" s="3">
        <v>5.57</v>
      </c>
      <c r="E6" s="4">
        <v>50</v>
      </c>
      <c r="F6" s="5">
        <f>D6*E6</f>
        <v>278.5</v>
      </c>
      <c r="G6" s="12"/>
      <c r="I6" s="1"/>
      <c r="J6" s="1"/>
    </row>
    <row r="7" ht="27">
      <c r="B7" s="14">
        <v>31</v>
      </c>
      <c r="C7" s="15" t="s">
        <v>101</v>
      </c>
      <c r="D7" s="16">
        <v>24.9</v>
      </c>
      <c r="E7" s="17">
        <v>50</v>
      </c>
      <c r="F7" s="18">
        <f>D7*E7</f>
        <v>1245</v>
      </c>
      <c r="G7" s="19"/>
      <c r="H7" s="1"/>
      <c r="J7" s="1"/>
    </row>
    <row r="8" ht="18">
      <c r="C8" s="27" t="s">
        <v>114</v>
      </c>
      <c r="D8" s="28"/>
      <c r="E8" s="28"/>
      <c r="F8" s="20">
        <f>SUM(F4:F7)</f>
        <v>4237.5</v>
      </c>
      <c r="H8" s="1"/>
      <c r="I8" s="1"/>
      <c r="J8" s="1"/>
    </row>
    <row r="9">
      <c r="H9" s="1"/>
      <c r="I9" s="1"/>
      <c r="J9" s="1"/>
    </row>
    <row r="10">
      <c r="H10" s="1"/>
      <c r="I10" s="1"/>
      <c r="J10" s="1"/>
    </row>
    <row r="11">
      <c r="H11" s="1"/>
      <c r="I11" s="1"/>
      <c r="J11" s="1"/>
    </row>
    <row r="12"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  <row r="65">
      <c r="H65" s="1"/>
      <c r="I65" s="1"/>
      <c r="J65" s="1"/>
    </row>
    <row r="66">
      <c r="H66" s="1"/>
      <c r="I66" s="1"/>
      <c r="J66" s="1"/>
    </row>
  </sheetData>
  <mergeCells count="2">
    <mergeCell ref="B2:G2"/>
    <mergeCell ref="C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64"/>
  <sheetViews>
    <sheetView zoomScale="70" zoomScaleNormal="70" workbookViewId="0">
      <selection activeCell="AE68" sqref="AE68" activeCellId="0"/>
    </sheetView>
  </sheetViews>
  <sheetFormatPr defaultRowHeight="13.8" outlineLevelRow="0" outlineLevelCol="0"/>
  <cols>
    <col min="2" max="2" width="3.7109375" bestFit="1" customWidth="1"/>
    <col min="3" max="3" width="24.94921875" customWidth="1"/>
    <col min="4" max="4" width="13.09375" bestFit="1" customWidth="1"/>
    <col min="6" max="6" width="19.09375" bestFit="1" customWidth="1"/>
    <col min="7" max="7" width="29.5703" customWidth="1"/>
    <col min="8" max="8" width="26.332" customWidth="1"/>
    <col min="9" max="9" width="11.0938" customWidth="1"/>
    <col min="10" max="10" width="21.046875" customWidth="1"/>
  </cols>
  <sheetData>
    <row r="2">
      <c r="B2" s="30" t="s">
        <v>178</v>
      </c>
      <c r="C2" s="30"/>
      <c r="D2" s="30"/>
      <c r="E2" s="30"/>
      <c r="F2" s="30"/>
      <c r="G2" s="30"/>
    </row>
    <row r="3" ht="16">
      <c r="B3" s="7" t="s">
        <v>0</v>
      </c>
      <c r="C3" s="8" t="s">
        <v>1</v>
      </c>
      <c r="D3" s="9" t="s">
        <v>2</v>
      </c>
      <c r="E3" s="8" t="s">
        <v>3</v>
      </c>
      <c r="F3" s="9" t="s">
        <v>4</v>
      </c>
      <c r="G3" s="10" t="s">
        <v>5</v>
      </c>
    </row>
    <row r="4">
      <c r="B4" s="11">
        <v>26</v>
      </c>
      <c r="C4" s="3" t="s">
        <v>50</v>
      </c>
      <c r="D4" s="3">
        <v>1.79</v>
      </c>
      <c r="E4" s="4">
        <v>1500</v>
      </c>
      <c r="F4" s="5">
        <f>D4*E4</f>
        <v>2685</v>
      </c>
      <c r="G4" s="32"/>
      <c r="H4" s="1"/>
      <c r="I4" s="1"/>
      <c r="J4" s="1"/>
    </row>
    <row r="5" ht="27">
      <c r="B5" s="11">
        <v>30</v>
      </c>
      <c r="C5" s="21" t="s">
        <v>173</v>
      </c>
      <c r="D5" s="22">
        <v>7.5</v>
      </c>
      <c r="E5" s="23">
        <v>400</v>
      </c>
      <c r="F5" s="31">
        <f>D5*E5</f>
        <v>3000</v>
      </c>
      <c r="G5" s="12"/>
      <c r="I5" s="1"/>
      <c r="J5" s="1"/>
    </row>
    <row r="6" ht="18">
      <c r="C6" s="27" t="s">
        <v>114</v>
      </c>
      <c r="D6" s="28"/>
      <c r="E6" s="28"/>
      <c r="F6" s="20">
        <f>SUM(F4:F5)</f>
        <v>5685</v>
      </c>
      <c r="H6" s="1"/>
      <c r="I6" s="1"/>
      <c r="J6" s="1"/>
    </row>
    <row r="7">
      <c r="H7" s="1"/>
      <c r="I7" s="1"/>
      <c r="J7" s="1"/>
    </row>
    <row r="8">
      <c r="H8" s="1"/>
      <c r="I8" s="1"/>
      <c r="J8" s="1"/>
    </row>
    <row r="9">
      <c r="H9" s="1"/>
      <c r="I9" s="1"/>
      <c r="J9" s="1"/>
    </row>
    <row r="10">
      <c r="H10" s="1"/>
      <c r="I10" s="1"/>
      <c r="J10" s="1"/>
    </row>
    <row r="11">
      <c r="H11" s="1"/>
      <c r="I11" s="1"/>
      <c r="J11" s="1"/>
    </row>
    <row r="12">
      <c r="H12" s="1"/>
      <c r="I12" s="1"/>
      <c r="J12" s="1"/>
    </row>
    <row r="13">
      <c r="H13" s="1"/>
      <c r="I13" s="1"/>
      <c r="J13" s="1"/>
    </row>
    <row r="14">
      <c r="H14" s="1"/>
      <c r="I14" s="1"/>
      <c r="J14" s="1"/>
    </row>
    <row r="15">
      <c r="H15" s="1"/>
      <c r="I15" s="1"/>
      <c r="J15" s="1"/>
    </row>
    <row r="16">
      <c r="H16" s="1"/>
      <c r="I16" s="1"/>
      <c r="J16" s="1"/>
    </row>
    <row r="17">
      <c r="H17" s="1"/>
      <c r="I17" s="1"/>
      <c r="J17" s="1"/>
    </row>
    <row r="18">
      <c r="H18" s="1"/>
      <c r="I18" s="1"/>
      <c r="J18" s="1"/>
    </row>
    <row r="19">
      <c r="H19" s="1"/>
      <c r="I19" s="1"/>
      <c r="J19" s="1"/>
    </row>
    <row r="20">
      <c r="H20" s="1"/>
      <c r="I20" s="1"/>
      <c r="J20" s="1"/>
    </row>
    <row r="21">
      <c r="H21" s="1"/>
      <c r="I21" s="1"/>
      <c r="J21" s="1"/>
    </row>
    <row r="22">
      <c r="H22" s="1"/>
      <c r="I22" s="1"/>
      <c r="J22" s="1"/>
    </row>
    <row r="23">
      <c r="H23" s="1"/>
      <c r="I23" s="1"/>
      <c r="J23" s="1"/>
    </row>
    <row r="24">
      <c r="H24" s="1"/>
      <c r="I24" s="1"/>
      <c r="J24" s="1"/>
    </row>
    <row r="25">
      <c r="H25" s="1"/>
      <c r="I25" s="1"/>
      <c r="J25" s="1"/>
    </row>
    <row r="26">
      <c r="H26" s="1"/>
      <c r="I26" s="1"/>
      <c r="J26" s="1"/>
    </row>
    <row r="27">
      <c r="H27" s="1"/>
      <c r="I27" s="1"/>
      <c r="J27" s="1"/>
    </row>
    <row r="28">
      <c r="H28" s="1"/>
      <c r="I28" s="1"/>
      <c r="J28" s="1"/>
    </row>
    <row r="29">
      <c r="H29" s="1"/>
      <c r="I29" s="1"/>
      <c r="J29" s="1"/>
    </row>
    <row r="30">
      <c r="H30" s="1"/>
      <c r="I30" s="1"/>
      <c r="J30" s="1"/>
    </row>
    <row r="31">
      <c r="H31" s="1"/>
      <c r="I31" s="1"/>
      <c r="J31" s="1"/>
    </row>
    <row r="32">
      <c r="H32" s="1"/>
      <c r="I32" s="1"/>
      <c r="J32" s="1"/>
    </row>
    <row r="33">
      <c r="H33" s="1"/>
      <c r="I33" s="1"/>
      <c r="J33" s="1"/>
    </row>
    <row r="34">
      <c r="H34" s="1"/>
      <c r="I34" s="1"/>
      <c r="J34" s="1"/>
    </row>
    <row r="35">
      <c r="H35" s="1"/>
      <c r="I35" s="1"/>
      <c r="J35" s="1"/>
    </row>
    <row r="36">
      <c r="H36" s="1"/>
      <c r="I36" s="1"/>
      <c r="J36" s="1"/>
    </row>
    <row r="37">
      <c r="H37" s="1"/>
      <c r="I37" s="1"/>
      <c r="J37" s="1"/>
    </row>
    <row r="38">
      <c r="H38" s="1"/>
      <c r="I38" s="1"/>
      <c r="J38" s="1"/>
    </row>
    <row r="39">
      <c r="H39" s="1"/>
      <c r="I39" s="1"/>
      <c r="J39" s="1"/>
    </row>
    <row r="40">
      <c r="H40" s="1"/>
      <c r="I40" s="1"/>
      <c r="J40" s="1"/>
    </row>
    <row r="41">
      <c r="H41" s="1"/>
      <c r="I41" s="1"/>
      <c r="J41" s="1"/>
    </row>
    <row r="42">
      <c r="H42" s="1"/>
      <c r="I42" s="1"/>
      <c r="J42" s="1"/>
    </row>
    <row r="43">
      <c r="H43" s="1"/>
      <c r="I43" s="1"/>
      <c r="J43" s="1"/>
    </row>
    <row r="44">
      <c r="H44" s="1"/>
      <c r="I44" s="1"/>
      <c r="J44" s="1"/>
    </row>
    <row r="45">
      <c r="H45" s="1"/>
      <c r="I45" s="1"/>
      <c r="J45" s="1"/>
    </row>
    <row r="46">
      <c r="H46" s="1"/>
      <c r="I46" s="1"/>
      <c r="J46" s="1"/>
    </row>
    <row r="47">
      <c r="H47" s="1"/>
      <c r="I47" s="1"/>
      <c r="J47" s="1"/>
    </row>
    <row r="48">
      <c r="H48" s="1"/>
      <c r="I48" s="1"/>
      <c r="J48" s="1"/>
    </row>
    <row r="49">
      <c r="H49" s="1"/>
      <c r="I49" s="1"/>
      <c r="J49" s="1"/>
    </row>
    <row r="50">
      <c r="H50" s="1"/>
      <c r="I50" s="1"/>
      <c r="J50" s="1"/>
    </row>
    <row r="51">
      <c r="H51" s="1"/>
      <c r="I51" s="1"/>
      <c r="J51" s="1"/>
    </row>
    <row r="52">
      <c r="H52" s="1"/>
      <c r="I52" s="1"/>
      <c r="J52" s="1"/>
    </row>
    <row r="53">
      <c r="H53" s="1"/>
      <c r="I53" s="1"/>
      <c r="J53" s="1"/>
    </row>
    <row r="54">
      <c r="H54" s="1"/>
      <c r="I54" s="1"/>
      <c r="J54" s="1"/>
    </row>
    <row r="55">
      <c r="H55" s="1"/>
      <c r="I55" s="1"/>
      <c r="J55" s="1"/>
    </row>
    <row r="56">
      <c r="H56" s="1"/>
      <c r="I56" s="1"/>
      <c r="J56" s="1"/>
    </row>
    <row r="57">
      <c r="H57" s="1"/>
      <c r="I57" s="1"/>
      <c r="J57" s="1"/>
    </row>
    <row r="58">
      <c r="H58" s="1"/>
      <c r="I58" s="1"/>
      <c r="J58" s="1"/>
    </row>
    <row r="59">
      <c r="H59" s="1"/>
      <c r="I59" s="1"/>
      <c r="J59" s="1"/>
    </row>
    <row r="60">
      <c r="H60" s="1"/>
      <c r="I60" s="1"/>
      <c r="J60" s="1"/>
    </row>
    <row r="61">
      <c r="H61" s="1"/>
      <c r="I61" s="1"/>
      <c r="J61" s="1"/>
    </row>
    <row r="62">
      <c r="H62" s="1"/>
      <c r="I62" s="1"/>
      <c r="J62" s="1"/>
    </row>
    <row r="63">
      <c r="H63" s="1"/>
      <c r="I63" s="1"/>
      <c r="J63" s="1"/>
    </row>
    <row r="64">
      <c r="H64" s="1"/>
      <c r="I64" s="1"/>
      <c r="J64" s="1"/>
    </row>
  </sheetData>
  <mergeCells count="2">
    <mergeCell ref="B2:F2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gadżety 22 - WYBRANE  CAŁOŚĆ</vt:lpstr>
      <vt:lpstr>gadżety 22 - WYBRANE, CZ 1</vt:lpstr>
      <vt:lpstr>gadżety 22 - WYBRANE, CZ 2</vt:lpstr>
      <vt:lpstr>gadżety 22 - WYBRANE, CZ 3</vt:lpstr>
      <vt:lpstr>gadżety 22 - WYBRANE, CZ 4</vt:lpstr>
      <vt:lpstr>gadżety 22 - WYBRANE, CZ 5</vt:lpstr>
      <vt:lpstr>gadżety 22 - WYBRANE, CZ 6</vt:lpstr>
      <vt:lpstr>gadżety 2022 - kosztorys</vt:lpstr>
      <vt:lpstr>zestawienie gadżetów ogólne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Kuzar</cp:lastModifiedBy>
  <dcterms:created xsi:type="dcterms:W3CDTF">2022-04-26T00:55:56Z</dcterms:created>
  <dcterms:modified xsi:type="dcterms:W3CDTF">2022-05-20T07:07:09Z</dcterms:modified>
</cp:coreProperties>
</file>