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kulap\Desktop\Przetarg Leki XI 2022 r\"/>
    </mc:Choice>
  </mc:AlternateContent>
  <xr:revisionPtr revIDLastSave="0" documentId="13_ncr:1_{EC35BBAC-6C03-4157-8B7F-0C3348A65129}" xr6:coauthVersionLast="47" xr6:coauthVersionMax="47" xr10:uidLastSave="{00000000-0000-0000-0000-000000000000}"/>
  <bookViews>
    <workbookView xWindow="-108" yWindow="-108" windowWidth="23256" windowHeight="12576" xr2:uid="{A16DCFF6-A412-4FD3-95ED-B8F5C334053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9" i="1" l="1"/>
  <c r="C105" i="1"/>
  <c r="D104" i="1"/>
  <c r="D103" i="1"/>
  <c r="D102" i="1" l="1"/>
  <c r="D105" i="1" s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<sst xmlns="http://schemas.openxmlformats.org/spreadsheetml/2006/main" count="198" uniqueCount="198">
  <si>
    <t>LEKI, SUBSTANCJE RECEPTUROWE ORAZ DIETETYCZNE ŚRODKI SPOŻYWCZE SPECJALNEGO PRZEZNACZENIA MEDYCZNEGO</t>
  </si>
  <si>
    <t>lp</t>
  </si>
  <si>
    <t xml:space="preserve"> Szacunkowa wartość zadań : </t>
  </si>
  <si>
    <t xml:space="preserve"> wartość netto : </t>
  </si>
  <si>
    <t xml:space="preserve"> wartość brutto : </t>
  </si>
  <si>
    <t xml:space="preserve"> 1. </t>
  </si>
  <si>
    <t xml:space="preserve"> Zadanie Nr 1 </t>
  </si>
  <si>
    <t xml:space="preserve"> 2. </t>
  </si>
  <si>
    <t xml:space="preserve"> Zadanie Nr 2 </t>
  </si>
  <si>
    <t xml:space="preserve"> 3. </t>
  </si>
  <si>
    <t xml:space="preserve"> Zadanie Nr 3 </t>
  </si>
  <si>
    <t xml:space="preserve"> 4. </t>
  </si>
  <si>
    <t xml:space="preserve"> Zadanie Nr 4 </t>
  </si>
  <si>
    <t xml:space="preserve"> 5. </t>
  </si>
  <si>
    <t xml:space="preserve"> Zadanie Nr 5 </t>
  </si>
  <si>
    <t xml:space="preserve"> 6. </t>
  </si>
  <si>
    <t xml:space="preserve"> Zadanie Nr 6 </t>
  </si>
  <si>
    <t xml:space="preserve"> 7. </t>
  </si>
  <si>
    <t xml:space="preserve"> Zadanie Nr 7 </t>
  </si>
  <si>
    <t xml:space="preserve"> 8. </t>
  </si>
  <si>
    <t xml:space="preserve"> Zadanie Nr 8 </t>
  </si>
  <si>
    <t xml:space="preserve"> 9. </t>
  </si>
  <si>
    <t xml:space="preserve"> Zadanie Nr 9</t>
  </si>
  <si>
    <t xml:space="preserve"> 10. </t>
  </si>
  <si>
    <t xml:space="preserve"> Zadanie Nr 10</t>
  </si>
  <si>
    <t xml:space="preserve"> 11. </t>
  </si>
  <si>
    <t xml:space="preserve"> Zadanie Nr 11</t>
  </si>
  <si>
    <t xml:space="preserve"> 12. </t>
  </si>
  <si>
    <t xml:space="preserve"> Zadanie Nr 12</t>
  </si>
  <si>
    <t xml:space="preserve"> 13. </t>
  </si>
  <si>
    <t xml:space="preserve"> Zadanie Nr 13</t>
  </si>
  <si>
    <t xml:space="preserve"> 14. </t>
  </si>
  <si>
    <t xml:space="preserve"> Zadanie Nr 14</t>
  </si>
  <si>
    <t xml:space="preserve"> 15. </t>
  </si>
  <si>
    <t xml:space="preserve"> Zadanie Nr 15</t>
  </si>
  <si>
    <t xml:space="preserve"> 16. </t>
  </si>
  <si>
    <t xml:space="preserve"> Zadanie Nr 16</t>
  </si>
  <si>
    <t xml:space="preserve"> 17. </t>
  </si>
  <si>
    <t xml:space="preserve"> Zadanie Nr 17</t>
  </si>
  <si>
    <t xml:space="preserve"> 18. </t>
  </si>
  <si>
    <t xml:space="preserve"> Zadanie Nr 18</t>
  </si>
  <si>
    <t xml:space="preserve"> 19. </t>
  </si>
  <si>
    <t xml:space="preserve"> Zadanie Nr 19</t>
  </si>
  <si>
    <t xml:space="preserve"> 20. </t>
  </si>
  <si>
    <t xml:space="preserve"> Zadanie Nr 20</t>
  </si>
  <si>
    <t xml:space="preserve"> 21. </t>
  </si>
  <si>
    <t xml:space="preserve"> Zadanie Nr 21</t>
  </si>
  <si>
    <t xml:space="preserve"> 22. </t>
  </si>
  <si>
    <t xml:space="preserve"> Zadanie Nr 22</t>
  </si>
  <si>
    <t xml:space="preserve"> 23. </t>
  </si>
  <si>
    <t xml:space="preserve"> Zadanie Nr 23</t>
  </si>
  <si>
    <t xml:space="preserve"> 24. </t>
  </si>
  <si>
    <t xml:space="preserve"> Zadanie Nr 24</t>
  </si>
  <si>
    <t xml:space="preserve"> 25. </t>
  </si>
  <si>
    <t xml:space="preserve"> Zadanie Nr 25</t>
  </si>
  <si>
    <t xml:space="preserve"> 26. </t>
  </si>
  <si>
    <t xml:space="preserve"> Zadanie Nr 26</t>
  </si>
  <si>
    <t xml:space="preserve"> 27. </t>
  </si>
  <si>
    <t xml:space="preserve"> Zadanie Nr 27</t>
  </si>
  <si>
    <t xml:space="preserve"> 28. </t>
  </si>
  <si>
    <t xml:space="preserve"> Zadanie Nr 28</t>
  </si>
  <si>
    <t xml:space="preserve"> 29. </t>
  </si>
  <si>
    <t xml:space="preserve"> Zadanie Nr 29</t>
  </si>
  <si>
    <t xml:space="preserve"> 30. </t>
  </si>
  <si>
    <t xml:space="preserve"> Zadanie Nr 30</t>
  </si>
  <si>
    <t xml:space="preserve"> 31. </t>
  </si>
  <si>
    <t xml:space="preserve"> Zadanie Nr 31</t>
  </si>
  <si>
    <t xml:space="preserve"> 32. </t>
  </si>
  <si>
    <t xml:space="preserve"> Zadanie Nr 32</t>
  </si>
  <si>
    <t xml:space="preserve"> 33. </t>
  </si>
  <si>
    <t xml:space="preserve"> Zadanie Nr 33</t>
  </si>
  <si>
    <t xml:space="preserve"> 34. </t>
  </si>
  <si>
    <t xml:space="preserve"> Zadanie Nr 34</t>
  </si>
  <si>
    <t xml:space="preserve"> 35. </t>
  </si>
  <si>
    <t xml:space="preserve"> Zadanie Nr 35</t>
  </si>
  <si>
    <t xml:space="preserve"> 36. </t>
  </si>
  <si>
    <t xml:space="preserve"> Zadanie Nr 36</t>
  </si>
  <si>
    <t xml:space="preserve"> 37. </t>
  </si>
  <si>
    <t xml:space="preserve"> Zadanie Nr 37</t>
  </si>
  <si>
    <t xml:space="preserve"> 38. </t>
  </si>
  <si>
    <t xml:space="preserve"> Zadanie Nr 38</t>
  </si>
  <si>
    <t xml:space="preserve"> 39. </t>
  </si>
  <si>
    <t xml:space="preserve"> Zadanie Nr 39</t>
  </si>
  <si>
    <t xml:space="preserve"> 40. </t>
  </si>
  <si>
    <t xml:space="preserve"> Zadanie Nr 40</t>
  </si>
  <si>
    <t xml:space="preserve"> 41. </t>
  </si>
  <si>
    <t xml:space="preserve"> Zadanie Nr 41</t>
  </si>
  <si>
    <t xml:space="preserve"> 42. </t>
  </si>
  <si>
    <t xml:space="preserve"> Zadanie Nr 42</t>
  </si>
  <si>
    <t xml:space="preserve"> 43. </t>
  </si>
  <si>
    <t xml:space="preserve"> Zadanie Nr 43</t>
  </si>
  <si>
    <t xml:space="preserve"> 44. </t>
  </si>
  <si>
    <t xml:space="preserve"> Zadanie Nr 44</t>
  </si>
  <si>
    <t xml:space="preserve"> 45. </t>
  </si>
  <si>
    <t xml:space="preserve"> Zadanie Nr 45</t>
  </si>
  <si>
    <t xml:space="preserve"> 46. </t>
  </si>
  <si>
    <t xml:space="preserve"> Zadanie Nr 46</t>
  </si>
  <si>
    <t xml:space="preserve"> 47. </t>
  </si>
  <si>
    <t xml:space="preserve"> Zadanie Nr 47</t>
  </si>
  <si>
    <t xml:space="preserve"> 48. </t>
  </si>
  <si>
    <t xml:space="preserve"> Zadanie Nr 48</t>
  </si>
  <si>
    <t xml:space="preserve"> 49. </t>
  </si>
  <si>
    <t xml:space="preserve"> Zadanie Nr 49</t>
  </si>
  <si>
    <t xml:space="preserve"> 50. </t>
  </si>
  <si>
    <t xml:space="preserve"> Zadanie Nr 50</t>
  </si>
  <si>
    <t xml:space="preserve"> 51. </t>
  </si>
  <si>
    <t xml:space="preserve"> Zadanie Nr 51</t>
  </si>
  <si>
    <t xml:space="preserve"> 52. </t>
  </si>
  <si>
    <t xml:space="preserve"> Zadanie Nr 52</t>
  </si>
  <si>
    <t xml:space="preserve"> 53. </t>
  </si>
  <si>
    <t xml:space="preserve"> Zadanie Nr 53</t>
  </si>
  <si>
    <t xml:space="preserve"> 54. </t>
  </si>
  <si>
    <t xml:space="preserve"> Zadanie Nr 54</t>
  </si>
  <si>
    <t xml:space="preserve"> 55. </t>
  </si>
  <si>
    <t xml:space="preserve"> Zadanie Nr 55</t>
  </si>
  <si>
    <t xml:space="preserve"> 56. </t>
  </si>
  <si>
    <t xml:space="preserve"> Zadanie Nr 56</t>
  </si>
  <si>
    <t xml:space="preserve"> 57. </t>
  </si>
  <si>
    <t xml:space="preserve"> Zadanie Nr 57</t>
  </si>
  <si>
    <t xml:space="preserve"> 58. </t>
  </si>
  <si>
    <t xml:space="preserve"> Zadanie Nr 58</t>
  </si>
  <si>
    <t xml:space="preserve"> 59. </t>
  </si>
  <si>
    <t xml:space="preserve"> Zadanie Nr 59</t>
  </si>
  <si>
    <t xml:space="preserve"> 60. </t>
  </si>
  <si>
    <t xml:space="preserve"> Zadanie Nr 60</t>
  </si>
  <si>
    <t xml:space="preserve"> 61. </t>
  </si>
  <si>
    <t xml:space="preserve"> Zadanie Nr 61</t>
  </si>
  <si>
    <t xml:space="preserve"> 62. </t>
  </si>
  <si>
    <t xml:space="preserve"> Zadanie Nr 62</t>
  </si>
  <si>
    <t xml:space="preserve"> 63. </t>
  </si>
  <si>
    <t xml:space="preserve"> Zadanie Nr 63</t>
  </si>
  <si>
    <t xml:space="preserve"> 64. </t>
  </si>
  <si>
    <t xml:space="preserve"> Zadanie Nr 64</t>
  </si>
  <si>
    <t xml:space="preserve"> 65. </t>
  </si>
  <si>
    <t xml:space="preserve"> Zadanie Nr 65</t>
  </si>
  <si>
    <t xml:space="preserve"> 66. </t>
  </si>
  <si>
    <t xml:space="preserve"> Zadanie Nr 66</t>
  </si>
  <si>
    <t xml:space="preserve"> 67. </t>
  </si>
  <si>
    <t xml:space="preserve"> Zadanie Nr 67</t>
  </si>
  <si>
    <t xml:space="preserve"> 68. </t>
  </si>
  <si>
    <t xml:space="preserve"> Zadanie Nr 68</t>
  </si>
  <si>
    <t xml:space="preserve"> 69. </t>
  </si>
  <si>
    <t xml:space="preserve"> Zadanie Nr 69</t>
  </si>
  <si>
    <t xml:space="preserve"> 70. </t>
  </si>
  <si>
    <t xml:space="preserve"> Zadanie Nr 70</t>
  </si>
  <si>
    <t xml:space="preserve"> 71. </t>
  </si>
  <si>
    <t xml:space="preserve"> Zadanie Nr 71</t>
  </si>
  <si>
    <t xml:space="preserve"> 72. </t>
  </si>
  <si>
    <t xml:space="preserve"> Zadanie Nr 72</t>
  </si>
  <si>
    <t xml:space="preserve"> 73. </t>
  </si>
  <si>
    <t xml:space="preserve"> Zadanie Nr 73</t>
  </si>
  <si>
    <t xml:space="preserve"> 74. </t>
  </si>
  <si>
    <t xml:space="preserve"> Zadanie Nr 74</t>
  </si>
  <si>
    <t xml:space="preserve"> 75. </t>
  </si>
  <si>
    <t xml:space="preserve"> Zadanie Nr 75</t>
  </si>
  <si>
    <t xml:space="preserve"> 76. </t>
  </si>
  <si>
    <t xml:space="preserve"> Zadanie Nr 76</t>
  </si>
  <si>
    <t xml:space="preserve"> 77. </t>
  </si>
  <si>
    <t xml:space="preserve"> Zadanie Nr 77</t>
  </si>
  <si>
    <t xml:space="preserve"> 78. </t>
  </si>
  <si>
    <t xml:space="preserve"> Zadanie Nr 78</t>
  </si>
  <si>
    <t xml:space="preserve"> 79. </t>
  </si>
  <si>
    <t xml:space="preserve"> Zadanie Nr 79</t>
  </si>
  <si>
    <t xml:space="preserve"> 80. </t>
  </si>
  <si>
    <t xml:space="preserve"> Zadanie Nr 80</t>
  </si>
  <si>
    <t>razem</t>
  </si>
  <si>
    <t xml:space="preserve"> Zadanie Nr 81</t>
  </si>
  <si>
    <t xml:space="preserve"> Zadanie Nr 82</t>
  </si>
  <si>
    <t xml:space="preserve"> Zadanie Nr 83</t>
  </si>
  <si>
    <t xml:space="preserve"> Zadanie Nr 84</t>
  </si>
  <si>
    <t xml:space="preserve"> Zadanie Nr 85</t>
  </si>
  <si>
    <t xml:space="preserve"> Zadanie Nr 86</t>
  </si>
  <si>
    <t xml:space="preserve"> Zadanie Nr 87</t>
  </si>
  <si>
    <t xml:space="preserve"> Zadanie Nr 88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</si>
  <si>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</si>
  <si>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</si>
  <si>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</si>
  <si>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</si>
  <si>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</si>
  <si>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</si>
  <si>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</si>
  <si>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</si>
  <si>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</si>
  <si>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</si>
  <si>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</si>
  <si>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 xml:space="preserve"> Zadanie Nr 89</t>
  </si>
  <si>
    <t xml:space="preserve"> Zadanie Nr 90</t>
  </si>
  <si>
    <t xml:space="preserve"> Zadanie Nr 91</t>
  </si>
  <si>
    <t xml:space="preserve"> Zadanie Nr 92</t>
  </si>
  <si>
    <t xml:space="preserve"> Zadanie Nr 93</t>
  </si>
  <si>
    <t xml:space="preserve"> Zadanie Nr 94</t>
  </si>
  <si>
    <t xml:space="preserve"> Zadanie Nr 95</t>
  </si>
  <si>
    <t>92.</t>
  </si>
  <si>
    <t>93.</t>
  </si>
  <si>
    <t>94.</t>
  </si>
  <si>
    <t>95.</t>
  </si>
  <si>
    <t>96.</t>
  </si>
  <si>
    <t xml:space="preserve"> Zadanie Nr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</si>
</sst>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/>
    <xf numFmtId="44" fontId="0" fillId="0" borderId="1" xfId="1" applyFont="1" applyBorder="1"/>
    <xf numFmtId="44" fontId="3" fillId="0" borderId="1" xfId="0" applyNumberFormat="1" applyFont="1" applyBorder="1"/>
    <xf numFmtId="44" fontId="4" fillId="0" borderId="1" xfId="1" applyFont="1" applyBorder="1"/>
    <xf numFmtId="9" fontId="0" fillId="0" borderId="0" xfId="0" applyNumberFormat="1"/>
    <xf numFmtId="44" fontId="0" fillId="0" borderId="1" xfId="0" applyNumberFormat="1" applyBorder="1"/>
    <xf numFmtId="44" fontId="6" fillId="0" borderId="1" xfId="1" applyFont="1" applyBorder="1"/>
    <xf numFmtId="4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AB1DF-DE4A-46E8-8745-9046E7C2D3C2}">
  <dimension ref="A5:E105"/>
  <sheetViews>
    <sheetView tabSelected="1" topLeftCell="A57" workbookViewId="0">
      <selection activeCell="E80" sqref="E80"/>
    </sheetView>
  </sheetViews>
  <sheetFormatPr defaultRowHeight="14.4" x14ac:dyDescent="0.3"/>
  <cols>
    <col min="1" max="1" width="4.21875" customWidth="1"/>
    <col min="2" max="2" width="19.44140625" customWidth="1"/>
    <col min="3" max="3" width="15.21875" customWidth="1"/>
    <col min="4" max="4" width="19.5546875" customWidth="1"/>
  </cols>
  <sheetData>
    <row r="5" spans="1:4" ht="47.4" customHeight="1" x14ac:dyDescent="0.3">
      <c r="A5" s="12" t="s">
        <v>0</v>
      </c>
      <c r="B5" s="12"/>
      <c r="C5" s="12"/>
      <c r="D5" s="12"/>
    </row>
    <row r="6" spans="1:4" x14ac:dyDescent="0.3">
      <c r="D6">
        <v>2022</v>
      </c>
    </row>
    <row r="8" spans="1:4" ht="26.4" x14ac:dyDescent="0.3">
      <c r="A8" s="1" t="s">
        <v>1</v>
      </c>
      <c r="B8" s="1" t="s">
        <v>2</v>
      </c>
      <c r="C8" s="2" t="s">
        <v>3</v>
      </c>
      <c r="D8" s="2" t="s">
        <v>4</v>
      </c>
    </row>
    <row r="9" spans="1:4" x14ac:dyDescent="0.3">
      <c r="A9" s="3" t="s">
        <v>5</v>
      </c>
      <c r="B9" s="4" t="s">
        <v>6</v>
      </c>
      <c r="C9" s="5">
        <v>31886.62</v>
      </c>
      <c r="D9" s="11">
        <v>34441.72</v>
      </c>
    </row>
    <row r="10" spans="1:4" x14ac:dyDescent="0.3">
      <c r="A10" s="3" t="s">
        <v>7</v>
      </c>
      <c r="B10" s="4" t="s">
        <v>8</v>
      </c>
      <c r="C10" s="5">
        <v>3478.9700000000003</v>
      </c>
      <c r="D10" s="11">
        <f t="shared" ref="D10:D73" si="0">C10*1.08</f>
        <v>3757.2876000000006</v>
      </c>
    </row>
    <row r="11" spans="1:4" x14ac:dyDescent="0.3">
      <c r="A11" s="3" t="s">
        <v>9</v>
      </c>
      <c r="B11" s="4" t="s">
        <v>10</v>
      </c>
      <c r="C11" s="5">
        <v>414260.2</v>
      </c>
      <c r="D11" s="11">
        <f t="shared" si="0"/>
        <v>447401.01600000006</v>
      </c>
    </row>
    <row r="12" spans="1:4" x14ac:dyDescent="0.3">
      <c r="A12" s="3" t="s">
        <v>11</v>
      </c>
      <c r="B12" s="4" t="s">
        <v>12</v>
      </c>
      <c r="C12" s="5">
        <v>11691.5</v>
      </c>
      <c r="D12" s="11">
        <f t="shared" si="0"/>
        <v>12626.820000000002</v>
      </c>
    </row>
    <row r="13" spans="1:4" x14ac:dyDescent="0.3">
      <c r="A13" s="3" t="s">
        <v>13</v>
      </c>
      <c r="B13" s="4" t="s">
        <v>14</v>
      </c>
      <c r="C13" s="5">
        <v>82799.199999999997</v>
      </c>
      <c r="D13" s="11">
        <f t="shared" si="0"/>
        <v>89423.135999999999</v>
      </c>
    </row>
    <row r="14" spans="1:4" x14ac:dyDescent="0.3">
      <c r="A14" s="3" t="s">
        <v>15</v>
      </c>
      <c r="B14" s="4" t="s">
        <v>16</v>
      </c>
      <c r="C14" s="5">
        <v>124521.9</v>
      </c>
      <c r="D14" s="11">
        <f t="shared" si="0"/>
        <v>134483.652</v>
      </c>
    </row>
    <row r="15" spans="1:4" x14ac:dyDescent="0.3">
      <c r="A15" s="3" t="s">
        <v>17</v>
      </c>
      <c r="B15" s="4" t="s">
        <v>18</v>
      </c>
      <c r="C15" s="5">
        <v>17218.5</v>
      </c>
      <c r="D15" s="11">
        <f t="shared" si="0"/>
        <v>18595.98</v>
      </c>
    </row>
    <row r="16" spans="1:4" x14ac:dyDescent="0.3">
      <c r="A16" s="3" t="s">
        <v>19</v>
      </c>
      <c r="B16" s="4" t="s">
        <v>20</v>
      </c>
      <c r="C16" s="5">
        <v>3457.02</v>
      </c>
      <c r="D16" s="11">
        <f t="shared" si="0"/>
        <v>3733.5816000000004</v>
      </c>
    </row>
    <row r="17" spans="1:5" x14ac:dyDescent="0.3">
      <c r="A17" s="3" t="s">
        <v>21</v>
      </c>
      <c r="B17" s="4" t="s">
        <v>22</v>
      </c>
      <c r="C17" s="5">
        <v>38364</v>
      </c>
      <c r="D17" s="11">
        <f t="shared" si="0"/>
        <v>41433.120000000003</v>
      </c>
    </row>
    <row r="18" spans="1:5" x14ac:dyDescent="0.3">
      <c r="A18" s="3" t="s">
        <v>23</v>
      </c>
      <c r="B18" s="4" t="s">
        <v>24</v>
      </c>
      <c r="C18" s="5">
        <v>55526.400000000001</v>
      </c>
      <c r="D18" s="11">
        <f t="shared" si="0"/>
        <v>59968.512000000002</v>
      </c>
    </row>
    <row r="19" spans="1:5" x14ac:dyDescent="0.3">
      <c r="A19" s="3" t="s">
        <v>25</v>
      </c>
      <c r="B19" s="4" t="s">
        <v>26</v>
      </c>
      <c r="C19" s="7">
        <v>2332.6</v>
      </c>
      <c r="D19" s="11">
        <f t="shared" si="0"/>
        <v>2519.2080000000001</v>
      </c>
    </row>
    <row r="20" spans="1:5" x14ac:dyDescent="0.3">
      <c r="A20" s="3" t="s">
        <v>27</v>
      </c>
      <c r="B20" s="4" t="s">
        <v>28</v>
      </c>
      <c r="C20" s="7">
        <v>1844.12</v>
      </c>
      <c r="D20" s="11">
        <f t="shared" si="0"/>
        <v>1991.6496</v>
      </c>
    </row>
    <row r="21" spans="1:5" x14ac:dyDescent="0.3">
      <c r="A21" s="3" t="s">
        <v>29</v>
      </c>
      <c r="B21" s="4" t="s">
        <v>30</v>
      </c>
      <c r="C21" s="5">
        <v>15808.199999999999</v>
      </c>
      <c r="D21" s="11">
        <f t="shared" si="0"/>
        <v>17072.856</v>
      </c>
    </row>
    <row r="22" spans="1:5" x14ac:dyDescent="0.3">
      <c r="A22" s="3" t="s">
        <v>31</v>
      </c>
      <c r="B22" s="4" t="s">
        <v>32</v>
      </c>
      <c r="C22" s="5">
        <v>198919.49999999997</v>
      </c>
      <c r="D22" s="11">
        <f t="shared" si="0"/>
        <v>214833.05999999997</v>
      </c>
    </row>
    <row r="23" spans="1:5" x14ac:dyDescent="0.3">
      <c r="A23" s="3" t="s">
        <v>33</v>
      </c>
      <c r="B23" s="4" t="s">
        <v>34</v>
      </c>
      <c r="C23" s="5">
        <v>5498.5</v>
      </c>
      <c r="D23" s="11">
        <f t="shared" si="0"/>
        <v>5938.38</v>
      </c>
    </row>
    <row r="24" spans="1:5" x14ac:dyDescent="0.3">
      <c r="A24" s="3" t="s">
        <v>35</v>
      </c>
      <c r="B24" s="4" t="s">
        <v>36</v>
      </c>
      <c r="C24" s="5">
        <v>898.75</v>
      </c>
      <c r="D24" s="11">
        <f t="shared" si="0"/>
        <v>970.65000000000009</v>
      </c>
    </row>
    <row r="25" spans="1:5" x14ac:dyDescent="0.3">
      <c r="A25" s="3" t="s">
        <v>37</v>
      </c>
      <c r="B25" s="4" t="s">
        <v>38</v>
      </c>
      <c r="C25" s="7">
        <v>47665.2</v>
      </c>
      <c r="D25" s="11">
        <f t="shared" si="0"/>
        <v>51478.415999999997</v>
      </c>
    </row>
    <row r="26" spans="1:5" x14ac:dyDescent="0.3">
      <c r="A26" s="3" t="s">
        <v>39</v>
      </c>
      <c r="B26" s="4" t="s">
        <v>40</v>
      </c>
      <c r="C26" s="5">
        <v>441011.84000000008</v>
      </c>
      <c r="D26" s="11">
        <f t="shared" si="0"/>
        <v>476292.78720000014</v>
      </c>
    </row>
    <row r="27" spans="1:5" x14ac:dyDescent="0.3">
      <c r="A27" s="3" t="s">
        <v>41</v>
      </c>
      <c r="B27" s="4" t="s">
        <v>42</v>
      </c>
      <c r="C27" s="5">
        <v>148.5</v>
      </c>
      <c r="D27" s="11">
        <f t="shared" si="0"/>
        <v>160.38000000000002</v>
      </c>
    </row>
    <row r="28" spans="1:5" x14ac:dyDescent="0.3">
      <c r="A28" s="3" t="s">
        <v>43</v>
      </c>
      <c r="B28" s="4" t="s">
        <v>44</v>
      </c>
      <c r="C28" s="5">
        <v>61461.80999999999</v>
      </c>
      <c r="D28" s="11">
        <f t="shared" si="0"/>
        <v>66378.754799999995</v>
      </c>
    </row>
    <row r="29" spans="1:5" x14ac:dyDescent="0.3">
      <c r="A29" s="3" t="s">
        <v>45</v>
      </c>
      <c r="B29" s="4" t="s">
        <v>46</v>
      </c>
      <c r="C29" s="5">
        <v>52160.879999999983</v>
      </c>
      <c r="D29" s="11">
        <v>56152.12</v>
      </c>
      <c r="E29" s="8">
        <v>0.05</v>
      </c>
    </row>
    <row r="30" spans="1:5" x14ac:dyDescent="0.3">
      <c r="A30" s="3" t="s">
        <v>47</v>
      </c>
      <c r="B30" s="4" t="s">
        <v>48</v>
      </c>
      <c r="C30" s="5">
        <v>100396.8</v>
      </c>
      <c r="D30" s="11">
        <f t="shared" si="0"/>
        <v>108428.54400000001</v>
      </c>
    </row>
    <row r="31" spans="1:5" x14ac:dyDescent="0.3">
      <c r="A31" s="3" t="s">
        <v>49</v>
      </c>
      <c r="B31" s="4" t="s">
        <v>50</v>
      </c>
      <c r="C31" s="5">
        <v>74934</v>
      </c>
      <c r="D31" s="11">
        <f t="shared" si="0"/>
        <v>80928.72</v>
      </c>
    </row>
    <row r="32" spans="1:5" x14ac:dyDescent="0.3">
      <c r="A32" s="3" t="s">
        <v>51</v>
      </c>
      <c r="B32" s="4" t="s">
        <v>52</v>
      </c>
      <c r="C32" s="5">
        <v>78770.009999999995</v>
      </c>
      <c r="D32" s="11">
        <f t="shared" si="0"/>
        <v>85071.610799999995</v>
      </c>
    </row>
    <row r="33" spans="1:4" x14ac:dyDescent="0.3">
      <c r="A33" s="3" t="s">
        <v>53</v>
      </c>
      <c r="B33" s="4" t="s">
        <v>54</v>
      </c>
      <c r="C33" s="5">
        <v>11562</v>
      </c>
      <c r="D33" s="11">
        <f t="shared" si="0"/>
        <v>12486.960000000001</v>
      </c>
    </row>
    <row r="34" spans="1:4" x14ac:dyDescent="0.3">
      <c r="A34" s="3" t="s">
        <v>55</v>
      </c>
      <c r="B34" s="4" t="s">
        <v>56</v>
      </c>
      <c r="C34" s="5">
        <v>385143</v>
      </c>
      <c r="D34" s="11">
        <f t="shared" si="0"/>
        <v>415954.44</v>
      </c>
    </row>
    <row r="35" spans="1:4" x14ac:dyDescent="0.3">
      <c r="A35" s="3" t="s">
        <v>57</v>
      </c>
      <c r="B35" s="4" t="s">
        <v>58</v>
      </c>
      <c r="C35" s="5">
        <v>52018</v>
      </c>
      <c r="D35" s="11">
        <f t="shared" si="0"/>
        <v>56179.44</v>
      </c>
    </row>
    <row r="36" spans="1:4" x14ac:dyDescent="0.3">
      <c r="A36" s="3" t="s">
        <v>59</v>
      </c>
      <c r="B36" s="4" t="s">
        <v>60</v>
      </c>
      <c r="C36" s="5">
        <v>472921.1</v>
      </c>
      <c r="D36" s="11">
        <f t="shared" si="0"/>
        <v>510754.788</v>
      </c>
    </row>
    <row r="37" spans="1:4" x14ac:dyDescent="0.3">
      <c r="A37" s="3" t="s">
        <v>61</v>
      </c>
      <c r="B37" s="4" t="s">
        <v>62</v>
      </c>
      <c r="C37" s="5">
        <v>43445.4</v>
      </c>
      <c r="D37" s="11">
        <f t="shared" si="0"/>
        <v>46921.032000000007</v>
      </c>
    </row>
    <row r="38" spans="1:4" x14ac:dyDescent="0.3">
      <c r="A38" s="3" t="s">
        <v>63</v>
      </c>
      <c r="B38" s="4" t="s">
        <v>64</v>
      </c>
      <c r="C38" s="5">
        <v>193200</v>
      </c>
      <c r="D38" s="11">
        <f t="shared" si="0"/>
        <v>208656</v>
      </c>
    </row>
    <row r="39" spans="1:4" x14ac:dyDescent="0.3">
      <c r="A39" s="3" t="s">
        <v>65</v>
      </c>
      <c r="B39" s="4" t="s">
        <v>66</v>
      </c>
      <c r="C39" s="5">
        <v>778616.2</v>
      </c>
      <c r="D39" s="11">
        <f t="shared" si="0"/>
        <v>840905.49600000004</v>
      </c>
    </row>
    <row r="40" spans="1:4" x14ac:dyDescent="0.3">
      <c r="A40" s="3" t="s">
        <v>67</v>
      </c>
      <c r="B40" s="4" t="s">
        <v>68</v>
      </c>
      <c r="C40" s="5">
        <v>16160</v>
      </c>
      <c r="D40" s="11">
        <f t="shared" si="0"/>
        <v>17452.800000000003</v>
      </c>
    </row>
    <row r="41" spans="1:4" x14ac:dyDescent="0.3">
      <c r="A41" s="3" t="s">
        <v>69</v>
      </c>
      <c r="B41" s="4" t="s">
        <v>70</v>
      </c>
      <c r="C41" s="5">
        <v>236240</v>
      </c>
      <c r="D41" s="11">
        <f t="shared" si="0"/>
        <v>255139.20000000001</v>
      </c>
    </row>
    <row r="42" spans="1:4" x14ac:dyDescent="0.3">
      <c r="A42" s="3" t="s">
        <v>71</v>
      </c>
      <c r="B42" s="4" t="s">
        <v>72</v>
      </c>
      <c r="C42" s="5">
        <v>193512.47000000003</v>
      </c>
      <c r="D42" s="11">
        <f t="shared" si="0"/>
        <v>208993.46760000003</v>
      </c>
    </row>
    <row r="43" spans="1:4" x14ac:dyDescent="0.3">
      <c r="A43" s="3" t="s">
        <v>73</v>
      </c>
      <c r="B43" s="4" t="s">
        <v>74</v>
      </c>
      <c r="C43" s="5">
        <v>97594.010000000009</v>
      </c>
      <c r="D43" s="11">
        <f t="shared" si="0"/>
        <v>105401.53080000002</v>
      </c>
    </row>
    <row r="44" spans="1:4" x14ac:dyDescent="0.3">
      <c r="A44" s="3" t="s">
        <v>75</v>
      </c>
      <c r="B44" s="4" t="s">
        <v>76</v>
      </c>
      <c r="C44" s="5">
        <v>42410.07</v>
      </c>
      <c r="D44" s="11">
        <f t="shared" si="0"/>
        <v>45802.875599999999</v>
      </c>
    </row>
    <row r="45" spans="1:4" x14ac:dyDescent="0.3">
      <c r="A45" s="3" t="s">
        <v>77</v>
      </c>
      <c r="B45" s="4" t="s">
        <v>78</v>
      </c>
      <c r="C45" s="10">
        <v>14688</v>
      </c>
      <c r="D45" s="11">
        <f t="shared" si="0"/>
        <v>15863.04</v>
      </c>
    </row>
    <row r="46" spans="1:4" x14ac:dyDescent="0.3">
      <c r="A46" s="3" t="s">
        <v>79</v>
      </c>
      <c r="B46" s="4" t="s">
        <v>80</v>
      </c>
      <c r="C46" s="5">
        <v>55235.860000000008</v>
      </c>
      <c r="D46" s="11">
        <f t="shared" si="0"/>
        <v>59654.728800000012</v>
      </c>
    </row>
    <row r="47" spans="1:4" x14ac:dyDescent="0.3">
      <c r="A47" s="3" t="s">
        <v>81</v>
      </c>
      <c r="B47" s="4" t="s">
        <v>82</v>
      </c>
      <c r="C47" s="5">
        <v>54438</v>
      </c>
      <c r="D47" s="11">
        <f t="shared" si="0"/>
        <v>58793.04</v>
      </c>
    </row>
    <row r="48" spans="1:4" x14ac:dyDescent="0.3">
      <c r="A48" s="3" t="s">
        <v>83</v>
      </c>
      <c r="B48" s="4" t="s">
        <v>84</v>
      </c>
      <c r="C48" s="5">
        <v>128060.94000000002</v>
      </c>
      <c r="D48" s="11">
        <f t="shared" si="0"/>
        <v>138305.81520000004</v>
      </c>
    </row>
    <row r="49" spans="1:4" x14ac:dyDescent="0.3">
      <c r="A49" s="3" t="s">
        <v>85</v>
      </c>
      <c r="B49" s="4" t="s">
        <v>86</v>
      </c>
      <c r="C49" s="5">
        <v>197250</v>
      </c>
      <c r="D49" s="11">
        <f t="shared" si="0"/>
        <v>213030</v>
      </c>
    </row>
    <row r="50" spans="1:4" x14ac:dyDescent="0.3">
      <c r="A50" s="3" t="s">
        <v>87</v>
      </c>
      <c r="B50" s="4" t="s">
        <v>88</v>
      </c>
      <c r="C50" s="5">
        <v>182331</v>
      </c>
      <c r="D50" s="11">
        <f t="shared" si="0"/>
        <v>196917.48</v>
      </c>
    </row>
    <row r="51" spans="1:4" x14ac:dyDescent="0.3">
      <c r="A51" s="3" t="s">
        <v>89</v>
      </c>
      <c r="B51" s="4" t="s">
        <v>90</v>
      </c>
      <c r="C51" s="5">
        <v>98168</v>
      </c>
      <c r="D51" s="11">
        <f t="shared" si="0"/>
        <v>106021.44</v>
      </c>
    </row>
    <row r="52" spans="1:4" x14ac:dyDescent="0.3">
      <c r="A52" s="3" t="s">
        <v>91</v>
      </c>
      <c r="B52" s="4" t="s">
        <v>92</v>
      </c>
      <c r="C52" s="5">
        <v>63916</v>
      </c>
      <c r="D52" s="11">
        <f t="shared" si="0"/>
        <v>69029.279999999999</v>
      </c>
    </row>
    <row r="53" spans="1:4" x14ac:dyDescent="0.3">
      <c r="A53" s="3" t="s">
        <v>93</v>
      </c>
      <c r="B53" s="4" t="s">
        <v>94</v>
      </c>
      <c r="C53" s="5">
        <v>19031.239999999998</v>
      </c>
      <c r="D53" s="11">
        <f t="shared" si="0"/>
        <v>20553.7392</v>
      </c>
    </row>
    <row r="54" spans="1:4" x14ac:dyDescent="0.3">
      <c r="A54" s="3" t="s">
        <v>95</v>
      </c>
      <c r="B54" s="4" t="s">
        <v>96</v>
      </c>
      <c r="C54" s="5">
        <v>2722.21</v>
      </c>
      <c r="D54" s="11">
        <f t="shared" si="0"/>
        <v>2939.9868000000001</v>
      </c>
    </row>
    <row r="55" spans="1:4" x14ac:dyDescent="0.3">
      <c r="A55" s="3" t="s">
        <v>97</v>
      </c>
      <c r="B55" s="4" t="s">
        <v>98</v>
      </c>
      <c r="C55" s="5">
        <v>14500</v>
      </c>
      <c r="D55" s="11">
        <f t="shared" si="0"/>
        <v>15660.000000000002</v>
      </c>
    </row>
    <row r="56" spans="1:4" x14ac:dyDescent="0.3">
      <c r="A56" s="3" t="s">
        <v>99</v>
      </c>
      <c r="B56" s="4" t="s">
        <v>100</v>
      </c>
      <c r="C56" s="5">
        <v>11660</v>
      </c>
      <c r="D56" s="11">
        <f t="shared" si="0"/>
        <v>12592.800000000001</v>
      </c>
    </row>
    <row r="57" spans="1:4" x14ac:dyDescent="0.3">
      <c r="A57" s="3" t="s">
        <v>101</v>
      </c>
      <c r="B57" s="4" t="s">
        <v>102</v>
      </c>
      <c r="C57" s="5">
        <v>158301.5</v>
      </c>
      <c r="D57" s="11">
        <f t="shared" si="0"/>
        <v>170965.62000000002</v>
      </c>
    </row>
    <row r="58" spans="1:4" x14ac:dyDescent="0.3">
      <c r="A58" s="3" t="s">
        <v>103</v>
      </c>
      <c r="B58" s="4" t="s">
        <v>104</v>
      </c>
      <c r="C58" s="5">
        <v>183551.06</v>
      </c>
      <c r="D58" s="11">
        <f t="shared" si="0"/>
        <v>198235.14480000001</v>
      </c>
    </row>
    <row r="59" spans="1:4" x14ac:dyDescent="0.3">
      <c r="A59" s="3" t="s">
        <v>105</v>
      </c>
      <c r="B59" s="4" t="s">
        <v>106</v>
      </c>
      <c r="C59" s="5">
        <v>418</v>
      </c>
      <c r="D59" s="11">
        <f t="shared" si="0"/>
        <v>451.44000000000005</v>
      </c>
    </row>
    <row r="60" spans="1:4" x14ac:dyDescent="0.3">
      <c r="A60" s="3" t="s">
        <v>107</v>
      </c>
      <c r="B60" s="4" t="s">
        <v>108</v>
      </c>
      <c r="C60" s="5">
        <v>3055</v>
      </c>
      <c r="D60" s="11">
        <f t="shared" si="0"/>
        <v>3299.4</v>
      </c>
    </row>
    <row r="61" spans="1:4" x14ac:dyDescent="0.3">
      <c r="A61" s="3" t="s">
        <v>109</v>
      </c>
      <c r="B61" s="4" t="s">
        <v>110</v>
      </c>
      <c r="C61" s="5">
        <v>3397.39</v>
      </c>
      <c r="D61" s="11">
        <f t="shared" si="0"/>
        <v>3669.1812</v>
      </c>
    </row>
    <row r="62" spans="1:4" x14ac:dyDescent="0.3">
      <c r="A62" s="3" t="s">
        <v>111</v>
      </c>
      <c r="B62" s="4" t="s">
        <v>112</v>
      </c>
      <c r="C62" s="5">
        <v>3360</v>
      </c>
      <c r="D62" s="11">
        <f t="shared" si="0"/>
        <v>3628.8</v>
      </c>
    </row>
    <row r="63" spans="1:4" x14ac:dyDescent="0.3">
      <c r="A63" s="3" t="s">
        <v>113</v>
      </c>
      <c r="B63" s="4" t="s">
        <v>114</v>
      </c>
      <c r="C63" s="5">
        <v>9129.1</v>
      </c>
      <c r="D63" s="11">
        <f t="shared" si="0"/>
        <v>9859.4280000000017</v>
      </c>
    </row>
    <row r="64" spans="1:4" x14ac:dyDescent="0.3">
      <c r="A64" s="3" t="s">
        <v>115</v>
      </c>
      <c r="B64" s="4" t="s">
        <v>116</v>
      </c>
      <c r="C64" s="5">
        <v>182.48</v>
      </c>
      <c r="D64" s="11">
        <f t="shared" si="0"/>
        <v>197.07839999999999</v>
      </c>
    </row>
    <row r="65" spans="1:5" x14ac:dyDescent="0.3">
      <c r="A65" s="3" t="s">
        <v>117</v>
      </c>
      <c r="B65" s="4" t="s">
        <v>118</v>
      </c>
      <c r="C65" s="5">
        <v>311808.71000000014</v>
      </c>
      <c r="D65" s="11">
        <f t="shared" si="0"/>
        <v>336753.40680000017</v>
      </c>
    </row>
    <row r="66" spans="1:5" x14ac:dyDescent="0.3">
      <c r="A66" s="3" t="s">
        <v>119</v>
      </c>
      <c r="B66" s="4" t="s">
        <v>120</v>
      </c>
      <c r="C66" s="5">
        <v>56430</v>
      </c>
      <c r="D66" s="11">
        <f t="shared" si="0"/>
        <v>60944.4</v>
      </c>
    </row>
    <row r="67" spans="1:5" x14ac:dyDescent="0.3">
      <c r="A67" s="3" t="s">
        <v>121</v>
      </c>
      <c r="B67" s="4" t="s">
        <v>122</v>
      </c>
      <c r="C67" s="5">
        <v>70832.45</v>
      </c>
      <c r="D67" s="11">
        <f t="shared" si="0"/>
        <v>76499.046000000002</v>
      </c>
    </row>
    <row r="68" spans="1:5" x14ac:dyDescent="0.3">
      <c r="A68" s="3" t="s">
        <v>123</v>
      </c>
      <c r="B68" s="4" t="s">
        <v>124</v>
      </c>
      <c r="C68" s="5">
        <v>6332.4</v>
      </c>
      <c r="D68" s="11">
        <f t="shared" si="0"/>
        <v>6838.9920000000002</v>
      </c>
    </row>
    <row r="69" spans="1:5" x14ac:dyDescent="0.3">
      <c r="A69" s="3" t="s">
        <v>125</v>
      </c>
      <c r="B69" s="4" t="s">
        <v>126</v>
      </c>
      <c r="C69" s="5">
        <v>177.60000000000002</v>
      </c>
      <c r="D69" s="11">
        <f t="shared" si="0"/>
        <v>191.80800000000005</v>
      </c>
    </row>
    <row r="70" spans="1:5" x14ac:dyDescent="0.3">
      <c r="A70" s="3" t="s">
        <v>127</v>
      </c>
      <c r="B70" s="4" t="s">
        <v>128</v>
      </c>
      <c r="C70" s="10">
        <v>73749</v>
      </c>
      <c r="D70" s="11">
        <f t="shared" si="0"/>
        <v>79648.92</v>
      </c>
    </row>
    <row r="71" spans="1:5" x14ac:dyDescent="0.3">
      <c r="A71" s="3" t="s">
        <v>129</v>
      </c>
      <c r="B71" s="4" t="s">
        <v>130</v>
      </c>
      <c r="C71" s="5">
        <v>154224</v>
      </c>
      <c r="D71" s="11">
        <f t="shared" si="0"/>
        <v>166561.92000000001</v>
      </c>
    </row>
    <row r="72" spans="1:5" x14ac:dyDescent="0.3">
      <c r="A72" s="3" t="s">
        <v>131</v>
      </c>
      <c r="B72" s="4" t="s">
        <v>132</v>
      </c>
      <c r="C72" s="5">
        <v>61600</v>
      </c>
      <c r="D72" s="11">
        <f t="shared" si="0"/>
        <v>66528</v>
      </c>
    </row>
    <row r="73" spans="1:5" x14ac:dyDescent="0.3">
      <c r="A73" s="3" t="s">
        <v>133</v>
      </c>
      <c r="B73" s="4" t="s">
        <v>134</v>
      </c>
      <c r="C73" s="5">
        <v>14349.999999999998</v>
      </c>
      <c r="D73" s="11">
        <f t="shared" si="0"/>
        <v>15497.999999999998</v>
      </c>
    </row>
    <row r="74" spans="1:5" x14ac:dyDescent="0.3">
      <c r="A74" s="3" t="s">
        <v>135</v>
      </c>
      <c r="B74" s="4" t="s">
        <v>136</v>
      </c>
      <c r="C74" s="5">
        <v>30600</v>
      </c>
      <c r="D74" s="11">
        <f t="shared" ref="D74:D104" si="1">C74*1.08</f>
        <v>33048</v>
      </c>
    </row>
    <row r="75" spans="1:5" x14ac:dyDescent="0.3">
      <c r="A75" s="3" t="s">
        <v>137</v>
      </c>
      <c r="B75" s="4" t="s">
        <v>138</v>
      </c>
      <c r="C75" s="5">
        <v>30493.899999999998</v>
      </c>
      <c r="D75" s="11">
        <f t="shared" si="1"/>
        <v>32933.411999999997</v>
      </c>
    </row>
    <row r="76" spans="1:5" x14ac:dyDescent="0.3">
      <c r="A76" s="3" t="s">
        <v>139</v>
      </c>
      <c r="B76" s="4" t="s">
        <v>140</v>
      </c>
      <c r="C76" s="5">
        <v>170174.18000000002</v>
      </c>
      <c r="D76" s="11">
        <f t="shared" si="1"/>
        <v>183788.11440000005</v>
      </c>
    </row>
    <row r="77" spans="1:5" x14ac:dyDescent="0.3">
      <c r="A77" s="3" t="s">
        <v>141</v>
      </c>
      <c r="B77" s="4" t="s">
        <v>142</v>
      </c>
      <c r="C77" s="5">
        <v>14832.84</v>
      </c>
      <c r="D77" s="11">
        <f t="shared" si="1"/>
        <v>16019.467200000001</v>
      </c>
    </row>
    <row r="78" spans="1:5" x14ac:dyDescent="0.3">
      <c r="A78" s="3" t="s">
        <v>143</v>
      </c>
      <c r="B78" s="4" t="s">
        <v>144</v>
      </c>
      <c r="C78" s="5">
        <v>78791.64</v>
      </c>
      <c r="D78" s="11">
        <v>96912.3</v>
      </c>
      <c r="E78" s="8">
        <v>0.23</v>
      </c>
    </row>
    <row r="79" spans="1:5" x14ac:dyDescent="0.3">
      <c r="A79" s="3" t="s">
        <v>145</v>
      </c>
      <c r="B79" s="4" t="s">
        <v>146</v>
      </c>
      <c r="C79" s="5">
        <v>6700</v>
      </c>
      <c r="D79" s="11">
        <f>C79*1.23</f>
        <v>8241</v>
      </c>
      <c r="E79" s="8">
        <v>0.23</v>
      </c>
    </row>
    <row r="80" spans="1:5" x14ac:dyDescent="0.3">
      <c r="A80" s="3" t="s">
        <v>147</v>
      </c>
      <c r="B80" s="4" t="s">
        <v>148</v>
      </c>
      <c r="C80" s="5">
        <v>10200</v>
      </c>
      <c r="D80" s="11">
        <f t="shared" si="1"/>
        <v>11016</v>
      </c>
    </row>
    <row r="81" spans="1:4" x14ac:dyDescent="0.3">
      <c r="A81" s="3" t="s">
        <v>149</v>
      </c>
      <c r="B81" s="4" t="s">
        <v>150</v>
      </c>
      <c r="C81" s="5">
        <v>6135</v>
      </c>
      <c r="D81" s="11">
        <f t="shared" si="1"/>
        <v>6625.8</v>
      </c>
    </row>
    <row r="82" spans="1:4" x14ac:dyDescent="0.3">
      <c r="A82" s="3" t="s">
        <v>151</v>
      </c>
      <c r="B82" s="4" t="s">
        <v>152</v>
      </c>
      <c r="C82" s="5">
        <v>4440</v>
      </c>
      <c r="D82" s="11">
        <f t="shared" si="1"/>
        <v>4795.2000000000007</v>
      </c>
    </row>
    <row r="83" spans="1:4" x14ac:dyDescent="0.3">
      <c r="A83" s="3" t="s">
        <v>153</v>
      </c>
      <c r="B83" s="4" t="s">
        <v>154</v>
      </c>
      <c r="C83" s="5">
        <v>5827.5</v>
      </c>
      <c r="D83" s="11">
        <f t="shared" si="1"/>
        <v>6293.7000000000007</v>
      </c>
    </row>
    <row r="84" spans="1:4" x14ac:dyDescent="0.3">
      <c r="A84" s="3" t="s">
        <v>155</v>
      </c>
      <c r="B84" s="4" t="s">
        <v>156</v>
      </c>
      <c r="C84" s="5">
        <v>10718.6</v>
      </c>
      <c r="D84" s="11">
        <f t="shared" si="1"/>
        <v>11576.088000000002</v>
      </c>
    </row>
    <row r="85" spans="1:4" x14ac:dyDescent="0.3">
      <c r="A85" s="3" t="s">
        <v>157</v>
      </c>
      <c r="B85" s="4" t="s">
        <v>158</v>
      </c>
      <c r="C85" s="5">
        <v>29.28</v>
      </c>
      <c r="D85" s="11">
        <f t="shared" si="1"/>
        <v>31.622400000000003</v>
      </c>
    </row>
    <row r="86" spans="1:4" x14ac:dyDescent="0.3">
      <c r="A86" s="3" t="s">
        <v>159</v>
      </c>
      <c r="B86" s="4" t="s">
        <v>160</v>
      </c>
      <c r="C86" s="5">
        <v>9900</v>
      </c>
      <c r="D86" s="11">
        <f t="shared" si="1"/>
        <v>10692</v>
      </c>
    </row>
    <row r="87" spans="1:4" x14ac:dyDescent="0.3">
      <c r="A87" s="3" t="s">
        <v>161</v>
      </c>
      <c r="B87" s="4" t="s">
        <v>162</v>
      </c>
      <c r="C87" s="5">
        <v>12429.2</v>
      </c>
      <c r="D87" s="11">
        <f t="shared" si="1"/>
        <v>13423.536000000002</v>
      </c>
    </row>
    <row r="88" spans="1:4" x14ac:dyDescent="0.3">
      <c r="A88" s="3" t="s">
        <v>163</v>
      </c>
      <c r="B88" s="4" t="s">
        <v>164</v>
      </c>
      <c r="C88" s="5">
        <v>8733</v>
      </c>
      <c r="D88" s="11">
        <f t="shared" si="1"/>
        <v>9431.6400000000012</v>
      </c>
    </row>
    <row r="89" spans="1:4" x14ac:dyDescent="0.3">
      <c r="A89" s="4" t="s">
        <v>174</v>
      </c>
      <c r="B89" s="4" t="s">
        <v>166</v>
      </c>
      <c r="C89" s="9">
        <v>94.03</v>
      </c>
      <c r="D89" s="11">
        <f t="shared" si="1"/>
        <v>101.55240000000001</v>
      </c>
    </row>
    <row r="90" spans="1:4" x14ac:dyDescent="0.3">
      <c r="A90" s="4" t="s">
        <v>175</v>
      </c>
      <c r="B90" s="4" t="s">
        <v>167</v>
      </c>
      <c r="C90" s="9">
        <v>319797</v>
      </c>
      <c r="D90" s="11">
        <f t="shared" si="1"/>
        <v>345380.76</v>
      </c>
    </row>
    <row r="91" spans="1:4" x14ac:dyDescent="0.3">
      <c r="A91" s="4" t="s">
        <v>176</v>
      </c>
      <c r="B91" s="4" t="s">
        <v>168</v>
      </c>
      <c r="C91" s="9">
        <v>57600</v>
      </c>
      <c r="D91" s="11">
        <f t="shared" si="1"/>
        <v>62208.000000000007</v>
      </c>
    </row>
    <row r="92" spans="1:4" x14ac:dyDescent="0.3">
      <c r="A92" s="4" t="s">
        <v>177</v>
      </c>
      <c r="B92" s="4" t="s">
        <v>169</v>
      </c>
      <c r="C92" s="9">
        <v>135440</v>
      </c>
      <c r="D92" s="11">
        <f t="shared" si="1"/>
        <v>146275.20000000001</v>
      </c>
    </row>
    <row r="93" spans="1:4" x14ac:dyDescent="0.3">
      <c r="A93" s="4" t="s">
        <v>178</v>
      </c>
      <c r="B93" s="4" t="s">
        <v>170</v>
      </c>
      <c r="C93" s="9">
        <v>11450</v>
      </c>
      <c r="D93" s="11">
        <f t="shared" si="1"/>
        <v>12366</v>
      </c>
    </row>
    <row r="94" spans="1:4" x14ac:dyDescent="0.3">
      <c r="A94" s="4" t="s">
        <v>179</v>
      </c>
      <c r="B94" s="4" t="s">
        <v>171</v>
      </c>
      <c r="C94" s="9">
        <v>193.8</v>
      </c>
      <c r="D94" s="11">
        <f t="shared" si="1"/>
        <v>209.30400000000003</v>
      </c>
    </row>
    <row r="95" spans="1:4" x14ac:dyDescent="0.3">
      <c r="A95" s="4" t="s">
        <v>180</v>
      </c>
      <c r="B95" s="4" t="s">
        <v>172</v>
      </c>
      <c r="C95" s="9">
        <v>8474</v>
      </c>
      <c r="D95" s="11">
        <f t="shared" si="1"/>
        <v>9151.92</v>
      </c>
    </row>
    <row r="96" spans="1:4" x14ac:dyDescent="0.3">
      <c r="A96" s="4" t="s">
        <v>181</v>
      </c>
      <c r="B96" s="4" t="s">
        <v>173</v>
      </c>
      <c r="C96" s="9">
        <v>14594.23</v>
      </c>
      <c r="D96" s="11">
        <f t="shared" si="1"/>
        <v>15761.768400000001</v>
      </c>
    </row>
    <row r="97" spans="1:4" x14ac:dyDescent="0.3">
      <c r="A97" s="4" t="s">
        <v>182</v>
      </c>
      <c r="B97" s="4" t="s">
        <v>185</v>
      </c>
      <c r="C97" s="9">
        <v>2205</v>
      </c>
      <c r="D97" s="11">
        <f t="shared" si="1"/>
        <v>2381.4</v>
      </c>
    </row>
    <row r="98" spans="1:4" x14ac:dyDescent="0.3">
      <c r="A98" s="4" t="s">
        <v>183</v>
      </c>
      <c r="B98" s="4" t="s">
        <v>186</v>
      </c>
      <c r="C98" s="9">
        <v>10600</v>
      </c>
      <c r="D98" s="11">
        <f t="shared" si="1"/>
        <v>11448</v>
      </c>
    </row>
    <row r="99" spans="1:4" x14ac:dyDescent="0.3">
      <c r="A99" s="4" t="s">
        <v>184</v>
      </c>
      <c r="B99" s="4" t="s">
        <v>187</v>
      </c>
      <c r="C99" s="9">
        <v>4040</v>
      </c>
      <c r="D99" s="11">
        <f t="shared" si="1"/>
        <v>4363.2000000000007</v>
      </c>
    </row>
    <row r="100" spans="1:4" x14ac:dyDescent="0.3">
      <c r="A100" s="4" t="s">
        <v>192</v>
      </c>
      <c r="B100" s="4" t="s">
        <v>188</v>
      </c>
      <c r="C100" s="9">
        <v>525.29999999999995</v>
      </c>
      <c r="D100" s="11">
        <f t="shared" si="1"/>
        <v>567.32399999999996</v>
      </c>
    </row>
    <row r="101" spans="1:4" x14ac:dyDescent="0.3">
      <c r="A101" s="4" t="s">
        <v>193</v>
      </c>
      <c r="B101" s="4" t="s">
        <v>189</v>
      </c>
      <c r="C101" s="9">
        <v>26754</v>
      </c>
      <c r="D101" s="11">
        <f t="shared" si="1"/>
        <v>28894.320000000003</v>
      </c>
    </row>
    <row r="102" spans="1:4" x14ac:dyDescent="0.3">
      <c r="A102" s="4" t="s">
        <v>194</v>
      </c>
      <c r="B102" s="4" t="s">
        <v>190</v>
      </c>
      <c r="C102" s="9">
        <v>25000</v>
      </c>
      <c r="D102" s="11">
        <f t="shared" si="1"/>
        <v>27000</v>
      </c>
    </row>
    <row r="103" spans="1:4" x14ac:dyDescent="0.3">
      <c r="A103" s="4" t="s">
        <v>195</v>
      </c>
      <c r="B103" s="4" t="s">
        <v>191</v>
      </c>
      <c r="C103" s="9">
        <v>169500</v>
      </c>
      <c r="D103" s="11">
        <f t="shared" si="1"/>
        <v>183060</v>
      </c>
    </row>
    <row r="104" spans="1:4" x14ac:dyDescent="0.3">
      <c r="A104" s="4" t="s">
        <v>196</v>
      </c>
      <c r="B104" s="4" t="s">
        <v>197</v>
      </c>
      <c r="C104" s="9">
        <v>11966</v>
      </c>
      <c r="D104" s="11">
        <f t="shared" si="1"/>
        <v>12923.28</v>
      </c>
    </row>
    <row r="105" spans="1:4" x14ac:dyDescent="0.3">
      <c r="A105" s="13" t="s">
        <v>165</v>
      </c>
      <c r="B105" s="13"/>
      <c r="C105" s="6">
        <f>SUM(C9:C104)</f>
        <v>7539015.71</v>
      </c>
      <c r="D105" s="6">
        <f>SUM(D9:D104)</f>
        <v>8154781.8356000036</v>
      </c>
    </row>
  </sheetData>
  <mergeCells count="2">
    <mergeCell ref="A5:D5"/>
    <mergeCell ref="A105:B10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barbara.lochowicz</dc:creator>
  <cp:lastModifiedBy>barbara.lochowicz</cp:lastModifiedBy>
  <cp:lastPrinted>2022-11-15T10:32:52Z</cp:lastPrinted>
  <dcterms:created xsi:type="dcterms:W3CDTF">2022-11-08T06:58:08Z</dcterms:created>
  <dcterms:modified xsi:type="dcterms:W3CDTF">2022-11-15T10:33:53Z</dcterms:modified>
</cp:coreProperties>
</file>