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wa\Desktop\PROM_DRUK\SWZ\"/>
    </mc:Choice>
  </mc:AlternateContent>
  <xr:revisionPtr revIDLastSave="0" documentId="13_ncr:1_{4A913358-AFEC-4021-8014-71359E231D97}" xr6:coauthVersionLast="36" xr6:coauthVersionMax="36" xr10:uidLastSave="{00000000-0000-0000-0000-000000000000}"/>
  <bookViews>
    <workbookView xWindow="0" yWindow="0" windowWidth="30720" windowHeight="13512" xr2:uid="{00000000-000D-0000-FFFF-FFFF00000000}"/>
  </bookViews>
  <sheets>
    <sheet name="Formularz rzeczowo-cenowy" sheetId="3" r:id="rId1"/>
  </sheets>
  <calcPr calcId="191029"/>
</workbook>
</file>

<file path=xl/calcChain.xml><?xml version="1.0" encoding="utf-8"?>
<calcChain xmlns="http://schemas.openxmlformats.org/spreadsheetml/2006/main">
  <c r="G74" i="3" l="1"/>
  <c r="E74" i="3"/>
  <c r="E73" i="3"/>
  <c r="G73" i="3" s="1"/>
  <c r="G72" i="3"/>
  <c r="E72" i="3"/>
  <c r="E71" i="3"/>
  <c r="G71" i="3" s="1"/>
  <c r="G70" i="3"/>
  <c r="E70" i="3"/>
  <c r="E69" i="3"/>
  <c r="G69" i="3" s="1"/>
  <c r="G68" i="3"/>
  <c r="E68" i="3"/>
  <c r="E67" i="3"/>
  <c r="G67" i="3" s="1"/>
  <c r="G66" i="3"/>
  <c r="E66" i="3"/>
  <c r="E65" i="3"/>
  <c r="G65" i="3" s="1"/>
  <c r="G64" i="3"/>
  <c r="E64" i="3"/>
  <c r="E63" i="3"/>
  <c r="G63" i="3" s="1"/>
  <c r="G62" i="3"/>
  <c r="E62" i="3"/>
  <c r="E61" i="3"/>
  <c r="G61" i="3" s="1"/>
  <c r="G60" i="3"/>
  <c r="E60" i="3"/>
  <c r="E59" i="3"/>
  <c r="G59" i="3" s="1"/>
  <c r="G58" i="3"/>
  <c r="E58" i="3"/>
  <c r="E57" i="3"/>
  <c r="G57" i="3" s="1"/>
  <c r="G56" i="3"/>
  <c r="E56" i="3"/>
  <c r="E55" i="3"/>
  <c r="G55" i="3" s="1"/>
  <c r="G54" i="3"/>
  <c r="E54" i="3"/>
  <c r="E53" i="3"/>
  <c r="G53" i="3" s="1"/>
  <c r="G52" i="3"/>
  <c r="E52" i="3"/>
  <c r="E51" i="3"/>
  <c r="G51" i="3" s="1"/>
  <c r="G50" i="3"/>
  <c r="E50" i="3"/>
  <c r="E49" i="3"/>
  <c r="G49" i="3" s="1"/>
  <c r="G48" i="3"/>
  <c r="E48" i="3"/>
  <c r="E47" i="3"/>
  <c r="G47" i="3" s="1"/>
  <c r="G46" i="3"/>
  <c r="E46" i="3"/>
  <c r="E45" i="3"/>
  <c r="G45" i="3" s="1"/>
  <c r="G44" i="3"/>
  <c r="E44" i="3"/>
  <c r="E43" i="3"/>
  <c r="G43" i="3" s="1"/>
  <c r="G42" i="3"/>
  <c r="E42" i="3"/>
  <c r="E41" i="3"/>
  <c r="G41" i="3" s="1"/>
  <c r="G40" i="3"/>
  <c r="E40" i="3"/>
  <c r="E39" i="3"/>
  <c r="G39" i="3" s="1"/>
  <c r="G38" i="3"/>
  <c r="E38" i="3"/>
  <c r="E37" i="3"/>
  <c r="G37" i="3" s="1"/>
  <c r="G36" i="3"/>
  <c r="E36" i="3"/>
  <c r="E35" i="3"/>
  <c r="G35" i="3" s="1"/>
  <c r="G34" i="3"/>
  <c r="E34" i="3"/>
  <c r="E33" i="3"/>
  <c r="G33" i="3" s="1"/>
  <c r="G32" i="3"/>
  <c r="E32" i="3"/>
  <c r="E31" i="3"/>
  <c r="G31" i="3" s="1"/>
  <c r="G30" i="3"/>
  <c r="E30" i="3"/>
  <c r="E29" i="3"/>
  <c r="G29" i="3" s="1"/>
  <c r="G28" i="3"/>
  <c r="E28" i="3"/>
  <c r="E27" i="3"/>
  <c r="G27" i="3" s="1"/>
  <c r="G26" i="3"/>
  <c r="E26" i="3"/>
  <c r="E25" i="3"/>
  <c r="G25" i="3" s="1"/>
  <c r="G24" i="3"/>
  <c r="E24" i="3"/>
  <c r="E23" i="3"/>
  <c r="G23" i="3" s="1"/>
  <c r="G22" i="3"/>
  <c r="E22" i="3"/>
  <c r="E21" i="3"/>
  <c r="G21" i="3" s="1"/>
  <c r="G20" i="3"/>
  <c r="E20" i="3"/>
  <c r="E19" i="3"/>
  <c r="G19" i="3" s="1"/>
  <c r="G18" i="3"/>
  <c r="E18" i="3"/>
  <c r="E17" i="3"/>
  <c r="G17" i="3" s="1"/>
  <c r="G16" i="3"/>
  <c r="E16" i="3"/>
  <c r="E15" i="3"/>
  <c r="G15" i="3" s="1"/>
  <c r="G14" i="3"/>
  <c r="E14" i="3"/>
  <c r="E13" i="3"/>
  <c r="G13" i="3" s="1"/>
  <c r="G12" i="3"/>
  <c r="E12" i="3"/>
  <c r="E11" i="3"/>
  <c r="G11" i="3" s="1"/>
  <c r="G10" i="3"/>
  <c r="E10" i="3"/>
  <c r="E9" i="3"/>
  <c r="G9" i="3" s="1"/>
  <c r="I10" i="3" l="1"/>
  <c r="H37" i="3"/>
  <c r="I37" i="3" s="1"/>
  <c r="H11" i="3"/>
  <c r="I11" i="3" s="1"/>
  <c r="I32" i="3"/>
  <c r="H17" i="3"/>
  <c r="I17" i="3" s="1"/>
  <c r="H33" i="3"/>
  <c r="I33" i="3"/>
  <c r="I38" i="3"/>
  <c r="H49" i="3"/>
  <c r="I49" i="3"/>
  <c r="H65" i="3"/>
  <c r="I65" i="3"/>
  <c r="H21" i="3"/>
  <c r="I21" i="3" s="1"/>
  <c r="H53" i="3"/>
  <c r="I53" i="3"/>
  <c r="H59" i="3"/>
  <c r="I59" i="3"/>
  <c r="I44" i="3"/>
  <c r="H55" i="3"/>
  <c r="I55" i="3"/>
  <c r="H71" i="3"/>
  <c r="I71" i="3"/>
  <c r="H13" i="3"/>
  <c r="I13" i="3"/>
  <c r="H29" i="3"/>
  <c r="I29" i="3" s="1"/>
  <c r="H45" i="3"/>
  <c r="I45" i="3"/>
  <c r="H61" i="3"/>
  <c r="I61" i="3"/>
  <c r="H19" i="3"/>
  <c r="I19" i="3" s="1"/>
  <c r="H35" i="3"/>
  <c r="I35" i="3" s="1"/>
  <c r="I40" i="3"/>
  <c r="I51" i="3"/>
  <c r="H51" i="3"/>
  <c r="I56" i="3"/>
  <c r="H67" i="3"/>
  <c r="I67" i="3" s="1"/>
  <c r="I72" i="3"/>
  <c r="H69" i="3"/>
  <c r="I69" i="3" s="1"/>
  <c r="H27" i="3"/>
  <c r="I27" i="3"/>
  <c r="H43" i="3"/>
  <c r="I43" i="3" s="1"/>
  <c r="H23" i="3"/>
  <c r="I23" i="3" s="1"/>
  <c r="H39" i="3"/>
  <c r="I39" i="3"/>
  <c r="H9" i="3"/>
  <c r="G75" i="3"/>
  <c r="I9" i="3"/>
  <c r="H25" i="3"/>
  <c r="I25" i="3" s="1"/>
  <c r="I30" i="3"/>
  <c r="H41" i="3"/>
  <c r="I41" i="3" s="1"/>
  <c r="I46" i="3"/>
  <c r="I57" i="3"/>
  <c r="H57" i="3"/>
  <c r="I62" i="3"/>
  <c r="H73" i="3"/>
  <c r="I73" i="3" s="1"/>
  <c r="I15" i="3"/>
  <c r="H15" i="3"/>
  <c r="I20" i="3"/>
  <c r="H31" i="3"/>
  <c r="I31" i="3" s="1"/>
  <c r="I36" i="3"/>
  <c r="H47" i="3"/>
  <c r="I47" i="3" s="1"/>
  <c r="I52" i="3"/>
  <c r="H63" i="3"/>
  <c r="I63" i="3" s="1"/>
  <c r="I68" i="3"/>
  <c r="H10" i="3"/>
  <c r="H12" i="3"/>
  <c r="I12" i="3" s="1"/>
  <c r="H14" i="3"/>
  <c r="I14" i="3" s="1"/>
  <c r="H16" i="3"/>
  <c r="I16" i="3" s="1"/>
  <c r="H18" i="3"/>
  <c r="I18" i="3" s="1"/>
  <c r="H20" i="3"/>
  <c r="H22" i="3"/>
  <c r="I22" i="3" s="1"/>
  <c r="H24" i="3"/>
  <c r="I24" i="3" s="1"/>
  <c r="H26" i="3"/>
  <c r="I26" i="3" s="1"/>
  <c r="H28" i="3"/>
  <c r="I28" i="3" s="1"/>
  <c r="H30" i="3"/>
  <c r="H32" i="3"/>
  <c r="H34" i="3"/>
  <c r="I34" i="3" s="1"/>
  <c r="H36" i="3"/>
  <c r="H38" i="3"/>
  <c r="H40" i="3"/>
  <c r="H42" i="3"/>
  <c r="I42" i="3" s="1"/>
  <c r="H44" i="3"/>
  <c r="H46" i="3"/>
  <c r="H48" i="3"/>
  <c r="I48" i="3" s="1"/>
  <c r="H50" i="3"/>
  <c r="I50" i="3" s="1"/>
  <c r="H52" i="3"/>
  <c r="H54" i="3"/>
  <c r="I54" i="3" s="1"/>
  <c r="H56" i="3"/>
  <c r="H58" i="3"/>
  <c r="I58" i="3" s="1"/>
  <c r="H60" i="3"/>
  <c r="I60" i="3" s="1"/>
  <c r="H62" i="3"/>
  <c r="H64" i="3"/>
  <c r="I64" i="3" s="1"/>
  <c r="H66" i="3"/>
  <c r="I66" i="3" s="1"/>
  <c r="H68" i="3"/>
  <c r="H70" i="3"/>
  <c r="I70" i="3" s="1"/>
  <c r="H72" i="3"/>
  <c r="H74" i="3"/>
  <c r="I74" i="3" s="1"/>
  <c r="I75" i="3" l="1"/>
  <c r="H75" i="3"/>
</calcChain>
</file>

<file path=xl/sharedStrings.xml><?xml version="1.0" encoding="utf-8"?>
<sst xmlns="http://schemas.openxmlformats.org/spreadsheetml/2006/main" count="51" uniqueCount="51">
  <si>
    <t>L.p.</t>
  </si>
  <si>
    <t>Nazwa asortymentu</t>
  </si>
  <si>
    <t>Nakład w szt.</t>
  </si>
  <si>
    <t>Liczba nakładów*</t>
  </si>
  <si>
    <t>1</t>
  </si>
  <si>
    <t>naklejka foliowa</t>
  </si>
  <si>
    <t>naklejka na samochód 80x100</t>
  </si>
  <si>
    <t>naklejka na samochód 90x150</t>
  </si>
  <si>
    <t>arkusz naklejek</t>
  </si>
  <si>
    <t>5</t>
  </si>
  <si>
    <t>torba papierowa mini</t>
  </si>
  <si>
    <t>6</t>
  </si>
  <si>
    <t>torba papierowa mała</t>
  </si>
  <si>
    <t>7</t>
  </si>
  <si>
    <t>torba papierowa duża</t>
  </si>
  <si>
    <t>8</t>
  </si>
  <si>
    <t>torba papierowa EKO</t>
  </si>
  <si>
    <t>9</t>
  </si>
  <si>
    <t>zeszyt EKO A4</t>
  </si>
  <si>
    <t>10</t>
  </si>
  <si>
    <t>blok firmowy A4</t>
  </si>
  <si>
    <t>11</t>
  </si>
  <si>
    <t>blok firmowy A5</t>
  </si>
  <si>
    <t>12</t>
  </si>
  <si>
    <t>blok firmowy A6</t>
  </si>
  <si>
    <t>13</t>
  </si>
  <si>
    <t>notatnik w kształcie indywidualnym</t>
  </si>
  <si>
    <t>14</t>
  </si>
  <si>
    <t>teczka ofertowa A4</t>
  </si>
  <si>
    <t>15</t>
  </si>
  <si>
    <t>16</t>
  </si>
  <si>
    <t>zakładka magnetyczna</t>
  </si>
  <si>
    <t>17</t>
  </si>
  <si>
    <t>notes z magnesem na lodówkę</t>
  </si>
  <si>
    <t>deska z klipsem A4</t>
  </si>
  <si>
    <t>deska z klipsem A5</t>
  </si>
  <si>
    <t>podkładka pod kubek</t>
  </si>
  <si>
    <t>kartka pocztowa EKO</t>
  </si>
  <si>
    <t>* 1. Nakłady będą dostarczane do jednostek organizacyjnych w ramach bieżących zamówień. Zamawiający zastrzega, że wyszczególnione nakłady nie muszą być zrealizowane. 2. Wykonawca zobowiązuje się do realizowania zamówień w cenach i w ilościach  wyszczególnionych w formularzu rzeczowo-cenowym jednak strony umowy dopuszczają możliwość przemieszczenia ilościowego pomiędzy poszczególnymi rodzajami zamawianych artykułów (nakładów) w ramach kwoty umownej brutto, w zależności od aktualnych potrzeb Zamawiającego.</t>
  </si>
  <si>
    <t>teczka ofertowa            z notatnikiem A5</t>
  </si>
  <si>
    <t>Wartość zamówienia netto w zł [6x5]</t>
  </si>
  <si>
    <t xml:space="preserve">RAZEM </t>
  </si>
  <si>
    <t>Wartość podatku VAT [23% od 7]</t>
  </si>
  <si>
    <t>Formularz rzeczowo-cenowy</t>
  </si>
  <si>
    <t>Załącznik nr 3 do SWZ</t>
  </si>
  <si>
    <t>Nr postępowania: ZP/179/055/D/24</t>
  </si>
  <si>
    <t xml:space="preserve">  na sukcesywną dostawę materiałów drukowanych z logo PG
 dla jednostek organizacyjnych Politechniki Gdańskiej
</t>
  </si>
  <si>
    <t>Cena netto 
w zł za 1 szt. 
dla nakładu</t>
  </si>
  <si>
    <t>Wartość netto 
w zł za 1 nakład [3x4]</t>
  </si>
  <si>
    <t>Wartość zamówienia brutto w zł 
[7+8]</t>
  </si>
  <si>
    <r>
      <rPr>
        <sz val="10"/>
        <rFont val="Arial Narrow"/>
        <family val="2"/>
        <charset val="238"/>
      </rPr>
      <t>Dokument należy podpisać kwalifikowanym 
podpisem elektronicznym</t>
    </r>
    <r>
      <rPr>
        <sz val="10"/>
        <color theme="1"/>
        <rFont val="Arial Narrow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</si>
</sst>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15]General"/>
    <numFmt numFmtId="165" formatCode="&quot; &quot;#,##0.00&quot; zł &quot;;&quot;-&quot;#,##0.00&quot; zł &quot;;&quot;-&quot;#&quot; zł &quot;;&quot; &quot;@&quot; &quot;"/>
    <numFmt numFmtId="166" formatCode="&quot; &quot;#,##0.00&quot;      &quot;;&quot;-&quot;#,##0.00&quot;      &quot;;&quot;-&quot;#&quot;      &quot;;&quot; &quot;@&quot; &quot;"/>
    <numFmt numFmtId="167" formatCode="#,##0&quot; &quot;;&quot;-&quot;#,##0&quot; &quot;"/>
    <numFmt numFmtId="168" formatCode="#,##0.00&quot; &quot;[$zł-415];[Red]&quot;-&quot;#,##0.00&quot; &quot;[$zł-415]"/>
  </numFmts>
  <fonts count="24">
    <font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CC0000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11"/>
      <color rgb="FF000000"/>
      <name val="Czcionka tekstu podstawowego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sz val="10"/>
      <color rgb="FF9966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FFC000"/>
        <bgColor indexed="64"/>
      </patternFill>
    </fill>
  </fills>
  <borders count="5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hair">
        <color indexed="64"/>
      </bottom>
      <diagonal/>
    </border>
    <border>
      <left style="thin">
        <color rgb="FF00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rgb="FF000000"/>
      </right>
      <top style="hair">
        <color indexed="64"/>
      </top>
      <bottom/>
      <diagonal/>
    </border>
    <border>
      <left style="hair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hair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rgb="FF000000"/>
      </bottom>
      <diagonal/>
    </border>
    <border>
      <left style="hair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hair">
        <color indexed="64"/>
      </right>
      <top style="thin">
        <color rgb="FF000000"/>
      </top>
      <bottom style="medium">
        <color indexed="64"/>
      </bottom>
      <diagonal/>
    </border>
    <border>
      <left style="hair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hair">
        <color indexed="64"/>
      </right>
      <top/>
      <bottom style="medium">
        <color indexed="64"/>
      </bottom>
      <diagonal/>
    </border>
    <border>
      <left style="thin">
        <color rgb="FF000000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rgb="FF000000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1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1" fillId="4" borderId="0" applyNumberFormat="0" applyFon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164" fontId="6" fillId="0" borderId="0" applyBorder="0" applyProtection="0"/>
    <xf numFmtId="0" fontId="7" fillId="0" borderId="0" applyNumberFormat="0" applyBorder="0" applyProtection="0"/>
    <xf numFmtId="0" fontId="8" fillId="7" borderId="0" applyNumberFormat="0" applyBorder="0" applyProtection="0"/>
    <xf numFmtId="0" fontId="9" fillId="0" borderId="0" applyNumberFormat="0" applyBorder="0" applyProtection="0">
      <alignment horizontal="center"/>
    </xf>
    <xf numFmtId="0" fontId="9" fillId="0" borderId="0" applyNumberFormat="0" applyBorder="0" applyProtection="0">
      <alignment horizontal="center" textRotation="90"/>
    </xf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1" applyNumberFormat="0" applyProtection="0"/>
    <xf numFmtId="0" fontId="14" fillId="0" borderId="0" applyNumberFormat="0" applyBorder="0" applyProtection="0"/>
    <xf numFmtId="168" fontId="14" fillId="0" borderId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95">
    <xf numFmtId="0" fontId="0" fillId="0" borderId="0" xfId="0"/>
    <xf numFmtId="164" fontId="15" fillId="0" borderId="0" xfId="7" applyFont="1" applyFill="1" applyAlignment="1" applyProtection="1"/>
    <xf numFmtId="164" fontId="15" fillId="0" borderId="3" xfId="7" applyFont="1" applyFill="1" applyBorder="1" applyAlignment="1" applyProtection="1">
      <alignment horizontal="center" vertical="center" wrapText="1"/>
    </xf>
    <xf numFmtId="166" fontId="15" fillId="0" borderId="3" xfId="7" applyNumberFormat="1" applyFont="1" applyFill="1" applyBorder="1" applyAlignment="1" applyProtection="1">
      <alignment vertical="center" wrapText="1"/>
    </xf>
    <xf numFmtId="167" fontId="15" fillId="0" borderId="3" xfId="7" applyNumberFormat="1" applyFont="1" applyFill="1" applyBorder="1" applyAlignment="1" applyProtection="1">
      <alignment horizontal="center" vertical="center" wrapText="1"/>
    </xf>
    <xf numFmtId="165" fontId="15" fillId="0" borderId="3" xfId="7" applyNumberFormat="1" applyFont="1" applyFill="1" applyBorder="1" applyAlignment="1" applyProtection="1">
      <alignment vertical="center" wrapText="1"/>
    </xf>
    <xf numFmtId="164" fontId="6" fillId="0" borderId="0" xfId="7" applyFont="1" applyFill="1" applyAlignment="1" applyProtection="1"/>
    <xf numFmtId="165" fontId="15" fillId="0" borderId="4" xfId="7" applyNumberFormat="1" applyFont="1" applyFill="1" applyBorder="1" applyAlignment="1" applyProtection="1">
      <alignment vertical="center" wrapText="1"/>
    </xf>
    <xf numFmtId="166" fontId="15" fillId="0" borderId="5" xfId="7" applyNumberFormat="1" applyFont="1" applyFill="1" applyBorder="1" applyAlignment="1" applyProtection="1">
      <alignment vertical="center" wrapText="1"/>
    </xf>
    <xf numFmtId="167" fontId="15" fillId="0" borderId="4" xfId="7" applyNumberFormat="1" applyFont="1" applyFill="1" applyBorder="1" applyAlignment="1" applyProtection="1">
      <alignment horizontal="center" vertical="center" wrapText="1"/>
    </xf>
    <xf numFmtId="166" fontId="15" fillId="0" borderId="4" xfId="7" applyNumberFormat="1" applyFont="1" applyFill="1" applyBorder="1" applyAlignment="1" applyProtection="1">
      <alignment vertical="center" wrapText="1"/>
    </xf>
    <xf numFmtId="164" fontId="15" fillId="0" borderId="5" xfId="7" applyFont="1" applyFill="1" applyBorder="1" applyAlignment="1" applyProtection="1">
      <alignment horizontal="center" vertical="center" wrapText="1"/>
    </xf>
    <xf numFmtId="164" fontId="15" fillId="0" borderId="4" xfId="7" applyFont="1" applyFill="1" applyBorder="1" applyAlignment="1" applyProtection="1">
      <alignment horizontal="center" vertical="center" wrapText="1"/>
    </xf>
    <xf numFmtId="167" fontId="15" fillId="0" borderId="5" xfId="7" applyNumberFormat="1" applyFont="1" applyFill="1" applyBorder="1" applyAlignment="1" applyProtection="1">
      <alignment horizontal="center" vertical="center" wrapText="1"/>
    </xf>
    <xf numFmtId="165" fontId="15" fillId="0" borderId="5" xfId="7" applyNumberFormat="1" applyFont="1" applyFill="1" applyBorder="1" applyAlignment="1" applyProtection="1">
      <alignment vertical="center" wrapText="1"/>
    </xf>
    <xf numFmtId="166" fontId="15" fillId="0" borderId="6" xfId="7" applyNumberFormat="1" applyFont="1" applyFill="1" applyBorder="1" applyAlignment="1" applyProtection="1">
      <alignment vertical="center" wrapText="1"/>
    </xf>
    <xf numFmtId="165" fontId="15" fillId="0" borderId="6" xfId="7" applyNumberFormat="1" applyFont="1" applyFill="1" applyBorder="1" applyAlignment="1" applyProtection="1">
      <alignment vertical="center" wrapText="1"/>
    </xf>
    <xf numFmtId="167" fontId="15" fillId="0" borderId="7" xfId="7" applyNumberFormat="1" applyFont="1" applyFill="1" applyBorder="1" applyAlignment="1" applyProtection="1">
      <alignment horizontal="center" vertical="center" wrapText="1"/>
    </xf>
    <xf numFmtId="166" fontId="15" fillId="0" borderId="8" xfId="7" applyNumberFormat="1" applyFont="1" applyFill="1" applyBorder="1" applyAlignment="1" applyProtection="1">
      <alignment vertical="center" wrapText="1"/>
    </xf>
    <xf numFmtId="166" fontId="15" fillId="0" borderId="7" xfId="7" applyNumberFormat="1" applyFont="1" applyFill="1" applyBorder="1" applyAlignment="1" applyProtection="1">
      <alignment vertical="center" wrapText="1"/>
    </xf>
    <xf numFmtId="166" fontId="15" fillId="0" borderId="11" xfId="7" applyNumberFormat="1" applyFont="1" applyFill="1" applyBorder="1" applyAlignment="1" applyProtection="1">
      <alignment vertical="center" wrapText="1"/>
    </xf>
    <xf numFmtId="166" fontId="16" fillId="0" borderId="12" xfId="7" applyNumberFormat="1" applyFont="1" applyFill="1" applyBorder="1" applyAlignment="1" applyProtection="1">
      <alignment vertical="center" wrapText="1"/>
    </xf>
    <xf numFmtId="164" fontId="16" fillId="0" borderId="17" xfId="7" applyFont="1" applyFill="1" applyBorder="1" applyAlignment="1" applyProtection="1">
      <alignment horizontal="center" vertical="center" wrapText="1"/>
    </xf>
    <xf numFmtId="164" fontId="16" fillId="0" borderId="18" xfId="7" applyFont="1" applyFill="1" applyBorder="1" applyAlignment="1" applyProtection="1">
      <alignment horizontal="center" vertical="center" wrapText="1"/>
    </xf>
    <xf numFmtId="164" fontId="15" fillId="9" borderId="16" xfId="7" applyFont="1" applyFill="1" applyBorder="1" applyAlignment="1" applyProtection="1">
      <alignment horizontal="center" vertical="center"/>
    </xf>
    <xf numFmtId="164" fontId="15" fillId="9" borderId="17" xfId="7" applyFont="1" applyFill="1" applyBorder="1" applyAlignment="1" applyProtection="1">
      <alignment horizontal="center" vertical="center" wrapText="1"/>
    </xf>
    <xf numFmtId="164" fontId="15" fillId="9" borderId="18" xfId="7" applyFont="1" applyFill="1" applyBorder="1" applyAlignment="1" applyProtection="1">
      <alignment horizontal="center" vertical="center" wrapText="1"/>
    </xf>
    <xf numFmtId="164" fontId="15" fillId="0" borderId="21" xfId="7" applyFont="1" applyFill="1" applyBorder="1" applyAlignment="1" applyProtection="1">
      <alignment horizontal="center" vertical="center" wrapText="1"/>
    </xf>
    <xf numFmtId="165" fontId="15" fillId="0" borderId="22" xfId="7" applyNumberFormat="1" applyFont="1" applyFill="1" applyBorder="1" applyAlignment="1" applyProtection="1">
      <alignment vertical="center" wrapText="1"/>
    </xf>
    <xf numFmtId="166" fontId="15" fillId="0" borderId="21" xfId="7" applyNumberFormat="1" applyFont="1" applyFill="1" applyBorder="1" applyAlignment="1" applyProtection="1">
      <alignment vertical="center" wrapText="1"/>
    </xf>
    <xf numFmtId="167" fontId="15" fillId="0" borderId="22" xfId="7" applyNumberFormat="1" applyFont="1" applyFill="1" applyBorder="1" applyAlignment="1" applyProtection="1">
      <alignment horizontal="center" vertical="center" wrapText="1"/>
    </xf>
    <xf numFmtId="166" fontId="15" fillId="0" borderId="22" xfId="7" applyNumberFormat="1" applyFont="1" applyFill="1" applyBorder="1" applyAlignment="1" applyProtection="1">
      <alignment vertical="center" wrapText="1"/>
    </xf>
    <xf numFmtId="166" fontId="15" fillId="0" borderId="23" xfId="7" applyNumberFormat="1" applyFont="1" applyFill="1" applyBorder="1" applyAlignment="1" applyProtection="1">
      <alignment vertical="center" wrapText="1"/>
    </xf>
    <xf numFmtId="166" fontId="15" fillId="0" borderId="25" xfId="7" applyNumberFormat="1" applyFont="1" applyFill="1" applyBorder="1" applyAlignment="1" applyProtection="1">
      <alignment vertical="center" wrapText="1"/>
    </xf>
    <xf numFmtId="164" fontId="15" fillId="0" borderId="28" xfId="7" applyFont="1" applyFill="1" applyBorder="1" applyAlignment="1" applyProtection="1">
      <alignment horizontal="center" vertical="center" wrapText="1"/>
    </xf>
    <xf numFmtId="165" fontId="15" fillId="0" borderId="29" xfId="7" applyNumberFormat="1" applyFont="1" applyFill="1" applyBorder="1" applyAlignment="1" applyProtection="1">
      <alignment vertical="center" wrapText="1"/>
    </xf>
    <xf numFmtId="166" fontId="15" fillId="0" borderId="28" xfId="7" applyNumberFormat="1" applyFont="1" applyFill="1" applyBorder="1" applyAlignment="1" applyProtection="1">
      <alignment vertical="center" wrapText="1"/>
    </xf>
    <xf numFmtId="167" fontId="15" fillId="0" borderId="29" xfId="7" applyNumberFormat="1" applyFont="1" applyFill="1" applyBorder="1" applyAlignment="1" applyProtection="1">
      <alignment horizontal="center" vertical="center" wrapText="1"/>
    </xf>
    <xf numFmtId="166" fontId="15" fillId="0" borderId="29" xfId="7" applyNumberFormat="1" applyFont="1" applyFill="1" applyBorder="1" applyAlignment="1" applyProtection="1">
      <alignment vertical="center" wrapText="1"/>
    </xf>
    <xf numFmtId="166" fontId="15" fillId="0" borderId="30" xfId="7" applyNumberFormat="1" applyFont="1" applyFill="1" applyBorder="1" applyAlignment="1" applyProtection="1">
      <alignment vertical="center" wrapText="1"/>
    </xf>
    <xf numFmtId="164" fontId="15" fillId="0" borderId="22" xfId="7" applyFont="1" applyFill="1" applyBorder="1" applyAlignment="1" applyProtection="1">
      <alignment horizontal="center" vertical="center" wrapText="1"/>
    </xf>
    <xf numFmtId="165" fontId="15" fillId="0" borderId="21" xfId="7" applyNumberFormat="1" applyFont="1" applyFill="1" applyBorder="1" applyAlignment="1" applyProtection="1">
      <alignment vertical="center" wrapText="1"/>
    </xf>
    <xf numFmtId="167" fontId="15" fillId="0" borderId="21" xfId="7" applyNumberFormat="1" applyFont="1" applyFill="1" applyBorder="1" applyAlignment="1" applyProtection="1">
      <alignment horizontal="center" vertical="center" wrapText="1"/>
    </xf>
    <xf numFmtId="166" fontId="15" fillId="0" borderId="31" xfId="7" applyNumberFormat="1" applyFont="1" applyFill="1" applyBorder="1" applyAlignment="1" applyProtection="1">
      <alignment vertical="center" wrapText="1"/>
    </xf>
    <xf numFmtId="164" fontId="15" fillId="0" borderId="29" xfId="7" applyFont="1" applyFill="1" applyBorder="1" applyAlignment="1" applyProtection="1">
      <alignment horizontal="center" vertical="center" wrapText="1"/>
    </xf>
    <xf numFmtId="167" fontId="15" fillId="0" borderId="28" xfId="7" applyNumberFormat="1" applyFont="1" applyFill="1" applyBorder="1" applyAlignment="1" applyProtection="1">
      <alignment horizontal="center" vertical="center" wrapText="1"/>
    </xf>
    <xf numFmtId="166" fontId="15" fillId="0" borderId="32" xfId="7" applyNumberFormat="1" applyFont="1" applyFill="1" applyBorder="1" applyAlignment="1" applyProtection="1">
      <alignment vertical="center" wrapText="1"/>
    </xf>
    <xf numFmtId="166" fontId="15" fillId="0" borderId="33" xfId="7" applyNumberFormat="1" applyFont="1" applyFill="1" applyBorder="1" applyAlignment="1" applyProtection="1">
      <alignment vertical="center" wrapText="1"/>
    </xf>
    <xf numFmtId="165" fontId="15" fillId="0" borderId="28" xfId="7" applyNumberFormat="1" applyFont="1" applyFill="1" applyBorder="1" applyAlignment="1" applyProtection="1">
      <alignment vertical="center" wrapText="1"/>
    </xf>
    <xf numFmtId="166" fontId="15" fillId="0" borderId="34" xfId="7" applyNumberFormat="1" applyFont="1" applyFill="1" applyBorder="1" applyAlignment="1" applyProtection="1">
      <alignment vertical="center" wrapText="1"/>
    </xf>
    <xf numFmtId="166" fontId="15" fillId="0" borderId="42" xfId="7" applyNumberFormat="1" applyFont="1" applyFill="1" applyBorder="1" applyAlignment="1" applyProtection="1">
      <alignment vertical="center" wrapText="1"/>
    </xf>
    <xf numFmtId="166" fontId="15" fillId="0" borderId="46" xfId="7" applyNumberFormat="1" applyFont="1" applyFill="1" applyBorder="1" applyAlignment="1" applyProtection="1">
      <alignment vertical="center" wrapText="1"/>
    </xf>
    <xf numFmtId="166" fontId="15" fillId="0" borderId="47" xfId="7" applyNumberFormat="1" applyFont="1" applyFill="1" applyBorder="1" applyAlignment="1" applyProtection="1">
      <alignment vertical="center" wrapText="1"/>
    </xf>
    <xf numFmtId="166" fontId="15" fillId="0" borderId="48" xfId="7" applyNumberFormat="1" applyFont="1" applyFill="1" applyBorder="1" applyAlignment="1" applyProtection="1">
      <alignment vertical="center" wrapText="1"/>
    </xf>
    <xf numFmtId="164" fontId="15" fillId="0" borderId="19" xfId="7" applyFont="1" applyFill="1" applyBorder="1" applyAlignment="1" applyProtection="1">
      <alignment horizontal="center" vertical="center" wrapText="1"/>
    </xf>
    <xf numFmtId="164" fontId="15" fillId="0" borderId="24" xfId="7" applyFont="1" applyFill="1" applyBorder="1" applyAlignment="1" applyProtection="1">
      <alignment horizontal="center" vertical="center" wrapText="1"/>
    </xf>
    <xf numFmtId="164" fontId="15" fillId="0" borderId="26" xfId="7" applyFont="1" applyFill="1" applyBorder="1" applyAlignment="1" applyProtection="1">
      <alignment horizontal="center" vertical="center" wrapText="1"/>
    </xf>
    <xf numFmtId="164" fontId="15" fillId="0" borderId="20" xfId="7" applyFont="1" applyFill="1" applyBorder="1" applyAlignment="1" applyProtection="1">
      <alignment vertical="center" wrapText="1"/>
    </xf>
    <xf numFmtId="164" fontId="15" fillId="0" borderId="2" xfId="7" applyFont="1" applyFill="1" applyBorder="1" applyAlignment="1" applyProtection="1">
      <alignment vertical="center" wrapText="1"/>
    </xf>
    <xf numFmtId="164" fontId="15" fillId="0" borderId="27" xfId="7" applyFont="1" applyFill="1" applyBorder="1" applyAlignment="1" applyProtection="1">
      <alignment vertical="center" wrapText="1"/>
    </xf>
    <xf numFmtId="49" fontId="15" fillId="0" borderId="19" xfId="7" applyNumberFormat="1" applyFont="1" applyFill="1" applyBorder="1" applyAlignment="1" applyProtection="1">
      <alignment horizontal="center" vertical="center"/>
    </xf>
    <xf numFmtId="49" fontId="15" fillId="0" borderId="24" xfId="7" applyNumberFormat="1" applyFont="1" applyFill="1" applyBorder="1" applyAlignment="1" applyProtection="1">
      <alignment horizontal="center" vertical="center"/>
    </xf>
    <xf numFmtId="49" fontId="15" fillId="0" borderId="26" xfId="7" applyNumberFormat="1" applyFont="1" applyFill="1" applyBorder="1" applyAlignment="1" applyProtection="1">
      <alignment horizontal="center" vertical="center"/>
    </xf>
    <xf numFmtId="164" fontId="15" fillId="0" borderId="19" xfId="7" applyFont="1" applyFill="1" applyBorder="1" applyAlignment="1" applyProtection="1">
      <alignment horizontal="center" vertical="center"/>
    </xf>
    <xf numFmtId="164" fontId="15" fillId="0" borderId="24" xfId="7" applyFont="1" applyFill="1" applyBorder="1" applyAlignment="1" applyProtection="1">
      <alignment horizontal="center" vertical="center"/>
    </xf>
    <xf numFmtId="164" fontId="15" fillId="0" borderId="26" xfId="7" applyFont="1" applyFill="1" applyBorder="1" applyAlignment="1" applyProtection="1">
      <alignment horizontal="center" vertical="center"/>
    </xf>
    <xf numFmtId="164" fontId="16" fillId="0" borderId="13" xfId="7" applyFont="1" applyFill="1" applyBorder="1" applyAlignment="1" applyProtection="1">
      <alignment horizontal="right" vertical="center"/>
    </xf>
    <xf numFmtId="164" fontId="16" fillId="0" borderId="14" xfId="7" applyFont="1" applyFill="1" applyBorder="1" applyAlignment="1" applyProtection="1">
      <alignment horizontal="right" vertical="center"/>
    </xf>
    <xf numFmtId="164" fontId="16" fillId="0" borderId="15" xfId="7" applyFont="1" applyFill="1" applyBorder="1" applyAlignment="1" applyProtection="1">
      <alignment horizontal="right" vertical="center"/>
    </xf>
    <xf numFmtId="164" fontId="15" fillId="0" borderId="35" xfId="7" applyFont="1" applyFill="1" applyBorder="1" applyAlignment="1" applyProtection="1">
      <alignment horizontal="center" vertical="center"/>
    </xf>
    <xf numFmtId="164" fontId="15" fillId="0" borderId="37" xfId="7" applyFont="1" applyFill="1" applyBorder="1" applyAlignment="1" applyProtection="1">
      <alignment horizontal="center" vertical="center"/>
    </xf>
    <xf numFmtId="164" fontId="15" fillId="0" borderId="38" xfId="7" applyFont="1" applyFill="1" applyBorder="1" applyAlignment="1" applyProtection="1">
      <alignment horizontal="center" vertical="center"/>
    </xf>
    <xf numFmtId="164" fontId="15" fillId="0" borderId="36" xfId="7" applyFont="1" applyFill="1" applyBorder="1" applyAlignment="1" applyProtection="1">
      <alignment vertical="center" wrapText="1"/>
    </xf>
    <xf numFmtId="164" fontId="15" fillId="0" borderId="10" xfId="7" applyFont="1" applyFill="1" applyBorder="1" applyAlignment="1" applyProtection="1">
      <alignment vertical="center" wrapText="1"/>
    </xf>
    <xf numFmtId="164" fontId="15" fillId="0" borderId="39" xfId="7" applyFont="1" applyFill="1" applyBorder="1" applyAlignment="1" applyProtection="1">
      <alignment vertical="center" wrapText="1"/>
    </xf>
    <xf numFmtId="164" fontId="15" fillId="0" borderId="40" xfId="7" applyFont="1" applyFill="1" applyBorder="1" applyAlignment="1" applyProtection="1">
      <alignment horizontal="center" vertical="center"/>
    </xf>
    <xf numFmtId="164" fontId="15" fillId="0" borderId="43" xfId="7" applyFont="1" applyFill="1" applyBorder="1" applyAlignment="1" applyProtection="1">
      <alignment horizontal="center" vertical="center"/>
    </xf>
    <xf numFmtId="164" fontId="15" fillId="0" borderId="44" xfId="7" applyFont="1" applyFill="1" applyBorder="1" applyAlignment="1" applyProtection="1">
      <alignment horizontal="center" vertical="center"/>
    </xf>
    <xf numFmtId="164" fontId="15" fillId="0" borderId="41" xfId="7" applyFont="1" applyFill="1" applyBorder="1" applyAlignment="1" applyProtection="1">
      <alignment vertical="center" wrapText="1"/>
    </xf>
    <xf numFmtId="164" fontId="15" fillId="0" borderId="9" xfId="7" applyFont="1" applyFill="1" applyBorder="1" applyAlignment="1" applyProtection="1">
      <alignment vertical="center" wrapText="1"/>
    </xf>
    <xf numFmtId="164" fontId="15" fillId="0" borderId="45" xfId="7" applyFont="1" applyFill="1" applyBorder="1" applyAlignment="1" applyProtection="1">
      <alignment vertical="center" wrapText="1"/>
    </xf>
    <xf numFmtId="0" fontId="17" fillId="0" borderId="0" xfId="0" applyFont="1"/>
    <xf numFmtId="0" fontId="17" fillId="0" borderId="0" xfId="0" applyFont="1" applyAlignment="1">
      <alignment horizontal="right" wrapText="1"/>
    </xf>
    <xf numFmtId="0" fontId="18" fillId="0" borderId="0" xfId="0" applyFont="1" applyAlignment="1">
      <alignment horizontal="right" vertical="top" wrapText="1"/>
    </xf>
    <xf numFmtId="0" fontId="19" fillId="0" borderId="0" xfId="0" applyFont="1" applyAlignment="1">
      <alignment horizontal="left" vertical="top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 wrapText="1"/>
    </xf>
    <xf numFmtId="0" fontId="19" fillId="0" borderId="0" xfId="0" applyFont="1" applyAlignment="1">
      <alignment horizontal="right" vertical="top" wrapText="1"/>
    </xf>
    <xf numFmtId="0" fontId="19" fillId="0" borderId="0" xfId="0" applyFont="1" applyAlignment="1">
      <alignment horizontal="left" vertical="top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top" wrapText="1"/>
    </xf>
    <xf numFmtId="164" fontId="16" fillId="0" borderId="16" xfId="7" applyFont="1" applyFill="1" applyBorder="1" applyAlignment="1" applyProtection="1">
      <alignment horizontal="center" vertical="center"/>
    </xf>
    <xf numFmtId="164" fontId="15" fillId="0" borderId="49" xfId="7" applyFont="1" applyFill="1" applyBorder="1" applyAlignment="1" applyProtection="1">
      <alignment horizontal="justify" vertical="top" wrapText="1"/>
    </xf>
    <xf numFmtId="164" fontId="15" fillId="0" borderId="0" xfId="7" applyFont="1" applyFill="1" applyBorder="1" applyAlignment="1" applyProtection="1">
      <alignment horizontal="justify" vertical="top" wrapText="1"/>
    </xf>
    <xf numFmtId="0" fontId="22" fillId="10" borderId="0" xfId="0" applyFont="1" applyFill="1" applyAlignment="1">
      <alignment horizontal="right" wrapText="1"/>
    </xf>
  </cellXfs>
  <cellStyles count="21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Excel Built-in Normal" xfId="7" xr:uid="{00000000-0005-0000-0000-000006000000}"/>
    <cellStyle name="Footnote" xfId="8" xr:uid="{00000000-0005-0000-0000-000007000000}"/>
    <cellStyle name="Good" xfId="9" xr:uid="{00000000-0005-0000-0000-000008000000}"/>
    <cellStyle name="Heading" xfId="10" xr:uid="{00000000-0005-0000-0000-000009000000}"/>
    <cellStyle name="Heading 1" xfId="11" xr:uid="{00000000-0005-0000-0000-00000A000000}"/>
    <cellStyle name="Heading 2" xfId="12" xr:uid="{00000000-0005-0000-0000-00000B000000}"/>
    <cellStyle name="Hyperlink" xfId="13" xr:uid="{00000000-0005-0000-0000-00000C000000}"/>
    <cellStyle name="Neutral" xfId="14" xr:uid="{00000000-0005-0000-0000-00000D000000}"/>
    <cellStyle name="Normalny" xfId="0" builtinId="0" customBuiltin="1"/>
    <cellStyle name="Note" xfId="15" xr:uid="{00000000-0005-0000-0000-00000F000000}"/>
    <cellStyle name="Result" xfId="16" xr:uid="{00000000-0005-0000-0000-000010000000}"/>
    <cellStyle name="Result2" xfId="17" xr:uid="{00000000-0005-0000-0000-000011000000}"/>
    <cellStyle name="Status" xfId="18" xr:uid="{00000000-0005-0000-0000-000012000000}"/>
    <cellStyle name="Text" xfId="19" xr:uid="{00000000-0005-0000-0000-000013000000}"/>
    <cellStyle name="Warning" xfId="20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82"/>
  <sheetViews>
    <sheetView tabSelected="1" zoomScale="150" zoomScaleNormal="150" workbookViewId="0">
      <selection activeCell="M52" sqref="M52"/>
    </sheetView>
  </sheetViews>
  <sheetFormatPr defaultRowHeight="13.8"/>
  <cols>
    <col min="1" max="1" width="3.8984375" style="6" customWidth="1"/>
    <col min="2" max="64" width="8.69921875" style="6" customWidth="1"/>
    <col min="65" max="65" width="9" customWidth="1"/>
  </cols>
  <sheetData>
    <row r="1" spans="1:9" ht="14.4">
      <c r="A1" s="1"/>
      <c r="B1" s="1"/>
      <c r="C1" s="1"/>
      <c r="D1" s="1"/>
      <c r="E1" s="1"/>
      <c r="F1" s="1"/>
      <c r="G1" s="1"/>
      <c r="H1" s="1"/>
      <c r="I1" s="1"/>
    </row>
    <row r="2" spans="1:9">
      <c r="A2" s="81"/>
      <c r="B2" s="81"/>
      <c r="C2" s="81"/>
      <c r="D2" s="81"/>
      <c r="E2" s="82"/>
      <c r="F2" s="82"/>
      <c r="G2" s="83" t="s">
        <v>44</v>
      </c>
      <c r="H2" s="83"/>
      <c r="I2" s="83"/>
    </row>
    <row r="3" spans="1:9">
      <c r="A3" s="84" t="s">
        <v>45</v>
      </c>
      <c r="B3" s="84"/>
      <c r="C3" s="84"/>
      <c r="D3" s="84"/>
      <c r="E3" s="85"/>
      <c r="F3" s="86"/>
      <c r="G3" s="87"/>
      <c r="H3" s="87"/>
      <c r="I3" s="87"/>
    </row>
    <row r="4" spans="1:9" ht="13.8" customHeight="1">
      <c r="A4" s="88"/>
      <c r="B4" s="88"/>
      <c r="C4" s="88"/>
      <c r="D4" s="88"/>
      <c r="E4" s="85"/>
      <c r="F4" s="86"/>
      <c r="G4" s="87"/>
      <c r="H4" s="87"/>
      <c r="I4" s="87"/>
    </row>
    <row r="5" spans="1:9">
      <c r="A5" s="89" t="s">
        <v>43</v>
      </c>
      <c r="B5" s="89"/>
      <c r="C5" s="89"/>
      <c r="D5" s="89"/>
      <c r="E5" s="89"/>
      <c r="F5" s="89"/>
      <c r="G5" s="89"/>
      <c r="H5" s="89"/>
      <c r="I5" s="89"/>
    </row>
    <row r="6" spans="1:9" ht="27" customHeight="1" thickBot="1">
      <c r="A6" s="90" t="s">
        <v>46</v>
      </c>
      <c r="B6" s="90"/>
      <c r="C6" s="90"/>
      <c r="D6" s="90"/>
      <c r="E6" s="90"/>
      <c r="F6" s="90"/>
      <c r="G6" s="90"/>
      <c r="H6" s="90"/>
      <c r="I6" s="90"/>
    </row>
    <row r="7" spans="1:9" ht="69.599999999999994" thickBot="1">
      <c r="A7" s="91" t="s">
        <v>0</v>
      </c>
      <c r="B7" s="22" t="s">
        <v>1</v>
      </c>
      <c r="C7" s="22" t="s">
        <v>2</v>
      </c>
      <c r="D7" s="22" t="s">
        <v>47</v>
      </c>
      <c r="E7" s="22" t="s">
        <v>48</v>
      </c>
      <c r="F7" s="22" t="s">
        <v>3</v>
      </c>
      <c r="G7" s="22" t="s">
        <v>40</v>
      </c>
      <c r="H7" s="22" t="s">
        <v>42</v>
      </c>
      <c r="I7" s="23" t="s">
        <v>49</v>
      </c>
    </row>
    <row r="8" spans="1:9" ht="14.4" thickBot="1">
      <c r="A8" s="24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6">
        <v>9</v>
      </c>
    </row>
    <row r="9" spans="1:9">
      <c r="A9" s="60" t="s">
        <v>4</v>
      </c>
      <c r="B9" s="57" t="s">
        <v>5</v>
      </c>
      <c r="C9" s="27">
        <v>250</v>
      </c>
      <c r="D9" s="28"/>
      <c r="E9" s="29">
        <f>D9*C9</f>
        <v>0</v>
      </c>
      <c r="F9" s="30">
        <v>1</v>
      </c>
      <c r="G9" s="29">
        <f>F9*E9</f>
        <v>0</v>
      </c>
      <c r="H9" s="31">
        <f>G9*1.23-G9</f>
        <v>0</v>
      </c>
      <c r="I9" s="46">
        <f>G9+H9</f>
        <v>0</v>
      </c>
    </row>
    <row r="10" spans="1:9">
      <c r="A10" s="61"/>
      <c r="B10" s="58"/>
      <c r="C10" s="11">
        <v>500</v>
      </c>
      <c r="D10" s="7"/>
      <c r="E10" s="8">
        <f t="shared" ref="E10:E73" si="0">D10*C10</f>
        <v>0</v>
      </c>
      <c r="F10" s="9">
        <v>1</v>
      </c>
      <c r="G10" s="10">
        <f t="shared" ref="G10:G73" si="1">F10*E10</f>
        <v>0</v>
      </c>
      <c r="H10" s="10">
        <f t="shared" ref="H10:H73" si="2">G10*1.23-G10</f>
        <v>0</v>
      </c>
      <c r="I10" s="33">
        <f t="shared" ref="I10:I73" si="3">G10+H10</f>
        <v>0</v>
      </c>
    </row>
    <row r="11" spans="1:9" ht="14.4" thickBot="1">
      <c r="A11" s="62"/>
      <c r="B11" s="59"/>
      <c r="C11" s="34">
        <v>1000</v>
      </c>
      <c r="D11" s="35"/>
      <c r="E11" s="36">
        <f t="shared" si="0"/>
        <v>0</v>
      </c>
      <c r="F11" s="37">
        <v>1</v>
      </c>
      <c r="G11" s="36">
        <f t="shared" si="1"/>
        <v>0</v>
      </c>
      <c r="H11" s="15">
        <f t="shared" si="2"/>
        <v>0</v>
      </c>
      <c r="I11" s="47">
        <f t="shared" si="3"/>
        <v>0</v>
      </c>
    </row>
    <row r="12" spans="1:9">
      <c r="A12" s="54">
        <v>2</v>
      </c>
      <c r="B12" s="57" t="s">
        <v>6</v>
      </c>
      <c r="C12" s="40">
        <v>250</v>
      </c>
      <c r="D12" s="41"/>
      <c r="E12" s="31">
        <f t="shared" si="0"/>
        <v>0</v>
      </c>
      <c r="F12" s="42">
        <v>1</v>
      </c>
      <c r="G12" s="29">
        <f t="shared" si="1"/>
        <v>0</v>
      </c>
      <c r="H12" s="31">
        <f t="shared" si="2"/>
        <v>0</v>
      </c>
      <c r="I12" s="32">
        <f t="shared" si="3"/>
        <v>0</v>
      </c>
    </row>
    <row r="13" spans="1:9">
      <c r="A13" s="55"/>
      <c r="B13" s="58"/>
      <c r="C13" s="12">
        <v>500</v>
      </c>
      <c r="D13" s="7"/>
      <c r="E13" s="3">
        <f t="shared" si="0"/>
        <v>0</v>
      </c>
      <c r="F13" s="13">
        <v>1</v>
      </c>
      <c r="G13" s="8">
        <f t="shared" si="1"/>
        <v>0</v>
      </c>
      <c r="H13" s="3">
        <f t="shared" si="2"/>
        <v>0</v>
      </c>
      <c r="I13" s="33">
        <f t="shared" si="3"/>
        <v>0</v>
      </c>
    </row>
    <row r="14" spans="1:9" ht="14.4" thickBot="1">
      <c r="A14" s="56"/>
      <c r="B14" s="59"/>
      <c r="C14" s="44">
        <v>1000</v>
      </c>
      <c r="D14" s="35"/>
      <c r="E14" s="36">
        <f t="shared" si="0"/>
        <v>0</v>
      </c>
      <c r="F14" s="45">
        <v>1</v>
      </c>
      <c r="G14" s="36">
        <f t="shared" si="1"/>
        <v>0</v>
      </c>
      <c r="H14" s="36">
        <f t="shared" si="2"/>
        <v>0</v>
      </c>
      <c r="I14" s="47">
        <f t="shared" si="3"/>
        <v>0</v>
      </c>
    </row>
    <row r="15" spans="1:9">
      <c r="A15" s="54">
        <v>3</v>
      </c>
      <c r="B15" s="57" t="s">
        <v>7</v>
      </c>
      <c r="C15" s="27">
        <v>250</v>
      </c>
      <c r="D15" s="28"/>
      <c r="E15" s="31">
        <f t="shared" si="0"/>
        <v>0</v>
      </c>
      <c r="F15" s="42">
        <v>1</v>
      </c>
      <c r="G15" s="31">
        <f t="shared" si="1"/>
        <v>0</v>
      </c>
      <c r="H15" s="31">
        <f t="shared" si="2"/>
        <v>0</v>
      </c>
      <c r="I15" s="32">
        <f t="shared" si="3"/>
        <v>0</v>
      </c>
    </row>
    <row r="16" spans="1:9">
      <c r="A16" s="55"/>
      <c r="B16" s="58"/>
      <c r="C16" s="11">
        <v>500</v>
      </c>
      <c r="D16" s="7"/>
      <c r="E16" s="3">
        <f t="shared" si="0"/>
        <v>0</v>
      </c>
      <c r="F16" s="13">
        <v>1</v>
      </c>
      <c r="G16" s="3">
        <f t="shared" si="1"/>
        <v>0</v>
      </c>
      <c r="H16" s="10">
        <f t="shared" si="2"/>
        <v>0</v>
      </c>
      <c r="I16" s="33">
        <f t="shared" si="3"/>
        <v>0</v>
      </c>
    </row>
    <row r="17" spans="1:9" ht="14.4" thickBot="1">
      <c r="A17" s="56"/>
      <c r="B17" s="59"/>
      <c r="C17" s="34">
        <v>1000</v>
      </c>
      <c r="D17" s="35"/>
      <c r="E17" s="36">
        <f t="shared" si="0"/>
        <v>0</v>
      </c>
      <c r="F17" s="45">
        <v>1</v>
      </c>
      <c r="G17" s="36">
        <f t="shared" si="1"/>
        <v>0</v>
      </c>
      <c r="H17" s="15">
        <f t="shared" si="2"/>
        <v>0</v>
      </c>
      <c r="I17" s="47">
        <f t="shared" si="3"/>
        <v>0</v>
      </c>
    </row>
    <row r="18" spans="1:9">
      <c r="A18" s="54">
        <v>4</v>
      </c>
      <c r="B18" s="57" t="s">
        <v>8</v>
      </c>
      <c r="C18" s="40">
        <v>500</v>
      </c>
      <c r="D18" s="28"/>
      <c r="E18" s="31">
        <f t="shared" si="0"/>
        <v>0</v>
      </c>
      <c r="F18" s="42">
        <v>1</v>
      </c>
      <c r="G18" s="29">
        <f t="shared" si="1"/>
        <v>0</v>
      </c>
      <c r="H18" s="31">
        <f t="shared" si="2"/>
        <v>0</v>
      </c>
      <c r="I18" s="32">
        <f t="shared" si="3"/>
        <v>0</v>
      </c>
    </row>
    <row r="19" spans="1:9">
      <c r="A19" s="55"/>
      <c r="B19" s="58"/>
      <c r="C19" s="12">
        <v>1000</v>
      </c>
      <c r="D19" s="7"/>
      <c r="E19" s="10">
        <f t="shared" si="0"/>
        <v>0</v>
      </c>
      <c r="F19" s="9">
        <v>1</v>
      </c>
      <c r="G19" s="8">
        <f t="shared" si="1"/>
        <v>0</v>
      </c>
      <c r="H19" s="10">
        <f t="shared" si="2"/>
        <v>0</v>
      </c>
      <c r="I19" s="43">
        <f t="shared" si="3"/>
        <v>0</v>
      </c>
    </row>
    <row r="20" spans="1:9" ht="14.4" thickBot="1">
      <c r="A20" s="56"/>
      <c r="B20" s="59"/>
      <c r="C20" s="44">
        <v>3000</v>
      </c>
      <c r="D20" s="35"/>
      <c r="E20" s="38">
        <f t="shared" si="0"/>
        <v>0</v>
      </c>
      <c r="F20" s="37">
        <v>1</v>
      </c>
      <c r="G20" s="36">
        <f t="shared" si="1"/>
        <v>0</v>
      </c>
      <c r="H20" s="15">
        <f t="shared" si="2"/>
        <v>0</v>
      </c>
      <c r="I20" s="39">
        <f t="shared" si="3"/>
        <v>0</v>
      </c>
    </row>
    <row r="21" spans="1:9">
      <c r="A21" s="60" t="s">
        <v>9</v>
      </c>
      <c r="B21" s="57" t="s">
        <v>10</v>
      </c>
      <c r="C21" s="40">
        <v>100</v>
      </c>
      <c r="D21" s="28"/>
      <c r="E21" s="31">
        <f t="shared" si="0"/>
        <v>0</v>
      </c>
      <c r="F21" s="42">
        <v>1</v>
      </c>
      <c r="G21" s="29">
        <f t="shared" si="1"/>
        <v>0</v>
      </c>
      <c r="H21" s="29">
        <f t="shared" si="2"/>
        <v>0</v>
      </c>
      <c r="I21" s="32">
        <f t="shared" si="3"/>
        <v>0</v>
      </c>
    </row>
    <row r="22" spans="1:9">
      <c r="A22" s="61"/>
      <c r="B22" s="58"/>
      <c r="C22" s="12">
        <v>250</v>
      </c>
      <c r="D22" s="7"/>
      <c r="E22" s="3">
        <f t="shared" si="0"/>
        <v>0</v>
      </c>
      <c r="F22" s="9">
        <v>1</v>
      </c>
      <c r="G22" s="10">
        <f t="shared" si="1"/>
        <v>0</v>
      </c>
      <c r="H22" s="8">
        <f t="shared" si="2"/>
        <v>0</v>
      </c>
      <c r="I22" s="33">
        <f t="shared" si="3"/>
        <v>0</v>
      </c>
    </row>
    <row r="23" spans="1:9" ht="14.4" thickBot="1">
      <c r="A23" s="62"/>
      <c r="B23" s="59"/>
      <c r="C23" s="44">
        <v>500</v>
      </c>
      <c r="D23" s="35"/>
      <c r="E23" s="36">
        <f t="shared" si="0"/>
        <v>0</v>
      </c>
      <c r="F23" s="37">
        <v>1</v>
      </c>
      <c r="G23" s="38">
        <f t="shared" si="1"/>
        <v>0</v>
      </c>
      <c r="H23" s="36">
        <f t="shared" si="2"/>
        <v>0</v>
      </c>
      <c r="I23" s="47">
        <f t="shared" si="3"/>
        <v>0</v>
      </c>
    </row>
    <row r="24" spans="1:9">
      <c r="A24" s="60" t="s">
        <v>11</v>
      </c>
      <c r="B24" s="57" t="s">
        <v>12</v>
      </c>
      <c r="C24" s="27">
        <v>100</v>
      </c>
      <c r="D24" s="28"/>
      <c r="E24" s="31">
        <f t="shared" si="0"/>
        <v>0</v>
      </c>
      <c r="F24" s="30">
        <v>1</v>
      </c>
      <c r="G24" s="29">
        <f t="shared" si="1"/>
        <v>0</v>
      </c>
      <c r="H24" s="31">
        <f t="shared" si="2"/>
        <v>0</v>
      </c>
      <c r="I24" s="32">
        <f t="shared" si="3"/>
        <v>0</v>
      </c>
    </row>
    <row r="25" spans="1:9">
      <c r="A25" s="61"/>
      <c r="B25" s="58"/>
      <c r="C25" s="12">
        <v>250</v>
      </c>
      <c r="D25" s="7"/>
      <c r="E25" s="10">
        <f t="shared" si="0"/>
        <v>0</v>
      </c>
      <c r="F25" s="9">
        <v>1</v>
      </c>
      <c r="G25" s="8">
        <f t="shared" si="1"/>
        <v>0</v>
      </c>
      <c r="H25" s="10">
        <f t="shared" si="2"/>
        <v>0</v>
      </c>
      <c r="I25" s="33">
        <f t="shared" si="3"/>
        <v>0</v>
      </c>
    </row>
    <row r="26" spans="1:9" ht="14.4" thickBot="1">
      <c r="A26" s="62"/>
      <c r="B26" s="59"/>
      <c r="C26" s="44">
        <v>500</v>
      </c>
      <c r="D26" s="35"/>
      <c r="E26" s="38">
        <f t="shared" si="0"/>
        <v>0</v>
      </c>
      <c r="F26" s="37">
        <v>1</v>
      </c>
      <c r="G26" s="36">
        <f t="shared" si="1"/>
        <v>0</v>
      </c>
      <c r="H26" s="15">
        <f t="shared" si="2"/>
        <v>0</v>
      </c>
      <c r="I26" s="39">
        <f t="shared" si="3"/>
        <v>0</v>
      </c>
    </row>
    <row r="27" spans="1:9">
      <c r="A27" s="60" t="s">
        <v>13</v>
      </c>
      <c r="B27" s="57" t="s">
        <v>14</v>
      </c>
      <c r="C27" s="27">
        <v>100</v>
      </c>
      <c r="D27" s="41"/>
      <c r="E27" s="29">
        <f t="shared" si="0"/>
        <v>0</v>
      </c>
      <c r="F27" s="42">
        <v>1</v>
      </c>
      <c r="G27" s="31">
        <f t="shared" si="1"/>
        <v>0</v>
      </c>
      <c r="H27" s="29">
        <f t="shared" si="2"/>
        <v>0</v>
      </c>
      <c r="I27" s="46">
        <f t="shared" si="3"/>
        <v>0</v>
      </c>
    </row>
    <row r="28" spans="1:9">
      <c r="A28" s="61"/>
      <c r="B28" s="58"/>
      <c r="C28" s="11">
        <v>250</v>
      </c>
      <c r="D28" s="14"/>
      <c r="E28" s="10">
        <f t="shared" si="0"/>
        <v>0</v>
      </c>
      <c r="F28" s="13">
        <v>1</v>
      </c>
      <c r="G28" s="3">
        <f t="shared" si="1"/>
        <v>0</v>
      </c>
      <c r="H28" s="10">
        <f t="shared" si="2"/>
        <v>0</v>
      </c>
      <c r="I28" s="33">
        <f t="shared" si="3"/>
        <v>0</v>
      </c>
    </row>
    <row r="29" spans="1:9" ht="14.4" thickBot="1">
      <c r="A29" s="62"/>
      <c r="B29" s="59"/>
      <c r="C29" s="34">
        <v>500</v>
      </c>
      <c r="D29" s="48"/>
      <c r="E29" s="38">
        <f t="shared" si="0"/>
        <v>0</v>
      </c>
      <c r="F29" s="45">
        <v>1</v>
      </c>
      <c r="G29" s="36">
        <f t="shared" si="1"/>
        <v>0</v>
      </c>
      <c r="H29" s="15">
        <f t="shared" si="2"/>
        <v>0</v>
      </c>
      <c r="I29" s="47">
        <f t="shared" si="3"/>
        <v>0</v>
      </c>
    </row>
    <row r="30" spans="1:9">
      <c r="A30" s="60" t="s">
        <v>15</v>
      </c>
      <c r="B30" s="57" t="s">
        <v>16</v>
      </c>
      <c r="C30" s="27">
        <v>100</v>
      </c>
      <c r="D30" s="41"/>
      <c r="E30" s="29">
        <f t="shared" si="0"/>
        <v>0</v>
      </c>
      <c r="F30" s="42">
        <v>1</v>
      </c>
      <c r="G30" s="31">
        <f t="shared" si="1"/>
        <v>0</v>
      </c>
      <c r="H30" s="31">
        <f t="shared" si="2"/>
        <v>0</v>
      </c>
      <c r="I30" s="32">
        <f t="shared" si="3"/>
        <v>0</v>
      </c>
    </row>
    <row r="31" spans="1:9">
      <c r="A31" s="61"/>
      <c r="B31" s="58"/>
      <c r="C31" s="12">
        <v>250</v>
      </c>
      <c r="D31" s="14"/>
      <c r="E31" s="8">
        <f t="shared" si="0"/>
        <v>0</v>
      </c>
      <c r="F31" s="9">
        <v>1</v>
      </c>
      <c r="G31" s="10">
        <f t="shared" si="1"/>
        <v>0</v>
      </c>
      <c r="H31" s="10">
        <f t="shared" si="2"/>
        <v>0</v>
      </c>
      <c r="I31" s="33">
        <f t="shared" si="3"/>
        <v>0</v>
      </c>
    </row>
    <row r="32" spans="1:9" ht="14.4" thickBot="1">
      <c r="A32" s="62"/>
      <c r="B32" s="59"/>
      <c r="C32" s="44">
        <v>500</v>
      </c>
      <c r="D32" s="48"/>
      <c r="E32" s="36">
        <f t="shared" si="0"/>
        <v>0</v>
      </c>
      <c r="F32" s="37">
        <v>1</v>
      </c>
      <c r="G32" s="38">
        <f t="shared" si="1"/>
        <v>0</v>
      </c>
      <c r="H32" s="15">
        <f t="shared" si="2"/>
        <v>0</v>
      </c>
      <c r="I32" s="47">
        <f t="shared" si="3"/>
        <v>0</v>
      </c>
    </row>
    <row r="33" spans="1:9">
      <c r="A33" s="60" t="s">
        <v>17</v>
      </c>
      <c r="B33" s="57" t="s">
        <v>18</v>
      </c>
      <c r="C33" s="27">
        <v>500</v>
      </c>
      <c r="D33" s="41"/>
      <c r="E33" s="31">
        <f t="shared" si="0"/>
        <v>0</v>
      </c>
      <c r="F33" s="30">
        <v>1</v>
      </c>
      <c r="G33" s="29">
        <f t="shared" si="1"/>
        <v>0</v>
      </c>
      <c r="H33" s="29">
        <f t="shared" si="2"/>
        <v>0</v>
      </c>
      <c r="I33" s="46">
        <f t="shared" si="3"/>
        <v>0</v>
      </c>
    </row>
    <row r="34" spans="1:9">
      <c r="A34" s="61"/>
      <c r="B34" s="58"/>
      <c r="C34" s="11">
        <v>1000</v>
      </c>
      <c r="D34" s="7"/>
      <c r="E34" s="10">
        <f t="shared" si="0"/>
        <v>0</v>
      </c>
      <c r="F34" s="4">
        <v>1</v>
      </c>
      <c r="G34" s="10">
        <f t="shared" si="1"/>
        <v>0</v>
      </c>
      <c r="H34" s="10">
        <f t="shared" si="2"/>
        <v>0</v>
      </c>
      <c r="I34" s="33">
        <f t="shared" si="3"/>
        <v>0</v>
      </c>
    </row>
    <row r="35" spans="1:9" ht="14.4" thickBot="1">
      <c r="A35" s="62"/>
      <c r="B35" s="59"/>
      <c r="C35" s="34">
        <v>4000</v>
      </c>
      <c r="D35" s="35"/>
      <c r="E35" s="38">
        <f t="shared" si="0"/>
        <v>0</v>
      </c>
      <c r="F35" s="45">
        <v>1</v>
      </c>
      <c r="G35" s="38">
        <f t="shared" si="1"/>
        <v>0</v>
      </c>
      <c r="H35" s="15">
        <f t="shared" si="2"/>
        <v>0</v>
      </c>
      <c r="I35" s="47">
        <f t="shared" si="3"/>
        <v>0</v>
      </c>
    </row>
    <row r="36" spans="1:9">
      <c r="A36" s="60" t="s">
        <v>19</v>
      </c>
      <c r="B36" s="57" t="s">
        <v>20</v>
      </c>
      <c r="C36" s="27">
        <v>100</v>
      </c>
      <c r="D36" s="41"/>
      <c r="E36" s="29">
        <f t="shared" si="0"/>
        <v>0</v>
      </c>
      <c r="F36" s="42">
        <v>1</v>
      </c>
      <c r="G36" s="29">
        <f t="shared" si="1"/>
        <v>0</v>
      </c>
      <c r="H36" s="31">
        <f t="shared" si="2"/>
        <v>0</v>
      </c>
      <c r="I36" s="46">
        <f t="shared" si="3"/>
        <v>0</v>
      </c>
    </row>
    <row r="37" spans="1:9">
      <c r="A37" s="61"/>
      <c r="B37" s="58"/>
      <c r="C37" s="11">
        <v>250</v>
      </c>
      <c r="D37" s="14"/>
      <c r="E37" s="10">
        <f t="shared" si="0"/>
        <v>0</v>
      </c>
      <c r="F37" s="13">
        <v>1</v>
      </c>
      <c r="G37" s="8">
        <f t="shared" si="1"/>
        <v>0</v>
      </c>
      <c r="H37" s="10">
        <f t="shared" si="2"/>
        <v>0</v>
      </c>
      <c r="I37" s="33">
        <f t="shared" si="3"/>
        <v>0</v>
      </c>
    </row>
    <row r="38" spans="1:9" ht="14.4" thickBot="1">
      <c r="A38" s="62"/>
      <c r="B38" s="59"/>
      <c r="C38" s="34">
        <v>500</v>
      </c>
      <c r="D38" s="48"/>
      <c r="E38" s="38">
        <f t="shared" si="0"/>
        <v>0</v>
      </c>
      <c r="F38" s="45">
        <v>1</v>
      </c>
      <c r="G38" s="36">
        <f t="shared" si="1"/>
        <v>0</v>
      </c>
      <c r="H38" s="15">
        <f t="shared" si="2"/>
        <v>0</v>
      </c>
      <c r="I38" s="47">
        <f t="shared" si="3"/>
        <v>0</v>
      </c>
    </row>
    <row r="39" spans="1:9">
      <c r="A39" s="60" t="s">
        <v>21</v>
      </c>
      <c r="B39" s="57" t="s">
        <v>22</v>
      </c>
      <c r="C39" s="40">
        <v>100</v>
      </c>
      <c r="D39" s="28"/>
      <c r="E39" s="29">
        <f t="shared" si="0"/>
        <v>0</v>
      </c>
      <c r="F39" s="42">
        <v>1</v>
      </c>
      <c r="G39" s="29">
        <f t="shared" si="1"/>
        <v>0</v>
      </c>
      <c r="H39" s="31">
        <f t="shared" si="2"/>
        <v>0</v>
      </c>
      <c r="I39" s="32">
        <f t="shared" si="3"/>
        <v>0</v>
      </c>
    </row>
    <row r="40" spans="1:9">
      <c r="A40" s="61"/>
      <c r="B40" s="58"/>
      <c r="C40" s="2">
        <v>250</v>
      </c>
      <c r="D40" s="7"/>
      <c r="E40" s="10">
        <f t="shared" si="0"/>
        <v>0</v>
      </c>
      <c r="F40" s="13">
        <v>1</v>
      </c>
      <c r="G40" s="10">
        <f t="shared" si="1"/>
        <v>0</v>
      </c>
      <c r="H40" s="10">
        <f t="shared" si="2"/>
        <v>0</v>
      </c>
      <c r="I40" s="33">
        <f t="shared" si="3"/>
        <v>0</v>
      </c>
    </row>
    <row r="41" spans="1:9" ht="14.4" thickBot="1">
      <c r="A41" s="62"/>
      <c r="B41" s="59"/>
      <c r="C41" s="34">
        <v>500</v>
      </c>
      <c r="D41" s="35"/>
      <c r="E41" s="38">
        <f t="shared" si="0"/>
        <v>0</v>
      </c>
      <c r="F41" s="45">
        <v>1</v>
      </c>
      <c r="G41" s="38">
        <f t="shared" si="1"/>
        <v>0</v>
      </c>
      <c r="H41" s="15">
        <f t="shared" si="2"/>
        <v>0</v>
      </c>
      <c r="I41" s="47">
        <f t="shared" si="3"/>
        <v>0</v>
      </c>
    </row>
    <row r="42" spans="1:9">
      <c r="A42" s="60" t="s">
        <v>23</v>
      </c>
      <c r="B42" s="57" t="s">
        <v>24</v>
      </c>
      <c r="C42" s="27">
        <v>100</v>
      </c>
      <c r="D42" s="28"/>
      <c r="E42" s="29">
        <f t="shared" si="0"/>
        <v>0</v>
      </c>
      <c r="F42" s="42">
        <v>1</v>
      </c>
      <c r="G42" s="29">
        <f t="shared" si="1"/>
        <v>0</v>
      </c>
      <c r="H42" s="29">
        <f t="shared" si="2"/>
        <v>0</v>
      </c>
      <c r="I42" s="32">
        <f t="shared" si="3"/>
        <v>0</v>
      </c>
    </row>
    <row r="43" spans="1:9">
      <c r="A43" s="61"/>
      <c r="B43" s="58"/>
      <c r="C43" s="11">
        <v>250</v>
      </c>
      <c r="D43" s="7"/>
      <c r="E43" s="10">
        <f t="shared" si="0"/>
        <v>0</v>
      </c>
      <c r="F43" s="9">
        <v>1</v>
      </c>
      <c r="G43" s="10">
        <f t="shared" si="1"/>
        <v>0</v>
      </c>
      <c r="H43" s="8">
        <f t="shared" si="2"/>
        <v>0</v>
      </c>
      <c r="I43" s="33">
        <f t="shared" si="3"/>
        <v>0</v>
      </c>
    </row>
    <row r="44" spans="1:9" ht="14.4" thickBot="1">
      <c r="A44" s="62"/>
      <c r="B44" s="59"/>
      <c r="C44" s="34">
        <v>500</v>
      </c>
      <c r="D44" s="35"/>
      <c r="E44" s="38">
        <f t="shared" si="0"/>
        <v>0</v>
      </c>
      <c r="F44" s="37">
        <v>1</v>
      </c>
      <c r="G44" s="38">
        <f t="shared" si="1"/>
        <v>0</v>
      </c>
      <c r="H44" s="36">
        <f t="shared" si="2"/>
        <v>0</v>
      </c>
      <c r="I44" s="47">
        <f t="shared" si="3"/>
        <v>0</v>
      </c>
    </row>
    <row r="45" spans="1:9">
      <c r="A45" s="60" t="s">
        <v>25</v>
      </c>
      <c r="B45" s="57" t="s">
        <v>26</v>
      </c>
      <c r="C45" s="40">
        <v>100</v>
      </c>
      <c r="D45" s="28"/>
      <c r="E45" s="29">
        <f t="shared" si="0"/>
        <v>0</v>
      </c>
      <c r="F45" s="30">
        <v>1</v>
      </c>
      <c r="G45" s="29">
        <f t="shared" si="1"/>
        <v>0</v>
      </c>
      <c r="H45" s="29">
        <f t="shared" si="2"/>
        <v>0</v>
      </c>
      <c r="I45" s="32">
        <f t="shared" si="3"/>
        <v>0</v>
      </c>
    </row>
    <row r="46" spans="1:9">
      <c r="A46" s="61"/>
      <c r="B46" s="58"/>
      <c r="C46" s="12">
        <v>250</v>
      </c>
      <c r="D46" s="7"/>
      <c r="E46" s="8">
        <f t="shared" si="0"/>
        <v>0</v>
      </c>
      <c r="F46" s="4">
        <v>1</v>
      </c>
      <c r="G46" s="8">
        <f t="shared" si="1"/>
        <v>0</v>
      </c>
      <c r="H46" s="10">
        <f t="shared" si="2"/>
        <v>0</v>
      </c>
      <c r="I46" s="33">
        <f t="shared" si="3"/>
        <v>0</v>
      </c>
    </row>
    <row r="47" spans="1:9" ht="14.4" thickBot="1">
      <c r="A47" s="62"/>
      <c r="B47" s="59"/>
      <c r="C47" s="44">
        <v>500</v>
      </c>
      <c r="D47" s="35"/>
      <c r="E47" s="36">
        <f t="shared" si="0"/>
        <v>0</v>
      </c>
      <c r="F47" s="45">
        <v>1</v>
      </c>
      <c r="G47" s="36">
        <f t="shared" si="1"/>
        <v>0</v>
      </c>
      <c r="H47" s="15">
        <f t="shared" si="2"/>
        <v>0</v>
      </c>
      <c r="I47" s="47">
        <f t="shared" si="3"/>
        <v>0</v>
      </c>
    </row>
    <row r="48" spans="1:9">
      <c r="A48" s="60" t="s">
        <v>27</v>
      </c>
      <c r="B48" s="57" t="s">
        <v>28</v>
      </c>
      <c r="C48" s="27">
        <v>100</v>
      </c>
      <c r="D48" s="41"/>
      <c r="E48" s="29">
        <f t="shared" si="0"/>
        <v>0</v>
      </c>
      <c r="F48" s="42">
        <v>1</v>
      </c>
      <c r="G48" s="31">
        <f t="shared" si="1"/>
        <v>0</v>
      </c>
      <c r="H48" s="29">
        <f t="shared" si="2"/>
        <v>0</v>
      </c>
      <c r="I48" s="32">
        <f t="shared" si="3"/>
        <v>0</v>
      </c>
    </row>
    <row r="49" spans="1:9">
      <c r="A49" s="61"/>
      <c r="B49" s="58"/>
      <c r="C49" s="11">
        <v>250</v>
      </c>
      <c r="D49" s="14"/>
      <c r="E49" s="8">
        <f t="shared" si="0"/>
        <v>0</v>
      </c>
      <c r="F49" s="9">
        <v>1</v>
      </c>
      <c r="G49" s="3">
        <f t="shared" si="1"/>
        <v>0</v>
      </c>
      <c r="H49" s="10">
        <f t="shared" si="2"/>
        <v>0</v>
      </c>
      <c r="I49" s="33">
        <f t="shared" si="3"/>
        <v>0</v>
      </c>
    </row>
    <row r="50" spans="1:9">
      <c r="A50" s="61"/>
      <c r="B50" s="58"/>
      <c r="C50" s="11">
        <v>500</v>
      </c>
      <c r="D50" s="7"/>
      <c r="E50" s="8">
        <f t="shared" si="0"/>
        <v>0</v>
      </c>
      <c r="F50" s="4">
        <v>1</v>
      </c>
      <c r="G50" s="10">
        <f t="shared" si="1"/>
        <v>0</v>
      </c>
      <c r="H50" s="3">
        <f t="shared" si="2"/>
        <v>0</v>
      </c>
      <c r="I50" s="33">
        <f t="shared" si="3"/>
        <v>0</v>
      </c>
    </row>
    <row r="51" spans="1:9" ht="14.4" thickBot="1">
      <c r="A51" s="62"/>
      <c r="B51" s="59"/>
      <c r="C51" s="34">
        <v>1000</v>
      </c>
      <c r="D51" s="35"/>
      <c r="E51" s="36">
        <f t="shared" si="0"/>
        <v>0</v>
      </c>
      <c r="F51" s="45">
        <v>1</v>
      </c>
      <c r="G51" s="38">
        <f t="shared" si="1"/>
        <v>0</v>
      </c>
      <c r="H51" s="36">
        <f t="shared" si="2"/>
        <v>0</v>
      </c>
      <c r="I51" s="47">
        <f t="shared" si="3"/>
        <v>0</v>
      </c>
    </row>
    <row r="52" spans="1:9">
      <c r="A52" s="60" t="s">
        <v>29</v>
      </c>
      <c r="B52" s="57" t="s">
        <v>39</v>
      </c>
      <c r="C52" s="27">
        <v>100</v>
      </c>
      <c r="D52" s="41"/>
      <c r="E52" s="29">
        <f t="shared" si="0"/>
        <v>0</v>
      </c>
      <c r="F52" s="42">
        <v>1</v>
      </c>
      <c r="G52" s="31">
        <f t="shared" si="1"/>
        <v>0</v>
      </c>
      <c r="H52" s="29">
        <f t="shared" si="2"/>
        <v>0</v>
      </c>
      <c r="I52" s="46">
        <f t="shared" si="3"/>
        <v>0</v>
      </c>
    </row>
    <row r="53" spans="1:9">
      <c r="A53" s="61"/>
      <c r="B53" s="58"/>
      <c r="C53" s="12">
        <v>250</v>
      </c>
      <c r="D53" s="7"/>
      <c r="E53" s="10">
        <f t="shared" si="0"/>
        <v>0</v>
      </c>
      <c r="F53" s="9">
        <v>1</v>
      </c>
      <c r="G53" s="15">
        <f t="shared" si="1"/>
        <v>0</v>
      </c>
      <c r="H53" s="8">
        <f t="shared" si="2"/>
        <v>0</v>
      </c>
      <c r="I53" s="49">
        <f t="shared" si="3"/>
        <v>0</v>
      </c>
    </row>
    <row r="54" spans="1:9">
      <c r="A54" s="61"/>
      <c r="B54" s="58"/>
      <c r="C54" s="12">
        <v>500</v>
      </c>
      <c r="D54" s="7"/>
      <c r="E54" s="10">
        <f t="shared" si="0"/>
        <v>0</v>
      </c>
      <c r="F54" s="9">
        <v>1</v>
      </c>
      <c r="G54" s="3">
        <f t="shared" si="1"/>
        <v>0</v>
      </c>
      <c r="H54" s="10">
        <f t="shared" si="2"/>
        <v>0</v>
      </c>
      <c r="I54" s="33">
        <f t="shared" si="3"/>
        <v>0</v>
      </c>
    </row>
    <row r="55" spans="1:9" ht="14.4" thickBot="1">
      <c r="A55" s="62"/>
      <c r="B55" s="59"/>
      <c r="C55" s="44">
        <v>1000</v>
      </c>
      <c r="D55" s="35"/>
      <c r="E55" s="38">
        <f t="shared" si="0"/>
        <v>0</v>
      </c>
      <c r="F55" s="37">
        <v>1</v>
      </c>
      <c r="G55" s="36">
        <f t="shared" si="1"/>
        <v>0</v>
      </c>
      <c r="H55" s="15">
        <f t="shared" si="2"/>
        <v>0</v>
      </c>
      <c r="I55" s="47">
        <f t="shared" si="3"/>
        <v>0</v>
      </c>
    </row>
    <row r="56" spans="1:9">
      <c r="A56" s="60" t="s">
        <v>30</v>
      </c>
      <c r="B56" s="57" t="s">
        <v>31</v>
      </c>
      <c r="C56" s="27">
        <v>250</v>
      </c>
      <c r="D56" s="28"/>
      <c r="E56" s="29">
        <f t="shared" si="0"/>
        <v>0</v>
      </c>
      <c r="F56" s="42">
        <v>1</v>
      </c>
      <c r="G56" s="29">
        <f t="shared" si="1"/>
        <v>0</v>
      </c>
      <c r="H56" s="29">
        <f t="shared" si="2"/>
        <v>0</v>
      </c>
      <c r="I56" s="46">
        <f t="shared" si="3"/>
        <v>0</v>
      </c>
    </row>
    <row r="57" spans="1:9">
      <c r="A57" s="61"/>
      <c r="B57" s="58"/>
      <c r="C57" s="12">
        <v>500</v>
      </c>
      <c r="D57" s="5"/>
      <c r="E57" s="8">
        <f t="shared" si="0"/>
        <v>0</v>
      </c>
      <c r="F57" s="9">
        <v>1</v>
      </c>
      <c r="G57" s="8">
        <f t="shared" si="1"/>
        <v>0</v>
      </c>
      <c r="H57" s="10">
        <f t="shared" si="2"/>
        <v>0</v>
      </c>
      <c r="I57" s="33">
        <f t="shared" si="3"/>
        <v>0</v>
      </c>
    </row>
    <row r="58" spans="1:9" ht="14.4" thickBot="1">
      <c r="A58" s="62"/>
      <c r="B58" s="59"/>
      <c r="C58" s="44">
        <v>1000</v>
      </c>
      <c r="D58" s="48"/>
      <c r="E58" s="36">
        <f t="shared" si="0"/>
        <v>0</v>
      </c>
      <c r="F58" s="37">
        <v>1</v>
      </c>
      <c r="G58" s="36">
        <f t="shared" si="1"/>
        <v>0</v>
      </c>
      <c r="H58" s="15">
        <f t="shared" si="2"/>
        <v>0</v>
      </c>
      <c r="I58" s="47">
        <f t="shared" si="3"/>
        <v>0</v>
      </c>
    </row>
    <row r="59" spans="1:9">
      <c r="A59" s="60" t="s">
        <v>32</v>
      </c>
      <c r="B59" s="57" t="s">
        <v>33</v>
      </c>
      <c r="C59" s="40">
        <v>250</v>
      </c>
      <c r="D59" s="28"/>
      <c r="E59" s="31">
        <f t="shared" si="0"/>
        <v>0</v>
      </c>
      <c r="F59" s="30">
        <v>1</v>
      </c>
      <c r="G59" s="29">
        <f t="shared" si="1"/>
        <v>0</v>
      </c>
      <c r="H59" s="31">
        <f t="shared" si="2"/>
        <v>0</v>
      </c>
      <c r="I59" s="32">
        <f t="shared" si="3"/>
        <v>0</v>
      </c>
    </row>
    <row r="60" spans="1:9">
      <c r="A60" s="61"/>
      <c r="B60" s="58"/>
      <c r="C60" s="2">
        <v>500</v>
      </c>
      <c r="D60" s="7"/>
      <c r="E60" s="10">
        <f t="shared" si="0"/>
        <v>0</v>
      </c>
      <c r="F60" s="9">
        <v>1</v>
      </c>
      <c r="G60" s="10">
        <f t="shared" si="1"/>
        <v>0</v>
      </c>
      <c r="H60" s="10">
        <f t="shared" si="2"/>
        <v>0</v>
      </c>
      <c r="I60" s="33">
        <f t="shared" si="3"/>
        <v>0</v>
      </c>
    </row>
    <row r="61" spans="1:9" ht="14.4" thickBot="1">
      <c r="A61" s="62"/>
      <c r="B61" s="59"/>
      <c r="C61" s="34">
        <v>1000</v>
      </c>
      <c r="D61" s="35"/>
      <c r="E61" s="38">
        <f t="shared" si="0"/>
        <v>0</v>
      </c>
      <c r="F61" s="37">
        <v>1</v>
      </c>
      <c r="G61" s="38">
        <f t="shared" si="1"/>
        <v>0</v>
      </c>
      <c r="H61" s="15">
        <f t="shared" si="2"/>
        <v>0</v>
      </c>
      <c r="I61" s="47">
        <f t="shared" si="3"/>
        <v>0</v>
      </c>
    </row>
    <row r="62" spans="1:9">
      <c r="A62" s="63">
        <v>18</v>
      </c>
      <c r="B62" s="57" t="s">
        <v>34</v>
      </c>
      <c r="C62" s="40">
        <v>100</v>
      </c>
      <c r="D62" s="41"/>
      <c r="E62" s="29">
        <f t="shared" si="0"/>
        <v>0</v>
      </c>
      <c r="F62" s="42">
        <v>1</v>
      </c>
      <c r="G62" s="29">
        <f t="shared" si="1"/>
        <v>0</v>
      </c>
      <c r="H62" s="29">
        <f t="shared" si="2"/>
        <v>0</v>
      </c>
      <c r="I62" s="32">
        <f t="shared" si="3"/>
        <v>0</v>
      </c>
    </row>
    <row r="63" spans="1:9">
      <c r="A63" s="64"/>
      <c r="B63" s="58"/>
      <c r="C63" s="2">
        <v>250</v>
      </c>
      <c r="D63" s="7"/>
      <c r="E63" s="10">
        <f t="shared" si="0"/>
        <v>0</v>
      </c>
      <c r="F63" s="9">
        <v>1</v>
      </c>
      <c r="G63" s="8">
        <f t="shared" si="1"/>
        <v>0</v>
      </c>
      <c r="H63" s="10">
        <f t="shared" si="2"/>
        <v>0</v>
      </c>
      <c r="I63" s="33">
        <f t="shared" si="3"/>
        <v>0</v>
      </c>
    </row>
    <row r="64" spans="1:9" ht="14.4" thickBot="1">
      <c r="A64" s="65"/>
      <c r="B64" s="59"/>
      <c r="C64" s="34">
        <v>500</v>
      </c>
      <c r="D64" s="35"/>
      <c r="E64" s="38">
        <f t="shared" si="0"/>
        <v>0</v>
      </c>
      <c r="F64" s="37">
        <v>1</v>
      </c>
      <c r="G64" s="36">
        <f t="shared" si="1"/>
        <v>0</v>
      </c>
      <c r="H64" s="15">
        <f t="shared" si="2"/>
        <v>0</v>
      </c>
      <c r="I64" s="47">
        <f t="shared" si="3"/>
        <v>0</v>
      </c>
    </row>
    <row r="65" spans="1:9">
      <c r="A65" s="69">
        <v>19</v>
      </c>
      <c r="B65" s="72" t="s">
        <v>35</v>
      </c>
      <c r="C65" s="27">
        <v>100</v>
      </c>
      <c r="D65" s="28"/>
      <c r="E65" s="29">
        <f t="shared" si="0"/>
        <v>0</v>
      </c>
      <c r="F65" s="30">
        <v>1</v>
      </c>
      <c r="G65" s="29">
        <f t="shared" si="1"/>
        <v>0</v>
      </c>
      <c r="H65" s="31">
        <f t="shared" si="2"/>
        <v>0</v>
      </c>
      <c r="I65" s="46">
        <f t="shared" si="3"/>
        <v>0</v>
      </c>
    </row>
    <row r="66" spans="1:9">
      <c r="A66" s="70"/>
      <c r="B66" s="73"/>
      <c r="C66" s="12">
        <v>250</v>
      </c>
      <c r="D66" s="16"/>
      <c r="E66" s="8">
        <f t="shared" si="0"/>
        <v>0</v>
      </c>
      <c r="F66" s="17">
        <v>1</v>
      </c>
      <c r="G66" s="18">
        <f t="shared" si="1"/>
        <v>0</v>
      </c>
      <c r="H66" s="3">
        <f t="shared" si="2"/>
        <v>0</v>
      </c>
      <c r="I66" s="33">
        <f t="shared" si="3"/>
        <v>0</v>
      </c>
    </row>
    <row r="67" spans="1:9" ht="14.4" thickBot="1">
      <c r="A67" s="71"/>
      <c r="B67" s="74"/>
      <c r="C67" s="34">
        <v>500</v>
      </c>
      <c r="D67" s="48"/>
      <c r="E67" s="36">
        <f t="shared" si="0"/>
        <v>0</v>
      </c>
      <c r="F67" s="45">
        <v>1</v>
      </c>
      <c r="G67" s="36">
        <f t="shared" si="1"/>
        <v>0</v>
      </c>
      <c r="H67" s="36">
        <f t="shared" si="2"/>
        <v>0</v>
      </c>
      <c r="I67" s="47">
        <f t="shared" si="3"/>
        <v>0</v>
      </c>
    </row>
    <row r="68" spans="1:9">
      <c r="A68" s="75">
        <v>20</v>
      </c>
      <c r="B68" s="78" t="s">
        <v>36</v>
      </c>
      <c r="C68" s="27">
        <v>100</v>
      </c>
      <c r="D68" s="41"/>
      <c r="E68" s="31">
        <f t="shared" si="0"/>
        <v>0</v>
      </c>
      <c r="F68" s="42">
        <v>1</v>
      </c>
      <c r="G68" s="50">
        <f t="shared" si="1"/>
        <v>0</v>
      </c>
      <c r="H68" s="31">
        <f t="shared" si="2"/>
        <v>0</v>
      </c>
      <c r="I68" s="32">
        <f t="shared" si="3"/>
        <v>0</v>
      </c>
    </row>
    <row r="69" spans="1:9">
      <c r="A69" s="76"/>
      <c r="B69" s="79"/>
      <c r="C69" s="12">
        <v>250</v>
      </c>
      <c r="D69" s="7"/>
      <c r="E69" s="10">
        <f t="shared" si="0"/>
        <v>0</v>
      </c>
      <c r="F69" s="9">
        <v>1</v>
      </c>
      <c r="G69" s="19">
        <f t="shared" si="1"/>
        <v>0</v>
      </c>
      <c r="H69" s="3">
        <f t="shared" si="2"/>
        <v>0</v>
      </c>
      <c r="I69" s="33">
        <f t="shared" si="3"/>
        <v>0</v>
      </c>
    </row>
    <row r="70" spans="1:9">
      <c r="A70" s="76"/>
      <c r="B70" s="79"/>
      <c r="C70" s="12">
        <v>500</v>
      </c>
      <c r="D70" s="14"/>
      <c r="E70" s="8">
        <f t="shared" si="0"/>
        <v>0</v>
      </c>
      <c r="F70" s="9">
        <v>1</v>
      </c>
      <c r="G70" s="19">
        <f t="shared" si="1"/>
        <v>0</v>
      </c>
      <c r="H70" s="10">
        <f t="shared" si="2"/>
        <v>0</v>
      </c>
      <c r="I70" s="33">
        <f t="shared" si="3"/>
        <v>0</v>
      </c>
    </row>
    <row r="71" spans="1:9" ht="14.4" thickBot="1">
      <c r="A71" s="77"/>
      <c r="B71" s="80"/>
      <c r="C71" s="44">
        <v>1000</v>
      </c>
      <c r="D71" s="48"/>
      <c r="E71" s="36">
        <f t="shared" si="0"/>
        <v>0</v>
      </c>
      <c r="F71" s="45">
        <v>1</v>
      </c>
      <c r="G71" s="51">
        <f t="shared" si="1"/>
        <v>0</v>
      </c>
      <c r="H71" s="15">
        <f t="shared" si="2"/>
        <v>0</v>
      </c>
      <c r="I71" s="47">
        <f t="shared" si="3"/>
        <v>0</v>
      </c>
    </row>
    <row r="72" spans="1:9">
      <c r="A72" s="63">
        <v>21</v>
      </c>
      <c r="B72" s="57" t="s">
        <v>37</v>
      </c>
      <c r="C72" s="40">
        <v>250</v>
      </c>
      <c r="D72" s="28"/>
      <c r="E72" s="31">
        <f t="shared" si="0"/>
        <v>0</v>
      </c>
      <c r="F72" s="30">
        <v>1</v>
      </c>
      <c r="G72" s="52">
        <f t="shared" si="1"/>
        <v>0</v>
      </c>
      <c r="H72" s="29">
        <f t="shared" si="2"/>
        <v>0</v>
      </c>
      <c r="I72" s="32">
        <f t="shared" si="3"/>
        <v>0</v>
      </c>
    </row>
    <row r="73" spans="1:9">
      <c r="A73" s="64"/>
      <c r="B73" s="58"/>
      <c r="C73" s="12">
        <v>500</v>
      </c>
      <c r="D73" s="7"/>
      <c r="E73" s="10">
        <f t="shared" si="0"/>
        <v>0</v>
      </c>
      <c r="F73" s="9">
        <v>1</v>
      </c>
      <c r="G73" s="20">
        <f t="shared" si="1"/>
        <v>0</v>
      </c>
      <c r="H73" s="8">
        <f t="shared" si="2"/>
        <v>0</v>
      </c>
      <c r="I73" s="33">
        <f t="shared" si="3"/>
        <v>0</v>
      </c>
    </row>
    <row r="74" spans="1:9" ht="14.4" thickBot="1">
      <c r="A74" s="65"/>
      <c r="B74" s="59"/>
      <c r="C74" s="44">
        <v>1000</v>
      </c>
      <c r="D74" s="35"/>
      <c r="E74" s="38">
        <f t="shared" ref="E74" si="4">D74*C74</f>
        <v>0</v>
      </c>
      <c r="F74" s="37">
        <v>1</v>
      </c>
      <c r="G74" s="53">
        <f t="shared" ref="G74" si="5">F74*E74</f>
        <v>0</v>
      </c>
      <c r="H74" s="36">
        <f t="shared" ref="H74" si="6">G74*1.23-G74</f>
        <v>0</v>
      </c>
      <c r="I74" s="47">
        <f t="shared" ref="I74" si="7">G74+H74</f>
        <v>0</v>
      </c>
    </row>
    <row r="75" spans="1:9" ht="14.4" thickBot="1">
      <c r="A75" s="66" t="s">
        <v>41</v>
      </c>
      <c r="B75" s="67"/>
      <c r="C75" s="67"/>
      <c r="D75" s="67"/>
      <c r="E75" s="67"/>
      <c r="F75" s="68"/>
      <c r="G75" s="21">
        <f>SUM(G9:G74)</f>
        <v>0</v>
      </c>
      <c r="H75" s="21">
        <f>SUM(H9:H74)</f>
        <v>0</v>
      </c>
      <c r="I75" s="21">
        <f>SUM(I9:I74)</f>
        <v>0</v>
      </c>
    </row>
    <row r="76" spans="1:9">
      <c r="A76" s="92" t="s">
        <v>38</v>
      </c>
      <c r="B76" s="92"/>
      <c r="C76" s="92"/>
      <c r="D76" s="92"/>
      <c r="E76" s="92"/>
      <c r="F76" s="92"/>
      <c r="G76" s="92"/>
      <c r="H76" s="92"/>
      <c r="I76" s="92"/>
    </row>
    <row r="77" spans="1:9">
      <c r="A77" s="93"/>
      <c r="B77" s="93"/>
      <c r="C77" s="93"/>
      <c r="D77" s="93"/>
      <c r="E77" s="93"/>
      <c r="F77" s="93"/>
      <c r="G77" s="93"/>
      <c r="H77" s="93"/>
      <c r="I77" s="93"/>
    </row>
    <row r="78" spans="1:9">
      <c r="A78" s="93"/>
      <c r="B78" s="93"/>
      <c r="C78" s="93"/>
      <c r="D78" s="93"/>
      <c r="E78" s="93"/>
      <c r="F78" s="93"/>
      <c r="G78" s="93"/>
      <c r="H78" s="93"/>
      <c r="I78" s="93"/>
    </row>
    <row r="79" spans="1:9">
      <c r="A79" s="93"/>
      <c r="B79" s="93"/>
      <c r="C79" s="93"/>
      <c r="D79" s="93"/>
      <c r="E79" s="93"/>
      <c r="F79" s="93"/>
      <c r="G79" s="93"/>
      <c r="H79" s="93"/>
      <c r="I79" s="93"/>
    </row>
    <row r="80" spans="1:9" ht="14.4">
      <c r="A80" s="1"/>
      <c r="B80" s="1"/>
      <c r="C80" s="1"/>
      <c r="D80" s="1"/>
      <c r="E80" s="1"/>
      <c r="F80" s="1"/>
      <c r="G80" s="1"/>
      <c r="H80" s="1"/>
      <c r="I80" s="1"/>
    </row>
    <row r="81" spans="1:9" ht="14.4">
      <c r="A81" s="1"/>
      <c r="B81" s="1"/>
      <c r="C81" s="1"/>
      <c r="D81" s="1"/>
      <c r="E81" s="1"/>
      <c r="F81" s="1"/>
      <c r="G81" s="1"/>
      <c r="H81" s="1"/>
      <c r="I81" s="1"/>
    </row>
    <row r="82" spans="1:9" ht="14.4">
      <c r="A82" s="1"/>
      <c r="B82" s="1"/>
      <c r="C82" s="1"/>
      <c r="D82" s="1"/>
      <c r="E82" s="1"/>
      <c r="F82" s="1"/>
      <c r="G82" s="94" t="s">
        <v>50</v>
      </c>
      <c r="H82" s="94"/>
      <c r="I82" s="94"/>
    </row>
  </sheetData>
  <mergeCells count="49">
    <mergeCell ref="G82:I82"/>
    <mergeCell ref="A68:A71"/>
    <mergeCell ref="B68:B71"/>
    <mergeCell ref="A72:A74"/>
    <mergeCell ref="B72:B74"/>
    <mergeCell ref="A75:F75"/>
    <mergeCell ref="A76:I79"/>
    <mergeCell ref="A59:A61"/>
    <mergeCell ref="B59:B61"/>
    <mergeCell ref="A62:A64"/>
    <mergeCell ref="B62:B64"/>
    <mergeCell ref="A65:A67"/>
    <mergeCell ref="B65:B67"/>
    <mergeCell ref="A48:A51"/>
    <mergeCell ref="B48:B51"/>
    <mergeCell ref="A52:A55"/>
    <mergeCell ref="B52:B55"/>
    <mergeCell ref="A56:A58"/>
    <mergeCell ref="B56:B58"/>
    <mergeCell ref="A39:A41"/>
    <mergeCell ref="B39:B41"/>
    <mergeCell ref="A42:A44"/>
    <mergeCell ref="B42:B44"/>
    <mergeCell ref="A45:A47"/>
    <mergeCell ref="B45:B47"/>
    <mergeCell ref="A30:A32"/>
    <mergeCell ref="B30:B32"/>
    <mergeCell ref="A33:A35"/>
    <mergeCell ref="B33:B35"/>
    <mergeCell ref="A36:A38"/>
    <mergeCell ref="B36:B38"/>
    <mergeCell ref="A21:A23"/>
    <mergeCell ref="B21:B23"/>
    <mergeCell ref="A24:A26"/>
    <mergeCell ref="B24:B26"/>
    <mergeCell ref="A27:A29"/>
    <mergeCell ref="B27:B29"/>
    <mergeCell ref="A12:A14"/>
    <mergeCell ref="B12:B14"/>
    <mergeCell ref="A15:A17"/>
    <mergeCell ref="B15:B17"/>
    <mergeCell ref="A18:A20"/>
    <mergeCell ref="B18:B20"/>
    <mergeCell ref="G2:I2"/>
    <mergeCell ref="A3:D3"/>
    <mergeCell ref="A5:I5"/>
    <mergeCell ref="A6:I6"/>
    <mergeCell ref="A9:A11"/>
    <mergeCell ref="B9:B11"/>
  </mergeCells>
  <pageMargins left="0.7" right="0.7" top="0.75" bottom="0.75" header="0.3" footer="0.3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rzeczowo-cenowy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</dc:creator>
  <cp:lastModifiedBy>Ewa Krasińska-Wera</cp:lastModifiedBy>
  <cp:revision>2</cp:revision>
  <cp:lastPrinted>2024-09-03T10:25:08Z</cp:lastPrinted>
  <dcterms:created xsi:type="dcterms:W3CDTF">2022-02-10T11:01:53Z</dcterms:created>
  <dcterms:modified xsi:type="dcterms:W3CDTF">2024-09-03T10:26:09Z</dcterms:modified>
</cp:coreProperties>
</file>