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21" windowWidth="15105" windowHeight="8685" activeTab="0"/>
  </bookViews>
  <sheets>
    <sheet name="zał. nr 1 do oferty" sheetId="1" r:id="rId1"/>
  </sheets>
  <definedNames>
    <definedName name="_xlnm.Print_Area" localSheetId="0">'zał. nr 1 do oferty'!$A$1:$K$23</definedName>
    <definedName name="_xlnm.Print_Titles" localSheetId="0">'zał. nr 1 do oferty'!$2:$2</definedName>
  </definedNames>
  <calcPr fullCalcOnLoad="1"/>
</workbook>
</file>

<file path=xl/sharedStrings.xml><?xml version="1.0" encoding="utf-8"?>
<sst xmlns="http://schemas.openxmlformats.org/spreadsheetml/2006/main" count="54" uniqueCount="36">
  <si>
    <t>j.m.</t>
  </si>
  <si>
    <t>szt.</t>
  </si>
  <si>
    <t>szacowane zapotrzebowanie</t>
  </si>
  <si>
    <t>cena jedn. wg j.m.</t>
  </si>
  <si>
    <t xml:space="preserve">wartość netto </t>
  </si>
  <si>
    <t>VAT</t>
  </si>
  <si>
    <t>wartość brutto</t>
  </si>
  <si>
    <t>dane identyfikujące oferowany asortyment: nazwa, nr katalogowy, oferowane rozmiary</t>
  </si>
  <si>
    <t xml:space="preserve">poz. </t>
  </si>
  <si>
    <t>opis przedmiotu zamówienia</t>
  </si>
  <si>
    <t>nazwa producenta</t>
  </si>
  <si>
    <t>dodatek nr 2 do Zapytania ofertowego
Załacznik nr 1 do oferty na dostawę akcesoriów do aparatury elektrochirurgicznej, nr sprawy PCZSzp/ZP/ZO/130/8/2024</t>
  </si>
  <si>
    <t>klasa wyrobu medycznego oraz jeśli dotyczy kod EAN/GETIN</t>
  </si>
  <si>
    <t>op. a 50szt.</t>
  </si>
  <si>
    <t>op. a 10szt.</t>
  </si>
  <si>
    <t>ThermoStapler - kleszczyki do bipolarnego zamykania naczyń, zakrzywione, dł. 23cm, gładkie</t>
  </si>
  <si>
    <t>ThermoStapler- kleszczyki do bipolarnego zamykania naczyń, zakrzywione, dł. 16cm, gładkie</t>
  </si>
  <si>
    <t>Kabel bipolarny, dł. 3m, wtyk ERBE, złącze proste</t>
  </si>
  <si>
    <t>Kabel monopolarny do haczyka laparoskopowego, dł. 3m, gniazdo żeńskie 4mm, wtyk SDS</t>
  </si>
  <si>
    <t>Uchwyt elektrody 4mm, szeroki, 2 przyciski, kabel 4m, wtyk SDS</t>
  </si>
  <si>
    <t>Kabel bipolarny do resektoskopu STORZ, dł. 4,5m, wtyk SDS</t>
  </si>
  <si>
    <t>Kabel bipolarny, dł. 3m, złącze proste, wtyk SDS</t>
  </si>
  <si>
    <t>Kabel bipolarny 2x2,6mm, do klemów ThermoStapler, dł. 3m, wtyk SDS</t>
  </si>
  <si>
    <t>Elektroda laparoskopowa, hak wąski, śr. 5mm, dł. 360mm</t>
  </si>
  <si>
    <t>Szczypce bipolarne, proste, 2mm, dł. 160mm</t>
  </si>
  <si>
    <t>Wkład grasper bipolarny, okienkowy, zakrzywiony, dł. 340mm, wielorazowy do bipolarnego instrumentu laparoskopowego</t>
  </si>
  <si>
    <t>Wkład disektor Maryland, dł. 340mm, wielorazowy do bipolarnego instrumentu laparoskopowego</t>
  </si>
  <si>
    <t>Elektroda argonowa sztywna do koagulacji, dł. robocza 320mm, śr. 5mm</t>
  </si>
  <si>
    <t>Elektroda nóż prosty, 3,5mm, uchwyt 4mm</t>
  </si>
  <si>
    <t>Elektroda bipolarna do waporyzacji, okrągła, VAP, dł. 170mm, kabel dł.3m, wtyk SDS</t>
  </si>
  <si>
    <t>Uchwyt z kablem dł. 3m, wtyk SDS, wielorazowy, do bipolarnego instrumentu laparoskopowego</t>
  </si>
  <si>
    <t>Uchwyt elektrody 4mm, szeroki, 2 przyciski, kabel dł. 4m, wtyk ERBE</t>
  </si>
  <si>
    <t>Sonda bipolarna do neuromonitoringu widelec prosta 45/155/3000,  sterylna, jednorazowa</t>
  </si>
  <si>
    <t>Elektroda neutralna jednorazowa, hydrożel, dzielona, dla dorosłych i dzieci, 176x122mm, powierzchnia 110cm2</t>
  </si>
  <si>
    <t>Elektroda 4-kanałowa SELECT do neuromonitoringu naklejana na rurkę intubacyjną, dostęp do rozmiarów w zakrresie co najmniej 7-9, sterylna, jednorazowa</t>
  </si>
  <si>
    <t>Zestaw drenów do pompy laparoskopowej P052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</si>
</sst>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  <numFmt numFmtId="170" formatCode="_-* #,##0.00&quot; zł&quot;_-;\-* #,##0.00&quot; zł&quot;_-;_-* \-??&quot; zł&quot;_-;_-@_-"/>
    <numFmt numFmtId="171" formatCode="0.0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7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sz val="8"/>
      <color indexed="8"/>
      <name val="Garamond"/>
      <family val="1"/>
    </font>
    <font>
      <sz val="9"/>
      <color indexed="8"/>
      <name val="Garamond"/>
      <family val="1"/>
    </font>
    <font>
      <sz val="7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2">
    <xf numFmtId="0" fontId="0" fillId="0" borderId="0" xfId="0" applyAlignment="1">
      <alignment/>
    </xf>
    <xf numFmtId="44" fontId="26" fillId="24" borderId="10" xfId="52" applyNumberFormat="1" applyFont="1" applyFill="1" applyBorder="1" applyAlignment="1">
      <alignment horizontal="center" vertical="center" wrapText="1"/>
      <protection/>
    </xf>
    <xf numFmtId="44" fontId="26" fillId="24" borderId="11" xfId="52" applyNumberFormat="1" applyFont="1" applyFill="1" applyBorder="1" applyAlignment="1">
      <alignment horizontal="center" vertical="center" wrapText="1"/>
      <protection/>
    </xf>
    <xf numFmtId="44" fontId="26" fillId="24" borderId="12" xfId="52" applyNumberFormat="1" applyFont="1" applyFill="1" applyBorder="1" applyAlignment="1">
      <alignment horizontal="center" vertical="center" wrapText="1"/>
      <protection/>
    </xf>
    <xf numFmtId="0" fontId="22" fillId="0" borderId="12" xfId="0" applyFont="1" applyBorder="1" applyAlignment="1">
      <alignment vertical="center"/>
    </xf>
    <xf numFmtId="0" fontId="25" fillId="4" borderId="10" xfId="52" applyFont="1" applyFill="1" applyBorder="1" applyAlignment="1">
      <alignment horizontal="center" vertical="center" wrapText="1"/>
      <protection/>
    </xf>
    <xf numFmtId="0" fontId="25" fillId="4" borderId="12" xfId="52" applyFont="1" applyFill="1" applyBorder="1" applyAlignment="1">
      <alignment horizontal="center" vertical="center" wrapText="1"/>
      <protection/>
    </xf>
    <xf numFmtId="0" fontId="29" fillId="4" borderId="10" xfId="52" applyFont="1" applyFill="1" applyBorder="1" applyAlignment="1">
      <alignment horizontal="center" vertical="center" wrapText="1"/>
      <protection/>
    </xf>
    <xf numFmtId="0" fontId="25" fillId="4" borderId="10" xfId="52" applyNumberFormat="1" applyFont="1" applyFill="1" applyBorder="1" applyAlignment="1">
      <alignment horizontal="center" vertical="center" wrapText="1"/>
      <protection/>
    </xf>
    <xf numFmtId="0" fontId="24" fillId="4" borderId="10" xfId="52" applyFont="1" applyFill="1" applyBorder="1" applyAlignment="1">
      <alignment vertical="center" wrapText="1"/>
      <protection/>
    </xf>
    <xf numFmtId="0" fontId="29" fillId="4" borderId="10" xfId="0" applyFont="1" applyFill="1" applyBorder="1" applyAlignment="1">
      <alignment vertical="center" wrapText="1"/>
    </xf>
    <xf numFmtId="0" fontId="19" fillId="4" borderId="10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4" fontId="19" fillId="0" borderId="10" xfId="0" applyNumberFormat="1" applyFont="1" applyFill="1" applyBorder="1" applyAlignment="1">
      <alignment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44" fontId="19" fillId="0" borderId="15" xfId="0" applyNumberFormat="1" applyFont="1" applyBorder="1" applyAlignment="1">
      <alignment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4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24"/>
  <sheetViews>
    <sheetView tabSelected="1" zoomScaleSheetLayoutView="100" workbookViewId="0" topLeftCell="A1">
      <selection activeCell="K23" sqref="A1:K23"/>
    </sheetView>
  </sheetViews>
  <sheetFormatPr defaultColWidth="9.00390625" defaultRowHeight="12.75"/>
  <cols>
    <col min="1" max="1" width="4.75390625" style="29" customWidth="1"/>
    <col min="2" max="2" width="52.00390625" style="19" customWidth="1"/>
    <col min="3" max="3" width="8.00390625" style="29" customWidth="1"/>
    <col min="4" max="4" width="9.375" style="29" customWidth="1"/>
    <col min="5" max="5" width="9.625" style="28" customWidth="1"/>
    <col min="6" max="6" width="10.875" style="28" customWidth="1"/>
    <col min="7" max="7" width="5.625" style="21" customWidth="1"/>
    <col min="8" max="8" width="11.625" style="28" customWidth="1"/>
    <col min="9" max="9" width="14.125" style="18" customWidth="1"/>
    <col min="10" max="10" width="9.00390625" style="19" customWidth="1"/>
    <col min="11" max="11" width="11.125" style="20" customWidth="1"/>
    <col min="12" max="16384" width="9.125" style="20" customWidth="1"/>
  </cols>
  <sheetData>
    <row r="1" spans="1:11" s="4" customFormat="1" ht="27.75" customHeight="1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11" customFormat="1" ht="44.25" customHeight="1">
      <c r="A2" s="5" t="s">
        <v>8</v>
      </c>
      <c r="B2" s="6" t="s">
        <v>9</v>
      </c>
      <c r="C2" s="5" t="s">
        <v>0</v>
      </c>
      <c r="D2" s="7" t="s">
        <v>2</v>
      </c>
      <c r="E2" s="5" t="s">
        <v>3</v>
      </c>
      <c r="F2" s="5" t="s">
        <v>4</v>
      </c>
      <c r="G2" s="8" t="s">
        <v>5</v>
      </c>
      <c r="H2" s="5" t="s">
        <v>6</v>
      </c>
      <c r="I2" s="9" t="s">
        <v>7</v>
      </c>
      <c r="J2" s="9" t="s">
        <v>10</v>
      </c>
      <c r="K2" s="10" t="s">
        <v>12</v>
      </c>
    </row>
    <row r="3" spans="1:8" ht="26.25" customHeight="1">
      <c r="A3" s="12">
        <v>1</v>
      </c>
      <c r="B3" s="13" t="s">
        <v>15</v>
      </c>
      <c r="C3" s="14" t="s">
        <v>1</v>
      </c>
      <c r="D3" s="15">
        <v>1</v>
      </c>
      <c r="E3" s="16"/>
      <c r="F3" s="2">
        <f aca="true" t="shared" si="0" ref="F3:F23">E3*D3</f>
        <v>0</v>
      </c>
      <c r="G3" s="17"/>
      <c r="H3" s="3">
        <f aca="true" t="shared" si="1" ref="H3:H23">ROUND(F3*G3/100+F3,2)</f>
        <v>0</v>
      </c>
    </row>
    <row r="4" spans="1:8" ht="25.5">
      <c r="A4" s="12">
        <v>2</v>
      </c>
      <c r="B4" s="13" t="s">
        <v>16</v>
      </c>
      <c r="C4" s="14" t="s">
        <v>1</v>
      </c>
      <c r="D4" s="15">
        <v>1</v>
      </c>
      <c r="E4" s="16"/>
      <c r="F4" s="2">
        <f t="shared" si="0"/>
        <v>0</v>
      </c>
      <c r="G4" s="17"/>
      <c r="H4" s="3">
        <f t="shared" si="1"/>
        <v>0</v>
      </c>
    </row>
    <row r="5" spans="1:8" ht="17.25" customHeight="1">
      <c r="A5" s="12">
        <v>3</v>
      </c>
      <c r="B5" s="13" t="s">
        <v>17</v>
      </c>
      <c r="C5" s="14" t="s">
        <v>1</v>
      </c>
      <c r="D5" s="15">
        <v>3</v>
      </c>
      <c r="E5" s="16"/>
      <c r="F5" s="2">
        <f t="shared" si="0"/>
        <v>0</v>
      </c>
      <c r="G5" s="17"/>
      <c r="H5" s="3">
        <f t="shared" si="1"/>
        <v>0</v>
      </c>
    </row>
    <row r="6" spans="1:8" ht="25.5">
      <c r="A6" s="12">
        <v>4</v>
      </c>
      <c r="B6" s="13" t="s">
        <v>18</v>
      </c>
      <c r="C6" s="14" t="s">
        <v>1</v>
      </c>
      <c r="D6" s="15">
        <v>3</v>
      </c>
      <c r="E6" s="16"/>
      <c r="F6" s="2">
        <f t="shared" si="0"/>
        <v>0</v>
      </c>
      <c r="G6" s="17"/>
      <c r="H6" s="3">
        <f t="shared" si="1"/>
        <v>0</v>
      </c>
    </row>
    <row r="7" spans="1:8" ht="12.75">
      <c r="A7" s="12">
        <v>5</v>
      </c>
      <c r="B7" s="13" t="s">
        <v>19</v>
      </c>
      <c r="C7" s="14" t="s">
        <v>1</v>
      </c>
      <c r="D7" s="15">
        <v>4</v>
      </c>
      <c r="E7" s="16"/>
      <c r="F7" s="2">
        <f t="shared" si="0"/>
        <v>0</v>
      </c>
      <c r="G7" s="17"/>
      <c r="H7" s="3">
        <f t="shared" si="1"/>
        <v>0</v>
      </c>
    </row>
    <row r="8" spans="1:8" ht="12.75">
      <c r="A8" s="12">
        <v>6</v>
      </c>
      <c r="B8" s="13" t="s">
        <v>20</v>
      </c>
      <c r="C8" s="14" t="s">
        <v>1</v>
      </c>
      <c r="D8" s="15">
        <v>2</v>
      </c>
      <c r="E8" s="16"/>
      <c r="F8" s="2">
        <f t="shared" si="0"/>
        <v>0</v>
      </c>
      <c r="G8" s="17"/>
      <c r="H8" s="3">
        <f t="shared" si="1"/>
        <v>0</v>
      </c>
    </row>
    <row r="9" spans="1:8" ht="15" customHeight="1">
      <c r="A9" s="12">
        <v>7</v>
      </c>
      <c r="B9" s="13" t="s">
        <v>21</v>
      </c>
      <c r="C9" s="14" t="s">
        <v>1</v>
      </c>
      <c r="D9" s="15">
        <v>3</v>
      </c>
      <c r="E9" s="16"/>
      <c r="F9" s="2">
        <f t="shared" si="0"/>
        <v>0</v>
      </c>
      <c r="G9" s="17"/>
      <c r="H9" s="3">
        <f t="shared" si="1"/>
        <v>0</v>
      </c>
    </row>
    <row r="10" spans="1:8" ht="24.75" customHeight="1">
      <c r="A10" s="12">
        <v>8</v>
      </c>
      <c r="B10" s="13" t="s">
        <v>22</v>
      </c>
      <c r="C10" s="14" t="s">
        <v>1</v>
      </c>
      <c r="D10" s="15">
        <v>2</v>
      </c>
      <c r="E10" s="16"/>
      <c r="F10" s="2">
        <f t="shared" si="0"/>
        <v>0</v>
      </c>
      <c r="G10" s="17"/>
      <c r="H10" s="3">
        <f t="shared" si="1"/>
        <v>0</v>
      </c>
    </row>
    <row r="11" spans="1:8" ht="25.5">
      <c r="A11" s="12">
        <v>9</v>
      </c>
      <c r="B11" s="13" t="s">
        <v>29</v>
      </c>
      <c r="C11" s="14" t="s">
        <v>1</v>
      </c>
      <c r="D11" s="15">
        <v>1</v>
      </c>
      <c r="E11" s="16"/>
      <c r="F11" s="2">
        <f t="shared" si="0"/>
        <v>0</v>
      </c>
      <c r="G11" s="17"/>
      <c r="H11" s="3">
        <f t="shared" si="1"/>
        <v>0</v>
      </c>
    </row>
    <row r="12" spans="1:8" ht="12.75">
      <c r="A12" s="12">
        <v>10</v>
      </c>
      <c r="B12" s="13" t="s">
        <v>23</v>
      </c>
      <c r="C12" s="14" t="s">
        <v>1</v>
      </c>
      <c r="D12" s="15">
        <v>3</v>
      </c>
      <c r="E12" s="16"/>
      <c r="F12" s="2">
        <f t="shared" si="0"/>
        <v>0</v>
      </c>
      <c r="G12" s="17"/>
      <c r="H12" s="3">
        <f t="shared" si="1"/>
        <v>0</v>
      </c>
    </row>
    <row r="13" spans="1:8" ht="12.75">
      <c r="A13" s="12">
        <v>11</v>
      </c>
      <c r="B13" s="13" t="s">
        <v>24</v>
      </c>
      <c r="C13" s="14" t="s">
        <v>1</v>
      </c>
      <c r="D13" s="15">
        <v>3</v>
      </c>
      <c r="E13" s="16"/>
      <c r="F13" s="2">
        <f t="shared" si="0"/>
        <v>0</v>
      </c>
      <c r="G13" s="17"/>
      <c r="H13" s="3">
        <f t="shared" si="1"/>
        <v>0</v>
      </c>
    </row>
    <row r="14" spans="1:8" ht="27" customHeight="1">
      <c r="A14" s="12">
        <v>12</v>
      </c>
      <c r="B14" s="13" t="s">
        <v>25</v>
      </c>
      <c r="C14" s="14" t="s">
        <v>1</v>
      </c>
      <c r="D14" s="15">
        <v>2</v>
      </c>
      <c r="E14" s="16"/>
      <c r="F14" s="2">
        <f t="shared" si="0"/>
        <v>0</v>
      </c>
      <c r="G14" s="17"/>
      <c r="H14" s="3">
        <f t="shared" si="1"/>
        <v>0</v>
      </c>
    </row>
    <row r="15" spans="1:8" ht="25.5">
      <c r="A15" s="12">
        <v>13</v>
      </c>
      <c r="B15" s="13" t="s">
        <v>26</v>
      </c>
      <c r="C15" s="14" t="s">
        <v>1</v>
      </c>
      <c r="D15" s="15">
        <v>1</v>
      </c>
      <c r="E15" s="16"/>
      <c r="F15" s="2">
        <f t="shared" si="0"/>
        <v>0</v>
      </c>
      <c r="G15" s="17"/>
      <c r="H15" s="3">
        <f t="shared" si="1"/>
        <v>0</v>
      </c>
    </row>
    <row r="16" spans="1:8" ht="27" customHeight="1">
      <c r="A16" s="12">
        <v>14</v>
      </c>
      <c r="B16" s="13" t="s">
        <v>30</v>
      </c>
      <c r="C16" s="14" t="s">
        <v>1</v>
      </c>
      <c r="D16" s="15">
        <v>1</v>
      </c>
      <c r="E16" s="16"/>
      <c r="F16" s="1">
        <f t="shared" si="0"/>
        <v>0</v>
      </c>
      <c r="H16" s="1">
        <f t="shared" si="1"/>
        <v>0</v>
      </c>
    </row>
    <row r="17" spans="1:10" ht="25.5">
      <c r="A17" s="12">
        <v>15</v>
      </c>
      <c r="B17" s="13" t="s">
        <v>27</v>
      </c>
      <c r="C17" s="14" t="s">
        <v>1</v>
      </c>
      <c r="D17" s="22">
        <v>1</v>
      </c>
      <c r="E17" s="23"/>
      <c r="F17" s="23">
        <f t="shared" si="0"/>
        <v>0</v>
      </c>
      <c r="G17" s="24"/>
      <c r="H17" s="23">
        <f t="shared" si="1"/>
        <v>0</v>
      </c>
      <c r="I17" s="25"/>
      <c r="J17" s="26"/>
    </row>
    <row r="18" spans="1:8" ht="12.75">
      <c r="A18" s="12">
        <v>16</v>
      </c>
      <c r="B18" s="13" t="s">
        <v>28</v>
      </c>
      <c r="C18" s="14" t="s">
        <v>1</v>
      </c>
      <c r="D18" s="27">
        <v>6</v>
      </c>
      <c r="F18" s="28">
        <f t="shared" si="0"/>
        <v>0</v>
      </c>
      <c r="H18" s="28">
        <f t="shared" si="1"/>
        <v>0</v>
      </c>
    </row>
    <row r="19" spans="1:8" ht="25.5">
      <c r="A19" s="12">
        <v>17</v>
      </c>
      <c r="B19" s="13" t="s">
        <v>31</v>
      </c>
      <c r="C19" s="14" t="s">
        <v>1</v>
      </c>
      <c r="D19" s="27">
        <v>4</v>
      </c>
      <c r="F19" s="28">
        <f t="shared" si="0"/>
        <v>0</v>
      </c>
      <c r="H19" s="28">
        <f t="shared" si="1"/>
        <v>0</v>
      </c>
    </row>
    <row r="20" spans="1:8" ht="25.5">
      <c r="A20" s="12">
        <v>18</v>
      </c>
      <c r="B20" s="13" t="s">
        <v>33</v>
      </c>
      <c r="C20" s="14" t="s">
        <v>13</v>
      </c>
      <c r="D20" s="27">
        <v>22</v>
      </c>
      <c r="F20" s="28">
        <f t="shared" si="0"/>
        <v>0</v>
      </c>
      <c r="H20" s="28">
        <f t="shared" si="1"/>
        <v>0</v>
      </c>
    </row>
    <row r="21" spans="1:8" ht="25.5">
      <c r="A21" s="12">
        <v>19</v>
      </c>
      <c r="B21" s="13" t="s">
        <v>32</v>
      </c>
      <c r="C21" s="14" t="s">
        <v>14</v>
      </c>
      <c r="D21" s="27">
        <v>5</v>
      </c>
      <c r="F21" s="28">
        <f t="shared" si="0"/>
        <v>0</v>
      </c>
      <c r="H21" s="28">
        <f t="shared" si="1"/>
        <v>0</v>
      </c>
    </row>
    <row r="22" spans="1:8" ht="38.25">
      <c r="A22" s="12">
        <v>20</v>
      </c>
      <c r="B22" s="13" t="s">
        <v>34</v>
      </c>
      <c r="C22" s="14" t="s">
        <v>14</v>
      </c>
      <c r="D22" s="27">
        <v>5</v>
      </c>
      <c r="F22" s="28">
        <f t="shared" si="0"/>
        <v>0</v>
      </c>
      <c r="H22" s="28">
        <f t="shared" si="1"/>
        <v>0</v>
      </c>
    </row>
    <row r="23" spans="1:8" ht="29.25" customHeight="1">
      <c r="A23" s="12">
        <v>21</v>
      </c>
      <c r="B23" s="13" t="s">
        <v>35</v>
      </c>
      <c r="C23" s="14" t="s">
        <v>1</v>
      </c>
      <c r="D23" s="27">
        <v>12</v>
      </c>
      <c r="F23" s="28">
        <f t="shared" si="0"/>
        <v>0</v>
      </c>
      <c r="H23" s="28">
        <f t="shared" si="1"/>
        <v>0</v>
      </c>
    </row>
    <row r="24" ht="11.25">
      <c r="B24" s="26"/>
    </row>
  </sheetData>
  <mergeCells count="1">
    <mergeCell ref="A1:K1"/>
  </mergeCells>
  <printOptions/>
  <pageMargins left="0.59" right="0.44" top="0.45" bottom="0.74" header="0.42" footer="0.5"/>
  <pageSetup horizontalDpi="300" verticalDpi="300" orientation="landscape" paperSize="9" scale="95" r:id="rId1"/>
  <headerFooter alignWithMargins="0">
    <oddFooter>&amp;C&amp;"Garamond,Normalny"&amp;9załącznik nr 1 do oferty&amp;R&amp;"Garamond,Normalny"&amp;9&amp;P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2024-04-17T05:07:43Z</cp:lastPrinted>
  <dcterms:created xsi:type="dcterms:W3CDTF">2008-01-14T20:35:55Z</dcterms:created>
  <dcterms:modified xsi:type="dcterms:W3CDTF">2024-04-17T05:07:47Z</dcterms:modified>
  <cp:category/>
  <cp:version/>
  <cp:contentType/>
  <cp:contentStatus/>
</cp:coreProperties>
</file>