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400" windowHeight="8520" activeTab="0"/>
  </bookViews>
  <sheets>
    <sheet name="Arkusz1" sheetId="1" r:id="rId1"/>
  </sheets>
  <definedNames>
    <definedName name="_xlnm.Print_Area" localSheetId="0">'Arkusz1'!$A$1:$J$1079</definedName>
  </definedNames>
  <calcPr fullCalcOnLoad="1"/>
</workbook>
</file>

<file path=xl/sharedStrings.xml><?xml version="1.0" encoding="utf-8"?>
<sst xmlns="http://schemas.openxmlformats.org/spreadsheetml/2006/main" count="2410" uniqueCount="892">
  <si>
    <t>Haloperidol krople 2 mg/1 ml,a' 10 ml flak</t>
  </si>
  <si>
    <t>Metronidazol 250 mg , tab , a' 20 szt</t>
  </si>
  <si>
    <t>Metronidazol tabletki dopoch. 500 mg ,  a' 10 sztuk</t>
  </si>
  <si>
    <t>Naloxonum h/ chlor 0,4 mg/ 1 ml , inj ,  a' 10 ampułek</t>
  </si>
  <si>
    <t>Naproxen 250 mg , tab ,  a' 50 sztuk</t>
  </si>
  <si>
    <t>Ol. Ricini , płyn , a' 100 g</t>
  </si>
  <si>
    <t>Oxytocin 5 j.m/ 1ml , inj , a' 10 amp</t>
  </si>
  <si>
    <t>Paracetamol syrop , a' 100ml</t>
  </si>
  <si>
    <t>Promazin  25 mg , draz , a' 60 szt</t>
  </si>
  <si>
    <t>Pyrantelum zawiesina , 250 mg/ 5 ml , a' 15 ml</t>
  </si>
  <si>
    <t>Raphacholin C , drażetki , a' 30 sztuk</t>
  </si>
  <si>
    <t>Troxerutin 200 mg , kaps , a' 64 szt</t>
  </si>
  <si>
    <t>Quamatel 20 mg / 5 ml , a' 5 ampułek</t>
  </si>
  <si>
    <t>Vit. A 12 000 jm , a' 50 kapsułek</t>
  </si>
  <si>
    <t>Vit. A  50  000 jm / ml , krople , a' 10 ml</t>
  </si>
  <si>
    <t>Czopki glicerolowe , 1 g , a' 10 szt</t>
  </si>
  <si>
    <t>Maść tranowa a' 20 g</t>
  </si>
  <si>
    <t>Maść cynkowa a' 20 g</t>
  </si>
  <si>
    <t>Digoxin 0,1 mg  , a' 30 tabletek</t>
  </si>
  <si>
    <t>Diclofenac 100 mg , czopki , a' 10 szt</t>
  </si>
  <si>
    <t>Jodyna a' 0,8 kg</t>
  </si>
  <si>
    <t>Lanolinum anhydricum a' 1kg</t>
  </si>
  <si>
    <t>Ol. cacao a' 500 g</t>
  </si>
  <si>
    <t xml:space="preserve">Wazelina biała  a' 1 kg </t>
  </si>
  <si>
    <t>Doxepin 10 mg a’ 30 kapsułek</t>
  </si>
  <si>
    <t>Doxepin 25 mg a’ 30 kapsułek</t>
  </si>
  <si>
    <t>Haloperidol 0,005/ 1ml a’ 10 ampułek</t>
  </si>
  <si>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</si>
  <si>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</si>
  <si>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</si>
  <si>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</si>
  <si>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</si>
  <si>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</si>
  <si>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</si>
  <si>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</si>
  <si>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</si>
  <si>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</si>
  <si>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</si>
  <si>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</si>
  <si>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</si>
  <si>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</si>
  <si>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</si>
  <si>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Jednostka </t>
  </si>
  <si>
    <t>Acenocumarol 4 mg  a’ 60 tabletek</t>
  </si>
  <si>
    <t>Agua pro inj. 10 ml a’ 100 ampułek / plastik/</t>
  </si>
  <si>
    <t>Atenolol 50 mg a’ 20 tabletek</t>
  </si>
  <si>
    <t>Captopril 12,5 mg  a’ 30 tabletek</t>
  </si>
  <si>
    <t xml:space="preserve">Captopril 25 mg a’ 30 tabletek </t>
  </si>
  <si>
    <t>Captopril 50 mg a’ 30 tabletek</t>
  </si>
  <si>
    <t>Dopaminum hydrochlor 1% inj.0,05g/5ml a’ 10 ampułek</t>
  </si>
  <si>
    <t>Dopaminum hydrochlor 4%  inj.0,2 g/5ml  a’ 10 ampułek</t>
  </si>
  <si>
    <t>Estazolam 2 mg a’ 20 tabletek</t>
  </si>
  <si>
    <t>Haloperidol 1 mg a’ 40 tabletek</t>
  </si>
  <si>
    <t>Natr. bicorbonicum 8,4 %  20 ml a’ 10 ampułek</t>
  </si>
  <si>
    <t>Natr.chloratum 0,9 % 10 ml a’ 100 ampułek</t>
  </si>
  <si>
    <t>Natr. chloratum 10 %  10 ml a’ 100 ampułek</t>
  </si>
  <si>
    <t>Pyrantelum 0,25g  a’ 3 tabletki</t>
  </si>
  <si>
    <t>Zestaw do kolografii z Barytem</t>
  </si>
  <si>
    <t>fiolka</t>
  </si>
  <si>
    <t>op.</t>
  </si>
  <si>
    <t>szt.</t>
  </si>
  <si>
    <t>amp.</t>
  </si>
  <si>
    <t>kg</t>
  </si>
  <si>
    <t>Morphini sulfas 0,01 g , inj, a' 10 amp</t>
  </si>
  <si>
    <t>Ac. folicum 5 mg a’ 30 tabletek</t>
  </si>
  <si>
    <t>Ac. folicum 15 mg a’ 30 tabletek</t>
  </si>
  <si>
    <t>Agua pro inj. 5 ml a’ 100 ampułek /plastik/</t>
  </si>
  <si>
    <t>Aethoxysklerol 2 % , 200 mg / 1 ml , 2 ml , inj  , a' 5 amp</t>
  </si>
  <si>
    <t>Barium sulfuricum zawiesina  doust, a' 200ml</t>
  </si>
  <si>
    <t>Ephedrinum h/chlor 0,025/ 1 ml , inj ,  a' 10 amp</t>
  </si>
  <si>
    <t xml:space="preserve">Argentum nitricium , subst. a' 25 g </t>
  </si>
  <si>
    <t>Papaverinum h/ chlor . subst. a' 25 g</t>
  </si>
  <si>
    <t>flakon</t>
  </si>
  <si>
    <t>Antytoksyna jadu żmii a' 1 amp</t>
  </si>
  <si>
    <t>Płyn Lugola a' 20g</t>
  </si>
  <si>
    <t>Papaverinum h/ chlor  40 mg/2 ml ,inj , a' 10 amp</t>
  </si>
  <si>
    <t>Paraffinum lig. a' 800g</t>
  </si>
  <si>
    <t>Ibuprofen, tabl. powlekane 200mg, a'60szt</t>
  </si>
  <si>
    <t>Kalium hypermanganicum 100mg, tabl., a' 30 szt</t>
  </si>
  <si>
    <t>Naproxen zawiesina 125mg/5ml, a' 100ml</t>
  </si>
  <si>
    <t>Vit. A+ E, (Vit A 30000jm + Vit E 70mg), a' 30 kaps.</t>
  </si>
  <si>
    <t>Delacet płyn a' 100g</t>
  </si>
  <si>
    <t>Krople nasercowe a' 35g</t>
  </si>
  <si>
    <t>Digoxin 0,250mg a ’30 tabletek</t>
  </si>
  <si>
    <t>Digoxin 0,500mg/2 ml,  inj, a' 5 amp</t>
  </si>
  <si>
    <t>Woda utleniona 3% a'100g</t>
  </si>
  <si>
    <t>Cefuroxim axetil zaw. 100 ml , 125 mg /5 ml</t>
  </si>
  <si>
    <t xml:space="preserve">Cefuroxim axetil zaw. 50 ml , 250 mg/5 ml  </t>
  </si>
  <si>
    <t>Ceftriaxonum  inj  1g a' 1 fiol.</t>
  </si>
  <si>
    <t>Cefotaximum  inj  1g a' 1 fiol.</t>
  </si>
  <si>
    <t>Cefuroxime axetil tab 500 mg a' 10 tab.</t>
  </si>
  <si>
    <t>Cefazolinum inj 1g a' 1 fiol.</t>
  </si>
  <si>
    <t>ampułka</t>
  </si>
  <si>
    <t>Gamma anty Hbs 200 inj. 200 j.m/1ml a' 1 ampułka</t>
  </si>
  <si>
    <t>Albumina 20%, a' 100 ml</t>
  </si>
  <si>
    <t>szt</t>
  </si>
  <si>
    <t>Calcium dobesilate 0,25g a' 30 tabl.</t>
  </si>
  <si>
    <t>Clotrimazolum tabletki dopochwowe  100 mg , a' 6 szt</t>
  </si>
  <si>
    <t>Clotrimazolum krem 1% a’ 20 g</t>
  </si>
  <si>
    <t>Magnesium sulfuricum 20%, 10ml, inj., a' 10 amp</t>
  </si>
  <si>
    <t>Gelatum Alumini Phosphorici płyn , a' 250g</t>
  </si>
  <si>
    <t>Fluormex, żel, a' 50g</t>
  </si>
  <si>
    <t>Maść  z vit.A  a' 30 g ochronna</t>
  </si>
  <si>
    <t>Maść  z vit.A  a' 30 g gojąca</t>
  </si>
  <si>
    <t xml:space="preserve"> </t>
  </si>
  <si>
    <t>Jodoform subst. a' 10g</t>
  </si>
  <si>
    <t>Smoczek standard- pasujący do pozycji 1</t>
  </si>
  <si>
    <t>Bivacin, puder do rozpylania na skórę 150 ml</t>
  </si>
  <si>
    <t>Woda utleniona 3% płyn a'1000g</t>
  </si>
  <si>
    <t>Woda utleniona 3% płyn a'500g</t>
  </si>
  <si>
    <t>Aperisan żel a' 10g</t>
  </si>
  <si>
    <t>Protifar proszek 225 g</t>
  </si>
  <si>
    <t>Glucosum inj. 20% 10 ml a'50 amp.</t>
  </si>
  <si>
    <t>Glucosum 40%, 10ml, a'50amp</t>
  </si>
  <si>
    <t>Ondansetron 4 mg / 2 ml , inj , a'  5 amp</t>
  </si>
  <si>
    <t>K-VITUM 2 mg a'20 kaps.</t>
  </si>
  <si>
    <t>Fiolet gencjanowy, roztwór wodny 1%, a'20g</t>
  </si>
  <si>
    <t>Monomeryczny, niejonowy środek cieniujący do podawania donaczyniowego (dożylnego i dotętniczego) i wskazaniami do podawania doustnego używany do wszelkich badań kontrastowych o zawartości jodu 350mg/ml a'50ml</t>
  </si>
  <si>
    <t>Monomeryczny, niejonowy środek cieniujący do podawania donaczyniowego (dożylnego i dotętniczego) i wskazaniami do podawania doustnego używany do wszelkich badań kontrastowych o zawartości jodu 350mg/ml a'100ml</t>
  </si>
  <si>
    <t>Monomeryczny, niejonowy środek cieniujący do podawania donaczyniowego (dożylnego i dotętniczego) i wskazaniami do podawania doustnego używany do wszelkich badań kontrastowych o zawartości jodu 350mg/ml a'200ml</t>
  </si>
  <si>
    <t>Mleko modyfikowane w płynie początkowe dla  noworodków i niemowląt od urodzenia zawierajace łącznie: galakto i fruktooligosacharydy GOS/FOS  w stosunku 9:1, zawierające LCPUFA oraz nukleotydy, w butelce plastikowej  o poj. 90 ml</t>
  </si>
  <si>
    <t>Spirytus medyczny 70 %, a'1 kg</t>
  </si>
  <si>
    <t>Etanol 70 %, a'800 ml</t>
  </si>
  <si>
    <t>Etanol 96 %, a'800 ml</t>
  </si>
  <si>
    <t>Vit. C 0,5g/5ml a' 10amp.</t>
  </si>
  <si>
    <t>Mixtard 50 Penfill 300 jm/3ml a'5 wkładów</t>
  </si>
  <si>
    <t>Actrapid HM Penfill 300 jm/3ml a'5 wkładów</t>
  </si>
  <si>
    <t>Cefalexin kaps. 500 mg a'20</t>
  </si>
  <si>
    <t>Cefepime inj. 1g a'1 fiol.</t>
  </si>
  <si>
    <t>Monomeryczny, niejonowy środek cieniujący do podawania donaczyniowego (dożylnego i dotętniczego) używany do wszelkich badań kontrastowych o zawartości jodu 400mg/ml a'50ml</t>
  </si>
  <si>
    <t>Monomeryczny, niejonowy środek cieniujący do podawania donaczyniowego (dożylnego i dotętniczego) używany do wszelkich badań kontrastowych o zawartości jodu 400mg/ml a'200ml</t>
  </si>
  <si>
    <t>Colistin TZF inj. 1 mln j.m. a'20 fiol.</t>
  </si>
  <si>
    <t>Devipasta  pasta 5g</t>
  </si>
  <si>
    <t>Dexadent maść 5g</t>
  </si>
  <si>
    <t>Solcoseryl pasta 5g</t>
  </si>
  <si>
    <t>Carident maść 5g</t>
  </si>
  <si>
    <t>Sachol żel 10g</t>
  </si>
  <si>
    <t>Actiferol Fe bioprzyswajalne żelazo 7mg dla niemowląt i dzieci</t>
  </si>
  <si>
    <t>Actiferol Fe Start 1g a'30 torebek</t>
  </si>
  <si>
    <t>Baclofen tabl. 0,0025g a'50 tabl.</t>
  </si>
  <si>
    <t>Gabapentin kaps. 0,1g a'100 kaps.</t>
  </si>
  <si>
    <t>Naproxen tabl. 500mg a'50 tabl.</t>
  </si>
  <si>
    <t>Humalog 100j/ml 5x3ml roztwór do wstrzykiwań</t>
  </si>
  <si>
    <t>Humalog mix 25 100j/ml 5x3ml zawiesina do wstrzykiwań</t>
  </si>
  <si>
    <t>Humalog mix 50 100j/ml 5x3ml zawiesina do wstrzykiwań</t>
  </si>
  <si>
    <t>Humulin R 100j.m/ml 5x3ml roztwór do wstrzykiwań</t>
  </si>
  <si>
    <t>Humulin N 100j.m/ml 5x3ml zawiesina do wstrzykiwań</t>
  </si>
  <si>
    <t>Humulin M3 100j.m/ml 5x3ml zawiesina do wstrzykiwań</t>
  </si>
  <si>
    <t>Nazwa handlowa/producent/ postać/dawka/op.</t>
  </si>
  <si>
    <t>Ciprofloxacin 250mg , tab powl., a' 10szt</t>
  </si>
  <si>
    <t>Chloramphenicol 1% maść a' 5  g</t>
  </si>
  <si>
    <t>Doxycycline 100 mg kaps. a' 10 szt</t>
  </si>
  <si>
    <t>Doxycycline 100 mg / 5 ml , inj. a' 10 fiol.</t>
  </si>
  <si>
    <t>Gentamicin ,80 mg / 2 ml , inj dom , doż. a' 10 amp</t>
  </si>
  <si>
    <t>Amoxicillin 250mg, kaps. a'16szt</t>
  </si>
  <si>
    <t>Lincomycin 0,6 g/ 2 ml , inj, a' 10 amp</t>
  </si>
  <si>
    <t>Neomycin , 250 mg, tab, a' 16 szt</t>
  </si>
  <si>
    <t>Neomycin 0,5% , maść do oczu , a' 3 g</t>
  </si>
  <si>
    <t>Neomycin ,  aerozol a' 55 ml</t>
  </si>
  <si>
    <t>Gentamicin, roztwór do infuzji 80mg/80ml</t>
  </si>
  <si>
    <t>Nystatin ,  500 000 jm , draż a'16szt.</t>
  </si>
  <si>
    <t>Nystatin , 100.000 jm , tab dop. , a' 10 szt</t>
  </si>
  <si>
    <t>Hydrocortisone+oxytetracycline ,  maść , a' 10 g</t>
  </si>
  <si>
    <t>Hydrocortisone+oxytetracycline , maść do oczu , a' 3 g</t>
  </si>
  <si>
    <t>Hydrocortisone+oxytetracycline , aer , a'  55 ml</t>
  </si>
  <si>
    <t>Benzylopenicillin, 1.000000j, inj , a' 1 fiol</t>
  </si>
  <si>
    <t>Roxithromycin , 50 mg, tab., do p.zaw.doustn., a' 10 szt</t>
  </si>
  <si>
    <t xml:space="preserve">Phenoxmethylopenicillin , 1.000.000 jm , tab , a' 12 szt </t>
  </si>
  <si>
    <t>Roxithromycin , 150 mg , tab , a' 10 szt</t>
  </si>
  <si>
    <t>Roxithromycin , 100 mg , tab , a' 10 szt</t>
  </si>
  <si>
    <t>Sulfamethoxazol+trimetoprim 480 mg , tab , a' 20 szt</t>
  </si>
  <si>
    <t>Sulfamethoxazol+trimetoprim 480  , 480 mg/ 5ml , inj, a' 10 amp</t>
  </si>
  <si>
    <t>Fluconazole , 100 mg,kaps,  a' 28 szt</t>
  </si>
  <si>
    <t>Gentamicin 3% krople do oczu, a' 5ml</t>
  </si>
  <si>
    <t>Furazidin , 50 mg , tab,  a' 30 szt</t>
  </si>
  <si>
    <t>Sulfacetamide 10%, 0,5 ml, krople, a' 12 sztuk</t>
  </si>
  <si>
    <t>Erythromycin 0,5%( maść do oczu) 3,5 g</t>
  </si>
  <si>
    <t>Amoxicillin proszek do sporz. zawiesiny doustnej 250 mg/ 5ml a'60 ml</t>
  </si>
  <si>
    <r>
      <t xml:space="preserve">Amoxicillin tabl. powl.1g, a'20 tab. </t>
    </r>
    <r>
      <rPr>
        <b/>
        <sz val="10"/>
        <rFont val="Arial"/>
        <family val="2"/>
      </rPr>
      <t>(nie dopuszcza się zamiany na inną postać leku np. kapsułki)</t>
    </r>
  </si>
  <si>
    <t>Sultamicillin tabl. 0,375g, a'12 tabl.</t>
  </si>
  <si>
    <t>Cloxacillin inj. 1g a'1 fiol.</t>
  </si>
  <si>
    <t>Norfloxacin tabl. powl. 0,4g a'20 tabl.</t>
  </si>
  <si>
    <t>Levofloxacin tabl. powl. 0,25g a'10  tabl.</t>
  </si>
  <si>
    <t>Amoxicillin 500mg/5ml - proszek do sporz. zawiesiny 0,5g/5ml - a' 60ml</t>
  </si>
  <si>
    <t>Clidnamycin kaps. 0,3g a'20 kaps.</t>
  </si>
  <si>
    <t xml:space="preserve">Levofloxacin inj. 500mg/100ml </t>
  </si>
  <si>
    <t xml:space="preserve">Levofloxacin inj. 250mg/50ml </t>
  </si>
  <si>
    <t>Azitromycin inj. 500mg a'5 fiolek</t>
  </si>
  <si>
    <t>Azitromycin tab. 0,5g a'12 tabl.</t>
  </si>
  <si>
    <t>Azitromycin syrop 0,2/5ml x 20 ml</t>
  </si>
  <si>
    <t>Fluconazole syrop 0,005/1ml x 150 ml</t>
  </si>
  <si>
    <t>Simvastatin, tabl. powl., 0,04g a' 28szt</t>
  </si>
  <si>
    <t>Hydrochlorotiazide 12,5mg, tabl., a' 30 szt</t>
  </si>
  <si>
    <t>Hydrochlorotiazide 25mg, tabl., a' 30 szt</t>
  </si>
  <si>
    <t>Epinephrine 0,001g/ml a’ 10 ampułek</t>
  </si>
  <si>
    <t>Atropine 0,5 mg/ 1 ml a’ 10 ampułek</t>
  </si>
  <si>
    <t>Atropine 1 mg/ 1 ml a’ 10 ampułek</t>
  </si>
  <si>
    <t>Acetylsalicylic acid 75mg, tabl. powlekane dojelitowe a' 60 szt</t>
  </si>
  <si>
    <t>Acetylsalicylic acid 150mg, tabl. powlekane dojelitowe a' 60 szt</t>
  </si>
  <si>
    <t xml:space="preserve">Clemastine  1 mg , tab, a' 30 szt </t>
  </si>
  <si>
    <t>Clemastine 2 mg/ 2 ml inj, a' 5 amp</t>
  </si>
  <si>
    <t>Etamsylate tabletki 0,25 a’ 30 sztuk</t>
  </si>
  <si>
    <t>Etamsylate inj. 0,25/ 2ml a’ 50 ampułek</t>
  </si>
  <si>
    <t>Torasemide 5mg a' 30 tabl.</t>
  </si>
  <si>
    <t>Furosemide 0,04 g a’ 30 tabletek</t>
  </si>
  <si>
    <t>Furosemide 20 mg/ 2 ml , inj,  a' 50 ampułek</t>
  </si>
  <si>
    <t>Heparinum natricum, 25000 jm/ 5 ml a’ 10 fiolek</t>
  </si>
  <si>
    <t>Ketoprofen 100 mg , tabl., a' 30 szt</t>
  </si>
  <si>
    <t>Diclofenac 25 mg , tab, a' 20 sztuk</t>
  </si>
  <si>
    <t>Diclofenac 50 mg , tab , a' 20 sztuk</t>
  </si>
  <si>
    <t>Lidocaine+norepinefrine 2% 2 ml a’ 10 ampułek</t>
  </si>
  <si>
    <t>Metoclopramide 10 mg , tab ,a'  50 sztuk</t>
  </si>
  <si>
    <t>Metoclopramide 0,01g/ 2 ml , inj ,a'  5 amp</t>
  </si>
  <si>
    <t>Piracetam 20%,  12 g /60 ml inj.doż  , a' 1 poj</t>
  </si>
  <si>
    <t>Piracetam 1200mg, tabl. , a' 60 szt</t>
  </si>
  <si>
    <t>Pentoxifiline 100 mg , tab ,  a' 20 szt</t>
  </si>
  <si>
    <t>Pentoxifiline 400 mg , tab , a' 60 szt</t>
  </si>
  <si>
    <t>Acetylosalicic acid 300 mg , tab ,  a' 20 szt</t>
  </si>
  <si>
    <t>Propafenone 150 mg , tab , a' 60 szt</t>
  </si>
  <si>
    <t>Diazepam 5 mg/ 2,5 ml , wlewki doodbyt , a' 5 wlew.</t>
  </si>
  <si>
    <t>Diazepam 10 mg/2 ml , inj ,  a' 50 ampułek</t>
  </si>
  <si>
    <t>Enalapril 5mg, tabl., a' 60 szt</t>
  </si>
  <si>
    <t>Enalapril 10mg, tabl., a' 60 szt</t>
  </si>
  <si>
    <t>Enalapril 20mg, tabl., a' 60 szt</t>
  </si>
  <si>
    <t>Verapamil 120 mg , tab , a' 20 szt</t>
  </si>
  <si>
    <t>Verapamil 40 mg , tab , a' 20 szt</t>
  </si>
  <si>
    <t>Verapamil 80 mg , tab ,  a' 20 szt</t>
  </si>
  <si>
    <t>Atorvastatin 40 mg tabl., a' 30 tabl.</t>
  </si>
  <si>
    <t>Tramadol 50 mg , kaps , a' 20 szt</t>
  </si>
  <si>
    <t xml:space="preserve">Glimepiride 2 mg, tabl.  a' 30 tabl. </t>
  </si>
  <si>
    <t>Pentoxifiline 100 mg /  5 ml , inj ,  a' 5 amp.</t>
  </si>
  <si>
    <t>Loperamide 2 mg  , a' 30 tabletek</t>
  </si>
  <si>
    <t>Simvastatin 20mg, tabl. powl., a' 28szt</t>
  </si>
  <si>
    <t>Glimepiride 3mg, tabl., a' 30 tabl.</t>
  </si>
  <si>
    <t>Glimepiride 1 mg, tabl., a' 30 tabl.</t>
  </si>
  <si>
    <t>Glimepiride 4 mg, tabl., a' 30 tabl.</t>
  </si>
  <si>
    <t>Omeprazole 20 mg a' 28 kapsułek</t>
  </si>
  <si>
    <t>Carvedilol 6,25 mg,tabl. a' 30</t>
  </si>
  <si>
    <t>Carvedilol 12,5 mg,tabl. a' 30</t>
  </si>
  <si>
    <t>Carvedilol 25 mg,tabl. a' 30</t>
  </si>
  <si>
    <t>Pethidine 0,05 g/ 1ml , inj, a' 10 amp</t>
  </si>
  <si>
    <t>Pethidine 0,1 g/2 ml , inj, a' 10 amp</t>
  </si>
  <si>
    <t>Pentazocine  0,03 g/ 1 ml , inj, a' 10 amp</t>
  </si>
  <si>
    <t>Paracetamol 0,3g a’ 20 tabletek</t>
  </si>
  <si>
    <t>Ethyl chloride aer.  a' 70 g</t>
  </si>
  <si>
    <t>Alantoine 2 %, maść a' 30 g</t>
  </si>
  <si>
    <t>Dihydroxyaluminium sodium carbonate zawiesina a' 250 ml</t>
  </si>
  <si>
    <t>Potasium canrenoate 0,2g/10ml a' 10amp.</t>
  </si>
  <si>
    <t>Amlodipine 5 mg a’ 30 tabletek</t>
  </si>
  <si>
    <t>Amlodipine10 mg a’ 30 tabletek</t>
  </si>
  <si>
    <t>Acetylocysteine 200, tabl. musujące 200mg, a' 20 szt</t>
  </si>
  <si>
    <t>Carbamazepine 0,2 g a’ 50 tabletek</t>
  </si>
  <si>
    <t>Ferrosi gluconas 200mg, a'50 drażetek</t>
  </si>
  <si>
    <t>Magnesium hydroaspartate 300mg, a’ 50 tabletek</t>
  </si>
  <si>
    <t>Magnesium+potasium a’ 50 tabletek</t>
  </si>
  <si>
    <t>Ipratropium bromide aerozol a' 10 ml  200 mcg/ dozę</t>
  </si>
  <si>
    <t>Ipratropium bromide  płyn do inhalacji,  a' 20 ml</t>
  </si>
  <si>
    <t>Metildigoxin 100mcg a’ 30 tabl.</t>
  </si>
  <si>
    <t>Metoprolol  5 mg/5 ml a’ 5 ampułek</t>
  </si>
  <si>
    <t>Bisoprolol 5mg a’ 30tabl.</t>
  </si>
  <si>
    <t>Bisoprolol 10mg a’ 30tabl</t>
  </si>
  <si>
    <t>Bisacodyl 5 mg a' 20 tabl.</t>
  </si>
  <si>
    <t>Bromocriptine 2,5 mg a’ 30 tabletek</t>
  </si>
  <si>
    <t>Povidone+iodine 2000, 7,5% płyn do stosowania na skórę a' 1 litr</t>
  </si>
  <si>
    <t>Povidone+iodine 2000, 7,5% płyn do stosowania na skórę a'250ml</t>
  </si>
  <si>
    <t>Phenylobutazone 250 mg, czop., a' 5 szt</t>
  </si>
  <si>
    <t>Hyoscine butylobromide inj. 0,02g/1ml a' 10 amp.</t>
  </si>
  <si>
    <t>Calcium gluconate syrop , a' 150 ml</t>
  </si>
  <si>
    <t>Vinpocetine inj. 0,01/ 2ml a’ 10 ampułek</t>
  </si>
  <si>
    <t>Calcium carbonate 500 mg a’ 200 kapsułek</t>
  </si>
  <si>
    <t>Cinnarizine  25 mg tab ,  a'  50 sztuk</t>
  </si>
  <si>
    <t>Clonazepam tabletki 2 mg , a’ 30 szt.</t>
  </si>
  <si>
    <t>Clonazepan amp. 1mg a'10</t>
  </si>
  <si>
    <t>Ambroxol, 30 mg , tab, a' 20 szt</t>
  </si>
  <si>
    <t>Dexamethazone 1 mg a’ 20 tabletek</t>
  </si>
  <si>
    <t>Ambroxol krople 0,75% , krople doust.,a'  50 ml</t>
  </si>
  <si>
    <t>Deferoxamine 500mg, inj. , a' 10 fiolek</t>
  </si>
  <si>
    <t>Dexametnazone 0,008/ 2ml a’ 10 ampułek</t>
  </si>
  <si>
    <t>Dexametnazone 0,004/1ml a’ 10 ampułek</t>
  </si>
  <si>
    <t>Streptodornase , czopki , a' 6 szt</t>
  </si>
  <si>
    <t>Prednisone 5mg a’ 100 tabletek</t>
  </si>
  <si>
    <t>Prednisone 20mg a’ 20tabl.</t>
  </si>
  <si>
    <t>Lidocaine+prilocaine 5%  krem , 5g  , a' 5 sztuk</t>
  </si>
  <si>
    <t>Simethicon kapsułki 0,04 a’ 100 sztuk</t>
  </si>
  <si>
    <t>Levothyroxine N 25 , tab , a' 50szt</t>
  </si>
  <si>
    <t>Levothyroxine  N 50 , tab , a' 50szt</t>
  </si>
  <si>
    <t>Urapidil  25 mg/ 5ml a ‘ 5 ampułek</t>
  </si>
  <si>
    <t>Chloropromazine  25 mg/ 5 ml , inj ,a'  5 amp</t>
  </si>
  <si>
    <t>Chloropromazine  50 mg/ 2 ml , inj doz , a' 10 amp</t>
  </si>
  <si>
    <t xml:space="preserve">Chloropromazine krople 4% a' 10 g </t>
  </si>
  <si>
    <t>Sterylna żelatynowa wchłanialna gąbka hemostatyczna, gąbka 8cm x 5cm x 1mm a' 1szt</t>
  </si>
  <si>
    <t>Sterylna żelatynowa wchłanialna gąbka hemostatyczna, gąbka 8cm x 5cm x 1cm a' 1szt</t>
  </si>
  <si>
    <t>Ferrum oxide polymaltose complexes syrop, 50 mg/ 5 ml ,  a' 100ml</t>
  </si>
  <si>
    <t>Bromhexine 0,008 a’ 40 tabletek</t>
  </si>
  <si>
    <t>Extractum erigeronis tabl. , a' 30 tabl.</t>
  </si>
  <si>
    <t xml:space="preserve">Hederaef/Ex, syrop wykrzt.  a' 100ml </t>
  </si>
  <si>
    <t>Clomethiazole 0,3 g a’ 100 kapsułek</t>
  </si>
  <si>
    <t xml:space="preserve">Hydrocortisone 0,02g a’ 20 tabletek </t>
  </si>
  <si>
    <t>Hydrocortisone krem 1% a' 15 g</t>
  </si>
  <si>
    <t>Ornithine aspartate 5g/10ml, inj, a' 10amp.</t>
  </si>
  <si>
    <t>Hydrocortisone100 mg , inj , a' 5 fiol</t>
  </si>
  <si>
    <t>Hydrocortisone 25 mg, inj , a' 5 fiol</t>
  </si>
  <si>
    <t>Hydroxizine 0,01 g a’ 30 sztuk</t>
  </si>
  <si>
    <t xml:space="preserve">Hydroxizine 0,025 g a’ 30 sztuk </t>
  </si>
  <si>
    <t>Hydroxizine 0,100g/2ml , inj.  a' 5 amp.</t>
  </si>
  <si>
    <t>Timonacic 100mg a’ 30 tabletek</t>
  </si>
  <si>
    <t>Ketoprofen 50 mg , kaps , a' 24 szt</t>
  </si>
  <si>
    <t>Ketoprofen 100 mg/2 ml , inj ,  a' 10 amp</t>
  </si>
  <si>
    <t xml:space="preserve">Lactulose syrop .a' 150 ml  </t>
  </si>
  <si>
    <t>Polivinilate alcohol krople do oczu a'2x5ml</t>
  </si>
  <si>
    <t>Phenobarbitat 0,015 g a’ 10 tabletek</t>
  </si>
  <si>
    <t>Mefenamic acid 250 mg, tab , a' 30 sztuk</t>
  </si>
  <si>
    <t>Indometacin maść 5% a' 30 g</t>
  </si>
  <si>
    <t>Fluoxetine 20mg, kaps. a'  30szt</t>
  </si>
  <si>
    <t>Molsidomine  4 mg , tab ,  a' 30 szt</t>
  </si>
  <si>
    <t>Tolperisone 50 mg tab , a' 30 szt</t>
  </si>
  <si>
    <t>Piracetam 33%  roztwór doust, a' 125 ml</t>
  </si>
  <si>
    <t>Nitrendipine 10 mg , tab , a' 30 szt</t>
  </si>
  <si>
    <t>Nicergoline10 mg  , tab , a' 30 szt</t>
  </si>
  <si>
    <t>Galantamine 5mg/1ml, inj., a' 10 amp</t>
  </si>
  <si>
    <t>Galantamine 2,5mg/1ml, inj., a' 10 amp</t>
  </si>
  <si>
    <t>Piracetam  1 g/ 5ml , inj , a' 12 amp</t>
  </si>
  <si>
    <t>Pavidone-iodine maść 10% 100g</t>
  </si>
  <si>
    <t>Amiodarone 200 mg , tab , a'  60 szt</t>
  </si>
  <si>
    <t xml:space="preserve">Dexapanthenol aerosol a' 130g </t>
  </si>
  <si>
    <t>Cyproheptadine  4 mg , tab , a' 20 szt</t>
  </si>
  <si>
    <t>Antazoline 0,1 g/ 2ml , inj , a' 10 amp</t>
  </si>
  <si>
    <t xml:space="preserve">Alprostadil  0,5 mg / 1 ml , inj , a' 5 fiol </t>
  </si>
  <si>
    <t>Neostigmine 0,5 mg/ 1ml  , inj , a' 10 amp</t>
  </si>
  <si>
    <t>Acarbose 50mg, tabl., a' 30szt</t>
  </si>
  <si>
    <t>Acarbose 100mg, tabl., a' 30szt</t>
  </si>
  <si>
    <t>Ketoprofen 100 mg , czop , a' 10 czopków</t>
  </si>
  <si>
    <t xml:space="preserve">Dinoprostone żel dopochwowy 500 mcg/  a' 3g, strzykawka  </t>
  </si>
  <si>
    <t>Ranitidine , 150 mg , tab , a' 60 szt</t>
  </si>
  <si>
    <t>Ethacridine 100 mg , tab ,a'  5 szt</t>
  </si>
  <si>
    <t>Ethacridine roztwór 0,1% a'250g</t>
  </si>
  <si>
    <t>Propafenone 70 mg/ 20 ml , inj ,  a' 5 amp</t>
  </si>
  <si>
    <t>Colchicine dispert 0,5mg, draż., a' 50szt</t>
  </si>
  <si>
    <t>Glucagon 1mg, inj., a' 1 fiolka</t>
  </si>
  <si>
    <t>Spironolactone 25 mg , tab , a' 100 szt</t>
  </si>
  <si>
    <t>Acebutolol ,200 mg , tab, a' 30 szt</t>
  </si>
  <si>
    <t>Spironolactone 100 mg , tab , a' 20 szt</t>
  </si>
  <si>
    <t>Codeine+sulfogaiacol  , tab ,  a' 10 szt</t>
  </si>
  <si>
    <t xml:space="preserve">Tropicamide 0,5%  , 2 x 5 ml krople </t>
  </si>
  <si>
    <t>Tropicamide 1%  , 2 x 5 ml krople</t>
  </si>
  <si>
    <t>Dydrogesterone 0,01g  , a' 20 tabletek</t>
  </si>
  <si>
    <t>Theophylline 100 mg , tab , a' 30 szt</t>
  </si>
  <si>
    <t>Mebeverine 135 mg, tabletki a' 30 tabletek</t>
  </si>
  <si>
    <t>Warfarin 3mg a' 100 tabl.</t>
  </si>
  <si>
    <t>Warfarin 5mg a' 100 tabl</t>
  </si>
  <si>
    <t>Colecalciferol krople ,15000jm/ml, a'10ml</t>
  </si>
  <si>
    <t>Alprazolam  0,5 mg  ,  a' 30 tabletek</t>
  </si>
  <si>
    <t>Xylometazoline  0,1% krople a' 10 g</t>
  </si>
  <si>
    <t>Tolperisone , tabl. powlekane, 150 mg , a' 30 tabletek</t>
  </si>
  <si>
    <t>Tinctura menthae pipertae, krople ,  a' 35 g</t>
  </si>
  <si>
    <t>Sodium tetraborate , płyn a' 10 g</t>
  </si>
  <si>
    <t>Dimenhydrinate 50 mg , a' 5 tabletek</t>
  </si>
  <si>
    <t>Tormentillae unguentum compositum a' 20 g</t>
  </si>
  <si>
    <t>Diltiazem 60 mg , a' 50 tabletek</t>
  </si>
  <si>
    <t>Diltiazem 120 mg ,  a' 30 tabletek</t>
  </si>
  <si>
    <t>Ascorbic acid 100mg/ml krople a' 30 ml</t>
  </si>
  <si>
    <t xml:space="preserve">Dimeticone a' 5 g krople </t>
  </si>
  <si>
    <t>Dihyohoergotamine krople a' 15 ml</t>
  </si>
  <si>
    <t>Lidocaine 2 % 50 ml , inj , a' 5 fiolek</t>
  </si>
  <si>
    <t>Midazolam 7,5mg, tabl. pow. a'10szt</t>
  </si>
  <si>
    <t>Menthol+zinc oxide a' 100ml</t>
  </si>
  <si>
    <t>Proxymetacaine krople do oczu 0,5% , a' 15ml</t>
  </si>
  <si>
    <t>Thiamazole 10 , a' 50 tabletek</t>
  </si>
  <si>
    <t>Thiamazole 20 , a' 50 tabletek</t>
  </si>
  <si>
    <t>Sucralfate zawiesina 1g/5ml , a' 250ml</t>
  </si>
  <si>
    <t>Aluminium acetotartrate żel , a' 75g</t>
  </si>
  <si>
    <t>Carbetocin 100mg/ml a' 5 ampułek</t>
  </si>
  <si>
    <t>Alteplase 20 , inj 0,02g , a' 1 fiolka</t>
  </si>
  <si>
    <t>Ursodeoxycholic acid 150mg a' 50 kaps.</t>
  </si>
  <si>
    <t xml:space="preserve">Moviprep </t>
  </si>
  <si>
    <t>Bisoprolol 1,25 mg a' 28 tabletek</t>
  </si>
  <si>
    <t>Paracetamol czopki 0,08g a' 10 szt</t>
  </si>
  <si>
    <t>Ibuprofen dla dzieci czopki 0,06g a' 10 szt.</t>
  </si>
  <si>
    <t>Ibuprofen dla dzieci czopki 0,125g a' 10 szt.</t>
  </si>
  <si>
    <t>Thiethylperazine czopki 0,0065g a' 6szt.</t>
  </si>
  <si>
    <t>Fenofibrate 100 mg a' 50 kapsułek</t>
  </si>
  <si>
    <t>Boric acid płyn 3% a' 1 kg</t>
  </si>
  <si>
    <t>Ethacridine 0,1 % płyn na skórę a'1000g</t>
  </si>
  <si>
    <t>Cilazapril 1,0 mg, tab. a' 30 szt.</t>
  </si>
  <si>
    <t>Cilazapril 2,5 mg , tabl.a' 28 szt.</t>
  </si>
  <si>
    <t>Cilazapril 0,5 mg , tabl.a' 30 szt.</t>
  </si>
  <si>
    <t>Adenozine 6mg/2ml, inj,a'6 ampułek</t>
  </si>
  <si>
    <t>Doxazosin tabl. 0,004g, a'30 tabl.</t>
  </si>
  <si>
    <t>Nebivolol tabl. 0,005g, a'28 tabl.</t>
  </si>
  <si>
    <t>Methyloprednisolone tabl. 4 mg, a'30 tabl.</t>
  </si>
  <si>
    <t>Paracetamol 300mg, czopki, a'10szt.</t>
  </si>
  <si>
    <t>Dabigatran etexilate tabl. 75mg, a'30 tabl.</t>
  </si>
  <si>
    <t>Diclofenac+misoprostol tabl. a'20 tabl.</t>
  </si>
  <si>
    <t>Cyanocobalamin+lidnocaine+piridoxine+thiamine (Milgamma N), roztwór do wstrzykiwań domięśniowych 2ml a'5 amp.</t>
  </si>
  <si>
    <t>Methyloprednisolone tabl. 16 mg, a'30 tabl.</t>
  </si>
  <si>
    <t>Colecalciferol krople 20000 jm/ml a'10 ml</t>
  </si>
  <si>
    <t>Risperidone tabl. powl. 0,003g a'20 tabl.</t>
  </si>
  <si>
    <t>Sertaline 50 tabl. powl. 0,05g a'30 tabl.</t>
  </si>
  <si>
    <t>Polyvinox (Avilin Balsam Spray aerozol) 75ml</t>
  </si>
  <si>
    <t>Meloxicam inj. 0,015g/1,5ml a'3 amp.</t>
  </si>
  <si>
    <t>Zofenopril 30 tabl. powl. 0,03g a'28 tabl.</t>
  </si>
  <si>
    <t>Zofenopril 7,5 tabl. powl. 0,0075g a'28 tabl.</t>
  </si>
  <si>
    <t>Clopidogrel 75 mg , tab, a' 28 szt</t>
  </si>
  <si>
    <t>Clopidogrel 300 mg , tab, a' 30 szt</t>
  </si>
  <si>
    <t>Amiodarone 50mg/1ml, inj. 3ml, a' 6 amp</t>
  </si>
  <si>
    <t>Ramipril 2,5mg, a' 28 tabl</t>
  </si>
  <si>
    <t>Ramipril 5mg, a' 28 tabl</t>
  </si>
  <si>
    <t>Ramipril 10mg, a' 28 tabl</t>
  </si>
  <si>
    <t>Teicoplanin 200mg, inj., a' 1 fiolka</t>
  </si>
  <si>
    <t>Valproic acid 288,2g/5ml , syrop , a' 150ml</t>
  </si>
  <si>
    <t>Valproic acid Chrono 300 , a' 30 tabletek</t>
  </si>
  <si>
    <t>Valproic acid Chrono 500 , a' 30 tabletek</t>
  </si>
  <si>
    <t xml:space="preserve">Phospholipidum esentiale , 300 mg , a' 50 kapsułek </t>
  </si>
  <si>
    <t>Polystyren sulfonate A proszek</t>
  </si>
  <si>
    <t>Tianeptine a' 90 tabletek</t>
  </si>
  <si>
    <t>Gliclazide MR 60mg a' 60 tabletek</t>
  </si>
  <si>
    <t>Perindopril 5mg, a' 90 tabletek</t>
  </si>
  <si>
    <t>Perindopril 10mg, a' 90 tabletek</t>
  </si>
  <si>
    <t>Trimetazidine MR a' 90 tabl</t>
  </si>
  <si>
    <t>Amlodipine+Perindopril 5mg/5mg, a'30 tabletek</t>
  </si>
  <si>
    <t>Ketamine 500mg/10ml, a'  5  fiol</t>
  </si>
  <si>
    <t>Flumazenil 0,5 mg/5ml a' 5 ampułek</t>
  </si>
  <si>
    <t>Suxamethonium bromide, 200 mg , inj,  a' 10 fiol</t>
  </si>
  <si>
    <t>Dalteparin 2500jm/0,2ml , a' 10 ampułkostrzykawek</t>
  </si>
  <si>
    <t>Dalteparin 5000jm/0,2ml , a' 10 ampułkostrzykawek</t>
  </si>
  <si>
    <t>Dalteparin 7500jm/0,3ml , a' 10 ampułkostrzykawek</t>
  </si>
  <si>
    <t>Salmeterol Dysc, 50mg/dawka,proszek do inhalacji, a'60 dawek</t>
  </si>
  <si>
    <t>Zestaw witamin i składników mineralnych do stosowania w ciaży i okresie karmienia piersią (Falvit) a’ 60 tabletek draż.</t>
  </si>
  <si>
    <t>Amikacin 250 mg/ 2 ml , inj. a' 1 fiol.</t>
  </si>
  <si>
    <t>Amikacin krople do oczu 0,3%, a' 5ml</t>
  </si>
  <si>
    <t>Clindamycin tabl. powl. 600mg a'12 tabl.</t>
  </si>
  <si>
    <t>Propranolol 10 mg a’ 50 tabletek</t>
  </si>
  <si>
    <t>Propranolol  40 mg a’ 50 tabletek</t>
  </si>
  <si>
    <t>Propranolol 0,001g / 1ml a’ 10 ampułek</t>
  </si>
  <si>
    <t>Sodium dihydrogen phosphate+sodium hydrogen phosphate (Rectanal), roztwór d/wl doodbyt , 150ml. a' 1 szt</t>
  </si>
  <si>
    <t>0,35g chlorku sodu, 0,3g chlorku potasu, 0,5g wodorowęglanu sodu, 2,9g glukozy, 0,1g wyciągu z rumianku, (Gastrolit) proszek , a' 15 sasz</t>
  </si>
  <si>
    <t>Norepinephrine 4 mg/ 4ml ,inj,a'  5 amp</t>
  </si>
  <si>
    <t>Dabigatran etaxilate kaps. 0,11g a' 180 kaps. w blistrach</t>
  </si>
  <si>
    <t xml:space="preserve">Dabigatran etaxilate kaps. 0,15g a' 180 kaps. </t>
  </si>
  <si>
    <t>K-VITUM 0,025 mg a'12 kaps.</t>
  </si>
  <si>
    <t>Insulatard Penfill inj. 300 j.m./3 ml x 5 wkładów</t>
  </si>
  <si>
    <t>Clindamycin 600mg/4ml inj, a' 1 amp.</t>
  </si>
  <si>
    <t>Vancomycin 500, 500mg, proszek do sporzadzania roztworu do infuzji oraz roztworu doustnego a' 1 fiolka</t>
  </si>
  <si>
    <t>Variconazole inj 0,2g a'1 fiolka</t>
  </si>
  <si>
    <t>Betahistine tabl. 8 mg a' 100 tabl.</t>
  </si>
  <si>
    <t>Metoprolol succinas 23,75mg, a'28 tabl</t>
  </si>
  <si>
    <t>Metoprolol succinas 47,5mg, a'28 tabl</t>
  </si>
  <si>
    <t>Metoprolol succinas 95 mg,  a'28 tabl</t>
  </si>
  <si>
    <t>Metoprolol tartras 50mg , tab , a'  30 sztuk</t>
  </si>
  <si>
    <t>Opipramol 50 mg , draz ,  a' 20 szt</t>
  </si>
  <si>
    <t>Piracetam 400 mg , kaps ,a' 60 szt</t>
  </si>
  <si>
    <t>Fentanyl  25mcg/h, system transdermalny a'5 plastrów</t>
  </si>
  <si>
    <t>Aluminium acetotartrate 1 g, a’ 6 tabletek</t>
  </si>
  <si>
    <t>Phenylobutazone maść 5% a’ 30 g</t>
  </si>
  <si>
    <t>Isosorbide mononitrate 60mg, tabl. powlekane, a' 30 szt</t>
  </si>
  <si>
    <t>Ascorbic acid+rutoside, tab, a' 125 tabletek</t>
  </si>
  <si>
    <t>Silvernitrate (Mova Nitrat Pipette) krople do oczu 0,01/1ml a'50 pipetek</t>
  </si>
  <si>
    <t>Rivaroxaban tabl. powl. 0,015g a'100 tabl.</t>
  </si>
  <si>
    <t>Rivaroxaban tabl. powl. 0,02g a'100 tabl.</t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</si>
  <si>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2ml koncentrat a' 5 fiolek</t>
    </r>
  </si>
  <si>
    <r>
      <t xml:space="preserve">Dexmedetomidine (Dexdor) 100 </t>
    </r>
    <r>
      <rPr>
        <sz val="10"/>
        <rFont val="Calibri"/>
        <family val="2"/>
      </rPr>
      <t>μ</t>
    </r>
    <r>
      <rPr>
        <sz val="10"/>
        <rFont val="Arial"/>
        <family val="2"/>
      </rPr>
      <t>g/ml x 4ml koncentrat a' 4 fiolek</t>
    </r>
  </si>
  <si>
    <t>Ibandronic acid inj. 0,003g/3ml a'1 ampułkostrzykawka</t>
  </si>
  <si>
    <t>Voriconazol tabl. powl. 200mg a'28 tabl.</t>
  </si>
  <si>
    <t>Acetylocysteinum roztwór do infuzji 100mg/ml x 5ml x 3ml</t>
  </si>
  <si>
    <t>Sugammadex Sodium (Bridion) 100mg/1ml x 2ml a'10 fiolek</t>
  </si>
  <si>
    <t>Amoxicillin+clavulanic acid  inj. 0,6g a' 1 fiolka</t>
  </si>
  <si>
    <t>Amoxicillin+clavulanic acid 1000mg tabl. powl. a'14 tab.</t>
  </si>
  <si>
    <t>Amoxicillin+clavulanic acid 375 mg , tab, a' 21 szt</t>
  </si>
  <si>
    <t>Amoxicillin+clavulanic acid 625 mg , tab. a' 14 szt</t>
  </si>
  <si>
    <t>Amoxicillin+clavulanic acid 642,9/5ml zaw. a'50ml</t>
  </si>
  <si>
    <t>Amikacin 500 mg/ 2 ml , inj. a' 1 fiol.</t>
  </si>
  <si>
    <t>Amoxicillin 500 mg, kaps. a' 16 szt</t>
  </si>
  <si>
    <t>Amoxicillin+clavulanic acid 642,9/5ml zaw. a'100ml</t>
  </si>
  <si>
    <t>Chloramphenicol 2% maść a' 5 g</t>
  </si>
  <si>
    <t>Ciprofloxacin 500mg, tab powl., a' 10szt</t>
  </si>
  <si>
    <t>Clarithromycin 250 mg , tab, a' 14 szt</t>
  </si>
  <si>
    <t>Clarithromycin 500 mg , tab , a' 14 szt</t>
  </si>
  <si>
    <t>Clarithromycin 250mg/5ml zawiesina doustna a' 60 ml</t>
  </si>
  <si>
    <t>Clarithromycin 125mg/5ml, zawiesina 60ml</t>
  </si>
  <si>
    <t xml:space="preserve">Cetirizine 1% , krople, a' 20ml </t>
  </si>
  <si>
    <t>Cetirizine 0,01 g ,  a' 20 tabletek</t>
  </si>
  <si>
    <t>Phytomenadione 10 mg ,  tabl. powlek. a' 30szt</t>
  </si>
  <si>
    <t>Acetylsalicylic acid 30 mg a’ 60 tabletek</t>
  </si>
  <si>
    <t>Potassium chloride syrop, 0,391 g potasu/5ml a' 150 ml</t>
  </si>
  <si>
    <t>Lidocaine aerozol 10% a' 38g</t>
  </si>
  <si>
    <t>Terlipressin inj. 0,001g/8,5 ml a'5amp.</t>
  </si>
  <si>
    <t>Denotivir 3%  krem , a' 15 g</t>
  </si>
  <si>
    <t>Mianserin tabl. powl. 0,03g a'20 tabl.</t>
  </si>
  <si>
    <t>Eplerenone tabl. powl. 0,025g a'30 tabl.</t>
  </si>
  <si>
    <t>Bimatoprost krople do oczu 0,3mg/1ml a' butelka 3ml</t>
  </si>
  <si>
    <t>Levofloxacin tabl. powl. 0,5g a'10  tabl.</t>
  </si>
  <si>
    <t>Nifuroxazide, 220 mg / 5ml , zaw ,  a' 90 ml</t>
  </si>
  <si>
    <t>Nifuroxazide,100 mg , tab ,  a' 24 szt</t>
  </si>
  <si>
    <t>Betamethasone dipropionate+disodium phosphate , inj , a' 5 amp (DIPROPHOS)</t>
  </si>
  <si>
    <t>Betamethasone disodium phosphate 4mg/1ml, inj., a' 1 amp (CELESTONE)</t>
  </si>
  <si>
    <t>Doxazosin tabl. 0,002 g, a'30 tabl.</t>
  </si>
  <si>
    <t>Levothyroxine N 75 a' 50 tabl.</t>
  </si>
  <si>
    <t>Sulfasalazine N,tabl. dojelitowe 500 mg , a' 50 tabletek</t>
  </si>
  <si>
    <t>Apidra SoloStar100 jm/ml, 5 wstrzykiwaczy x 3 ml, roztwór do wstrzykiwań (Insulin glulisine)</t>
  </si>
  <si>
    <t>Salmeterol , aerozol inhalacyjny, zawiesina 25mg/dawka a'120 dawek</t>
  </si>
  <si>
    <t>Cefuroxime axetil tab 125 mg a' 10 tab.</t>
  </si>
  <si>
    <t>Cefuroxime axetil tab 250 mg a' 10 tab.</t>
  </si>
  <si>
    <t>Ampicillin 1 g, inj. a' 1 fiol</t>
  </si>
  <si>
    <t>Ampicillin+sulbactam 1,5 g, inj, a' 1 fiolka</t>
  </si>
  <si>
    <t>Ampicillin+sulbactam 0,75g, inj, a' 1 fiolka</t>
  </si>
  <si>
    <t>Ampicillin+sulbactam 3 g, inj, a' 1 fiolka</t>
  </si>
  <si>
    <t>Benzylopenicillin., 3.000000 j , inj , a' 1 fiol</t>
  </si>
  <si>
    <t>worek</t>
  </si>
  <si>
    <t>Tygeciline 50 mg proszek do sporz.roztworu do infuzji a'1 fiolka</t>
  </si>
  <si>
    <t>Omeprazole 40 mg a' 28 kapsułek</t>
  </si>
  <si>
    <t>Remifentanyl inj. 0,002 a'5 fiolek</t>
  </si>
  <si>
    <t>Alantoine+zinc oxide, zasypka, a' 100g</t>
  </si>
  <si>
    <t>Alprazolam 0,25 mg, a' 30 tabletek</t>
  </si>
  <si>
    <t>Allopurinol 100 mg, tab, a' 50 szt</t>
  </si>
  <si>
    <t>Ambroxol, płyn do inhalacji,7,5mg/ml a' 100 ml</t>
  </si>
  <si>
    <t>Atropine+diphenoxylate, tab, a' 20 tabletek</t>
  </si>
  <si>
    <t>Bencyclane 0,1g, tab, a' 60szt</t>
  </si>
  <si>
    <t xml:space="preserve">Bromhexine syrop, 0,002/5ml x 120 ml  </t>
  </si>
  <si>
    <t xml:space="preserve">Bromhexine syrop, 0,004/5ml x 120 ml  </t>
  </si>
  <si>
    <t>Budesonide 200mcg, 200dawek, aerozol wziewny a' 20ml</t>
  </si>
  <si>
    <t>Calcium lactobionate 300mg, tabletki musujące a’ 20 tabletek</t>
  </si>
  <si>
    <t>Chlorchinaldin 2 mg, tabletki do ssania a’ 40 sztuk</t>
  </si>
  <si>
    <t>Doxazosin tabl. 0,008g, a'30 tabl.</t>
  </si>
  <si>
    <t>Ergotaminum tartar., 1 mg, draż , a' 20 szt</t>
  </si>
  <si>
    <t>Lignocainum h/chlor, żel “U”,2%,a' 30 g</t>
  </si>
  <si>
    <t>Methyldopa 0,25, tab, a' 50 szt</t>
  </si>
  <si>
    <t>Selegiline, 5 mg, a' 60 tabletek</t>
  </si>
  <si>
    <t>Silbinin 70 mg, draż , a' 30 sztuk</t>
  </si>
  <si>
    <t>Telmisartan 80g a' 28 tabletek</t>
  </si>
  <si>
    <t>Indapamide+Perindopril (0,625+2,5) a'30 tabletek</t>
  </si>
  <si>
    <t>Indapamide+Perindopril Forte (1,25+5) a'30 tabletek</t>
  </si>
  <si>
    <t>Etomidate chloride , 20 mg / 10 ml , inj,  a' 10 amp</t>
  </si>
  <si>
    <t>Ketotifen 0,001g/5ml syrop a'100ml</t>
  </si>
  <si>
    <t>Lamivudine+Zidovudine tabl. Powlekane a'60 tabl.</t>
  </si>
  <si>
    <t>Sodium Chloride płyn 3%/5ml a'30 amp. Nebu-Dose Hipertonic</t>
  </si>
  <si>
    <t>Perazine tabl. (0,025g) a'20 tabl.</t>
  </si>
  <si>
    <t>Perazine tabl. (0,1g) a'30 tabl.</t>
  </si>
  <si>
    <t>EPOETIN BETA (inj. 500 j.m./0,3ml) 6 ampułkostrzykawek+igły 30Gx1/2</t>
  </si>
  <si>
    <t>Octagam 10% (inj. 10%=10g/100ml)</t>
  </si>
  <si>
    <t>Benzyl Benzoate (Skin Protect Novoscabin) płyn 10% a'120 ml</t>
  </si>
  <si>
    <t>Sudocrem, krem a' 60g</t>
  </si>
  <si>
    <t>Sudocrem, krem a' 400g</t>
  </si>
  <si>
    <t>Silver Sulfathiazole krem 2% a'400 g</t>
  </si>
  <si>
    <t>Atosiban inj. 0,00675g/0,9ml a'1 fiolka</t>
  </si>
  <si>
    <t>zestaw</t>
  </si>
  <si>
    <t>Fomukal płyn; 1 zestaw: 2 but. A 225ml+2 but. B 225ml</t>
  </si>
  <si>
    <t>Abasaglar inj. 300 j.m/3 ml, 10 wkładów=2x5wkładów</t>
  </si>
  <si>
    <t>Chlorptothixene tabl. powl. 0,05g a'30 tabl.</t>
  </si>
  <si>
    <t>Iruxol Mono maść a'30g</t>
  </si>
  <si>
    <t>Megestrol zawiesina 0,04g/1ml a'120 ml.</t>
  </si>
  <si>
    <t>Glosal aerozol a'25ml= 250 dawek</t>
  </si>
  <si>
    <t>Linaglipitin tabl. powl. 0,005g a'28 tabl.</t>
  </si>
  <si>
    <t>Fenofibrate kaps. 0,267g a'30 kaps.</t>
  </si>
  <si>
    <t>Fenofibrate tabl. powl. 0,215g a'30 tabl.</t>
  </si>
  <si>
    <t>Lisinopril tabl. 0,01g a'30 tabl.</t>
  </si>
  <si>
    <t>Lisinopril tabl. 0,005g a'30 tabl.</t>
  </si>
  <si>
    <t>Candensartan tabl. 0,008g a'28 tabl.</t>
  </si>
  <si>
    <t>Candensartan tabl. 0,016g a'14 tabl.</t>
  </si>
  <si>
    <t>Benzatini Phenoxymethylopenicillinum zawiesina 750000 j.m./5ml a'60ml</t>
  </si>
  <si>
    <t>Aciclovir 0,4g a' 30tabl.</t>
  </si>
  <si>
    <t>Mivacurium Chloride inj. 0,01g/5ml a'5 amp.</t>
  </si>
  <si>
    <t>Mivacurium Chloride inj. 0,02g/10ml a'5 amp.</t>
  </si>
  <si>
    <t>Ropivacaine inj. 0,02g/10ml a'5 amp.</t>
  </si>
  <si>
    <t>Ropivacaine inj. 0,05g/10ml a'5 amp.</t>
  </si>
  <si>
    <t>Ropivacaine inj. 0,1g/10ml a'5 amp.</t>
  </si>
  <si>
    <t>Empagliflozyna tabl. powl. 0,01g a'30 tabletek</t>
  </si>
  <si>
    <t>Neospasmine a'150g</t>
  </si>
  <si>
    <t>Prothromplex Total NF (inj.) 1 fiol.+rozp. 20ml+zestaw</t>
  </si>
  <si>
    <t>Silver Sulfathiazole krem 2 % a' 40 g</t>
  </si>
  <si>
    <t xml:space="preserve">Linezolid roztwór do infuzji 0,2g/ml a'300 ml </t>
  </si>
  <si>
    <t xml:space="preserve">Linezolid roztwór do infuzji 0,2g/ml a'100 ml </t>
  </si>
  <si>
    <t>Rosuvastatin tabl. powl. 5 mg a'30 tabl.</t>
  </si>
  <si>
    <t>Rosuvastatin tabl. powl. 20 mg a'30 tabl.</t>
  </si>
  <si>
    <t>Torasemide 10mg a' 30 tabl.</t>
  </si>
  <si>
    <t>Lercanidipine 10 mg tabl. powl. a'28 tabl.</t>
  </si>
  <si>
    <t>Lercanidipine 20 mg tabl. powl. a'28 tabl.</t>
  </si>
  <si>
    <t>Paracetamol 500 mg, czop,  a' 10 czop</t>
  </si>
  <si>
    <t>Paracetamol czopki 0,15g a' 10 szt</t>
  </si>
  <si>
    <t>Fenoterol 100, aerozol, 0,1 mg/dawka 10ml</t>
  </si>
  <si>
    <t xml:space="preserve">Phytomenadione 10 mg /1 ml,inj, a' 10 amp </t>
  </si>
  <si>
    <t>Salbutamol, 0,5 mg /1ml , inj , a' 10 ampułek</t>
  </si>
  <si>
    <t>Salbutamol 100mcg/dozę a' 200 doz aer.</t>
  </si>
  <si>
    <t>Tuberculin PPD RT23 SSI, szczep.,1,50ml,inj, a' 1 fiol</t>
  </si>
  <si>
    <t>Thrombin 400 j.m,  a' 5 ampułek</t>
  </si>
  <si>
    <t>Mixtard 30 Penfill 300jm/3ml a'5 wkładów</t>
  </si>
  <si>
    <t>Citra Fleet (proszek-gt;płyn) a'50 torebek 15,08g</t>
  </si>
  <si>
    <t>Phytomenadione 10 mg /1 ml,inj, a' 5 amp ze wskazaniami do podawania noworodkom (CHPL)</t>
  </si>
  <si>
    <t>Levemir Penfill 300jm/3ml a'10 wkładów</t>
  </si>
  <si>
    <t>Novomix 30 Penfill 300jm/3ml a'10 wkładów</t>
  </si>
  <si>
    <t>Novomix 50 Penfill 300jm/3ml a'10 wkładów</t>
  </si>
  <si>
    <t>Novorapid Penfill 300jm/3ml a'10 wkładów</t>
  </si>
  <si>
    <t>Omeprazol 40 mg, inj. doż., a' 1fiolka</t>
  </si>
  <si>
    <t>Drotaverine  0,04g, tab, a' 20 szt</t>
  </si>
  <si>
    <t>Drotaverine 0,04g/2ml, inj,a' 5 amp</t>
  </si>
  <si>
    <t>Filgrastim 30 mln j.m./0,5 ml a'5 ampułkostrzykawek</t>
  </si>
  <si>
    <t>Filgrastim 48 mln j.m./0,5 ml a'5 ampułkostrzykawek</t>
  </si>
  <si>
    <t>Bisacodyl, 10 mg, czop., doodb. a' 5 szt</t>
  </si>
  <si>
    <t>Carbidopa+levodopa, 100mg + 25mg, tabl., a' 100szt</t>
  </si>
  <si>
    <t>Clemastine syrop, a' 100ml</t>
  </si>
  <si>
    <t>Famotidine 20mg, tabl., a' 20szt</t>
  </si>
  <si>
    <t>Gutte stomachicae,  a' 35 g</t>
  </si>
  <si>
    <t>Misoprostol 0,2 mg a’ 30 tabletek</t>
  </si>
  <si>
    <t>Phenobarbitat 0,1 g  a’ 10 tabletek</t>
  </si>
  <si>
    <t>Phenytoin,  250 mg/ 5 ml , inj ,a'  5 amp</t>
  </si>
  <si>
    <t>Povidone+iodine 200 mg, glob, a' 5 globulek</t>
  </si>
  <si>
    <t>Sulfasalazine 500 mg , tab , a' 50 szt</t>
  </si>
  <si>
    <t>Theophilline, 300 mg , tabl , a' 50 szt</t>
  </si>
  <si>
    <t>Thiamazol 5 mg, tab , a' 50 tabletek</t>
  </si>
  <si>
    <t>Vit. B comp.,  a' 50 drażetek</t>
  </si>
  <si>
    <t xml:space="preserve">Vit. E krople, a' 10 ml </t>
  </si>
  <si>
    <t>Vit. E 100 mg, a' 30 kapsułek</t>
  </si>
  <si>
    <t>Vit. C 200 mg , tabl., a' 60 szt (lek)</t>
  </si>
  <si>
    <t>Vit. C 100 mg , tabl. draż, a' 50 szt, (lek)</t>
  </si>
  <si>
    <t xml:space="preserve">Vit. B12 1000 mcg / 2 ml , inj , a' 5 amp </t>
  </si>
  <si>
    <t>Vit. B1, 3 mg , tab ,a'  50 szt</t>
  </si>
  <si>
    <t>Vit. B1, 25 mg , tab , a' 50 szt</t>
  </si>
  <si>
    <t>Vit. B2, 3 mg, draz , a' 50 szt.</t>
  </si>
  <si>
    <t>Vit. B6, 50 mg, tab, a' 50 szt</t>
  </si>
  <si>
    <t>Vit. PP 200 mg, tab, a' 20 tabl</t>
  </si>
  <si>
    <t xml:space="preserve">Diazepam 5 mg, a' 20 tabletek </t>
  </si>
  <si>
    <t>Diazepam 2 mg, a' 20 tabletek</t>
  </si>
  <si>
    <t>Protamine sulfate, 50 mg/ 5 ml , inj , a'  1 amp</t>
  </si>
  <si>
    <t>Promethazine, 25 mg draż , a' 20 szt</t>
  </si>
  <si>
    <t>Paracetamol 125 mg, czop, a' 10 czop</t>
  </si>
  <si>
    <t>Paracetamol 250 mg, czop,  a' 10 czop</t>
  </si>
  <si>
    <t>Paracetamol 500 mg, tab, a' 1000 tabl.</t>
  </si>
  <si>
    <t>Levothyroxine N 100, tab , a' 50szt</t>
  </si>
  <si>
    <t>Spirytus salicylowy, 2%  płyn a'100g</t>
  </si>
  <si>
    <t>Spirytus salicylowy, a'0,8kg</t>
  </si>
  <si>
    <t>Glyceryl trinitrate 0,4 mg, aer. a' 11 g</t>
  </si>
  <si>
    <t>Glyceryl trinitrate 10 mg /10 ml, inj doż , a' 10 amp</t>
  </si>
  <si>
    <t>Hemorectal, czop, a' 10 szt</t>
  </si>
  <si>
    <t>Hemorol, czop , a' 12 szt</t>
  </si>
  <si>
    <t>Hydroxisine 1,6mg/1 ml,syrop , a' 250 g</t>
  </si>
  <si>
    <t>Betahistine tabl. 16 mg a' 30 tabl.</t>
  </si>
  <si>
    <t>Sulfamethoxazol+trimetoprim , 240 mg / 5 ml zaw.doustna, a' 100 ml</t>
  </si>
  <si>
    <t>Atosiban inj. 0,0375g/0,5ml a'1 fiolka</t>
  </si>
  <si>
    <t>Faktor VIIA-100-KIU-inj, 100000 jm=0,002g(1fiolka+ rozp. 2,1ml (Novoseven)</t>
  </si>
  <si>
    <t>Dexketoprofen tabl. powl. 0,025g a'30 tabl.</t>
  </si>
  <si>
    <t>Dexketoprofen inj. 0,05g/2ml a'5 amp.</t>
  </si>
  <si>
    <t>D-VITUM 400jm a'36 kaps.</t>
  </si>
  <si>
    <t>Progesterone , tabletki dopochwowe 100 mg a' 30szt</t>
  </si>
  <si>
    <t>Saccharomyces boulardi 250mg a'50kapsułek</t>
  </si>
  <si>
    <t>Valsartan tabl. powl. 0,08 g a'28 tabl. powl.</t>
  </si>
  <si>
    <t>Valsartan tabl. powl. 0,16 g a'28 tabl. powl.</t>
  </si>
  <si>
    <t>Vinpocetine ,  5 mg , a' 100 tabletek</t>
  </si>
  <si>
    <t>Niejonowy, dimeryczny, sześciojodowy, środek kontrastowy (jodiksanol) 320mg jodu/ml a'50 ml</t>
  </si>
  <si>
    <t>Lewosimendan koncentrat do sporządzania roztworu do infuzji 2,5 mg/ml, fiolka a' 5ml</t>
  </si>
  <si>
    <t>Sacubitryl + walsartan (24mg/26mg) tab. powlekane a'28 tab.</t>
  </si>
  <si>
    <t>Dekwaliny chlorek 10 mg tabletki dopochwowe a'6 szt.</t>
  </si>
  <si>
    <t>Magnesii hydroaspartas + pyridoxinum (40mg + 5 mg) tabletki a'50 szt.</t>
  </si>
  <si>
    <t>Apiksaban 0,0025 a 60 tabl.</t>
  </si>
  <si>
    <t>Eva/qu czopki przeciw zaparciom a' 6 szt.</t>
  </si>
  <si>
    <t>Lacidipine tabletki powlekane 2 mg a'28 szt.</t>
  </si>
  <si>
    <t>Lacidipine tabletki powlekane 4 mg a'28 szt.</t>
  </si>
  <si>
    <t>Lacidipine tabletki powlekane 6 mg a'28 szt.</t>
  </si>
  <si>
    <t>Gensulin M30 inj. 300 j.m./3 ml a'5 wkładów</t>
  </si>
  <si>
    <t>Gensulin M40 inj. 300 j.m./3 ml a'5 wkładów</t>
  </si>
  <si>
    <t>Gensulin M50 inj. 300 j.m./3 ml a'5 wkładów</t>
  </si>
  <si>
    <t>Gensulin N 300 j.m./3 ml a'5 wkładów</t>
  </si>
  <si>
    <t>Gensulin R 300 j.m./3 ml a'5 wkładów</t>
  </si>
  <si>
    <t>Fosfomycyna granulat do sporządzania roztworu doustnego saszetka a' 3g</t>
  </si>
  <si>
    <t>Norepinephrine 0,001/1ml ,inj,a'  10 amp</t>
  </si>
  <si>
    <t>Apiksaban 0,005 a 60 tabl.</t>
  </si>
  <si>
    <t>Fenoterol + ipratropium bromidum, roztwór do nebulizacji a' 20 ml</t>
  </si>
  <si>
    <t>Fenoterol + ipratropium bromidum, aerozol inhalacyjny, roztwór, a' 200 dawek = a' 10 ml</t>
  </si>
  <si>
    <t>Heparinum natricum, 300 jm/g, krem , a' 20 g</t>
  </si>
  <si>
    <t>Heparinum natricum żel 1000 jm/g a'30 g</t>
  </si>
  <si>
    <r>
      <t>Butaconazol nitras, krem dopochwowy 20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g/g a'5g</t>
    </r>
  </si>
  <si>
    <r>
      <t>Levothyroxinum natricum + Liothyroxinum natricum (75</t>
    </r>
    <r>
      <rPr>
        <sz val="10"/>
        <rFont val="Czcionka tekstu podstawowego"/>
        <family val="0"/>
      </rPr>
      <t>µg + 15µg) a' 100 szt.</t>
    </r>
  </si>
  <si>
    <r>
      <t>Levothyroxinum natricum + Liothyroxinum natricum (100</t>
    </r>
    <r>
      <rPr>
        <sz val="10"/>
        <rFont val="Czcionka tekstu podstawowego"/>
        <family val="0"/>
      </rPr>
      <t>µg + 20µg) a' 100 szt.</t>
    </r>
  </si>
  <si>
    <r>
      <t xml:space="preserve">Methyloprednisolone inj. 500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</si>
  <si>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r>
      <t>Immunoglobulina anty D roztwór do wstrzykiwań 150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</si>
  <si>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300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</si>
  <si>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r>
      <t>Immunoglobulina anty D roztwór do wstrzykiwań 50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g/1 ml</t>
    </r>
  </si>
  <si>
    <t>PAKIET 1 - Antybiotyki - Cefalosporyny</t>
  </si>
  <si>
    <t>PAKIET 2 - Antybiotyki</t>
  </si>
  <si>
    <t>PAKIET 3 - Antybiotyki-Linezolid</t>
  </si>
  <si>
    <t>PAKIET 4 - Leki różne</t>
  </si>
  <si>
    <t>PAKIET 5 - Antybiotyki</t>
  </si>
  <si>
    <t>PAKIET 6 - Antybiotyki</t>
  </si>
  <si>
    <t>PAKIET 15 - Leki różne</t>
  </si>
  <si>
    <t>Betaxolol S zawiesina do oczu 0,25% a'5ml</t>
  </si>
  <si>
    <t>Cisatracurium 0,01/5ml a'5 amp.</t>
  </si>
  <si>
    <t>PAKIET 19 - Środki kontrastowe do tomografii komputerowej</t>
  </si>
  <si>
    <t>Niejonowy, dimeryczny, sześciojodowy, środek kontrastowy (jodiksanol) 320mg jodu/ml a'100 ml</t>
  </si>
  <si>
    <t>Amantadine, inj. 0,2g/500ml a'10 flak.</t>
  </si>
  <si>
    <t>PAKIET 29 - Insuliny</t>
  </si>
  <si>
    <t>Citocartin 100, 1,7 ml x 50 wkladów (40 mg+0,01mg) roztwór do wstrzykiwań (Atricaini hydrochloridum + Adrenalini tartras)</t>
  </si>
  <si>
    <t>Cyclo 3 Fort a'30 kapsułek</t>
  </si>
  <si>
    <t>Amlodypina + lisinopril (10mg+5mg) a'30szt.</t>
  </si>
  <si>
    <t>Hydroxycarbamid kaps. 0,5 g a'100 kaps.</t>
  </si>
  <si>
    <t>Fludrocortisone + gramicidin + neomycin (Dicortineff) zawiesina do oczu i uszu x 5ml</t>
  </si>
  <si>
    <t>Butamirat (Supremin) syrop 0,8 mg/1ml x 200 ml</t>
  </si>
  <si>
    <t>Torasemide amp. 20mg/4ml a'5 amp.</t>
  </si>
  <si>
    <r>
      <t>Formoterol 12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g/dawka, aerozol inhalacyjny, roztwór a'120 dawek</t>
    </r>
  </si>
  <si>
    <t>Formoterol 0,012 mg proszek do inhalacji + inhalator</t>
  </si>
  <si>
    <t>Tikagrelor 90 mg a' 56 tabl. powl.</t>
  </si>
  <si>
    <t>Lignox gel 5% x 20 g</t>
  </si>
  <si>
    <r>
      <t>Dipropionian beklometazonu + fumaran formoterolu (100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>g + 6</t>
    </r>
    <r>
      <rPr>
        <sz val="10"/>
        <rFont val="Czcionka tekstu podstawowego"/>
        <family val="0"/>
      </rPr>
      <t>µ</t>
    </r>
    <r>
      <rPr>
        <sz val="10"/>
        <rFont val="Arial"/>
        <family val="2"/>
      </rPr>
      <t xml:space="preserve">g/dawka), aerozol inhalacyjny, roztwór </t>
    </r>
  </si>
  <si>
    <t>Eplerenone tabl. powl. 0,05g a'30 tabl.</t>
  </si>
  <si>
    <t>Ferri hydroxidum dextranum , 100 mg/ 2 ml ,inj dom , a'  50 ampułek</t>
  </si>
  <si>
    <r>
      <t xml:space="preserve">Methyloprednisolone inj. 1000 mg , inj , a' 1 fiol </t>
    </r>
    <r>
      <rPr>
        <b/>
        <i/>
        <sz val="10"/>
        <rFont val="Arial"/>
        <family val="2"/>
      </rPr>
      <t>Wymaga się, aby dawki leku z poz. 256-257 pochodziły od jednego producenta oraz aby lek był zarejestrowany we wskazaniach; choroby układu nerwowego w tym: 
-  zaostrzenie w przebiegu stwardnienia rozsianego, 
-  ostre urazy rdzenia kręgowego; choroby reumatyczne w tym:  RZS, Młodzieńcze RZS, ZZSK; choroby oczu  w tym: ciężkie ostre i przewlekłe procesy alergiczne i zapalenia obejmujące oko i jego przydatki</t>
    </r>
  </si>
  <si>
    <t>Torasemide 200mg a' 20 tabletek</t>
  </si>
  <si>
    <t>Bupivacaine Spinal Heavy 0,5% 5mg/ml , a' 5 ampułek, ampułki pakowane pojedynczo, sterylnie</t>
  </si>
  <si>
    <r>
      <rPr>
        <sz val="10"/>
        <rFont val="Arial"/>
        <family val="2"/>
      </rPr>
      <t>Metronidazol 10% maść 5 g</t>
    </r>
    <r>
      <rPr>
        <b/>
        <sz val="10"/>
        <rFont val="Arial"/>
        <family val="2"/>
      </rPr>
      <t xml:space="preserve"> </t>
    </r>
  </si>
  <si>
    <t>Amiloride +hydrochlorothiazide 2,5/25, a' 50 tabletek</t>
  </si>
  <si>
    <t>Amiloride + hydrochlorothiazide 5/50, a' 50 tabletek</t>
  </si>
  <si>
    <t>Metformin  850 mg , tab , a' 60 szt</t>
  </si>
  <si>
    <t>Metformin 500 mg, tab ,  a' 60 szt</t>
  </si>
  <si>
    <t xml:space="preserve">Enoxaparin 0,02 a’ 10 ampułkostrzykawek </t>
  </si>
  <si>
    <t xml:space="preserve">Enoxaparin 0,04 a’ 10 ampułkostrzykawek </t>
  </si>
  <si>
    <t xml:space="preserve">Enoxaparin 0,06 a’ 10 ampułkostrzykawek </t>
  </si>
  <si>
    <t xml:space="preserve">Enoxaparin 0,08 a’ 10 ampułkostrzykawek </t>
  </si>
  <si>
    <t>Formaldehyd 4% a'1kg</t>
  </si>
  <si>
    <t>Kalii chloridum 15% 10 ml a’ 50 amp</t>
  </si>
  <si>
    <t xml:space="preserve">Fortrans a'48 saszetek </t>
  </si>
  <si>
    <r>
      <t xml:space="preserve">Cefuroximum  inj 1,5g a' 1 fiol. -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posiadał wszystkie drogi podania domięśniowo, dożylnie i do infuzji zgodnie z chpl produktu.</t>
    </r>
  </si>
  <si>
    <r>
      <t>Cefuroximum inj  0,75g a' 1 fiol. -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rozpuszczalny w wodzie, roztworze soli fizjologicznej oraz glukozie. Stosowany bez ograniczeń wiekowych. </t>
    </r>
    <r>
      <rPr>
        <b/>
        <i/>
        <sz val="10"/>
        <rFont val="Arial"/>
        <family val="2"/>
      </rPr>
      <t>Zamawiający wymaga aby cefuroksym w pakiecie posiadał wszystkie drogi podania domięśniowo, dożylnie i do infuzji zgodnie z chpl produktu.</t>
    </r>
  </si>
  <si>
    <t xml:space="preserve">Midazolam 50 mg/10 ml , inj ,  a' 5 amp </t>
  </si>
  <si>
    <t>Nystatin , ( 2.800.000 jm / 28 ml ) , zaw, a' 1 fl</t>
  </si>
  <si>
    <t>Vancomycin 1000, 1g, proszek do sporzadzania roztworu do infuzji oraz roztworu doustnego a' 1 fiolka</t>
  </si>
  <si>
    <t>Atorvastatin 0,02g a' 30 tabletek</t>
  </si>
  <si>
    <t>Choline salicylate, 20 % krople do uszu, a' 10 g</t>
  </si>
  <si>
    <t>Sterylna żelatynowa wchłanialna gąbka hemostatyczna, gąbka 1cm x 1cm x 1cm a'1 szt.</t>
  </si>
  <si>
    <t>Amlodipine+Indapamide+Perindopril 5mg +1,25mg + 5mg a'30 tabletek</t>
  </si>
  <si>
    <t>Bebilon Pepti 2 DHA  proszek a'400g</t>
  </si>
  <si>
    <t>Bebilon Pepti 1 DHA  proszek a'400g</t>
  </si>
  <si>
    <t>Bebilon 1 HA Prosyneo proszek a'400g</t>
  </si>
  <si>
    <t>Bebilon 2 HA Prosyneo proszek a'400g</t>
  </si>
  <si>
    <t>Carbo medicinalis 200 mg x 20 sztuk</t>
  </si>
  <si>
    <t>Alfacalydol 0,001 x 100 kaps.</t>
  </si>
  <si>
    <t>Alfacalydol 0,025 x 100 kaps.</t>
  </si>
  <si>
    <t>Ferri hydroxidum saccharum lub dextranum, lub Ferric oxide polymaltose complexes 100 mg Fe (III) w ampułce, roztwór do wstrzykiwań i infuzji x 5 amp.</t>
  </si>
  <si>
    <t>Lignocainum h/chlor, żel “A”,2%,a' 30 g</t>
  </si>
  <si>
    <t>Bismuthi oxidum 120 mg, tabletki powlekane x 56 tab.</t>
  </si>
  <si>
    <t>Nutramigen 1, preparat przeznaczony dla niemowląt od urodzenia do 6 m-ca życia a'400g</t>
  </si>
  <si>
    <t>Nutramigen 2, preparat przeznaczony dla dzieci od 6 miesiąca a'400g</t>
  </si>
  <si>
    <t>Oseltamivir kaps. 30mg x 10 kaps.</t>
  </si>
  <si>
    <t>Dinoprost F inj. 5mg/1ml a'5 amp.</t>
  </si>
  <si>
    <t>Valproic acid 0,4g , inj x 1 fiol</t>
  </si>
  <si>
    <t>Ipratropium bromide 0,5 mg + salbutamol 2,5 mg, roztwór do nebulizacji 2,5 ml x 20 amp.</t>
  </si>
  <si>
    <t>Chlorhexidine 0,2%, płyn do stosowania w jamie ustnej, butelka 300ml</t>
  </si>
  <si>
    <t>Trazodoni hydrochloridum 75 mg x 30 tab.</t>
  </si>
  <si>
    <t>Dapagliflozyna 10 mg x 30 tab.</t>
  </si>
  <si>
    <t>Dapagliflozyna 5 mg x 30 tab.</t>
  </si>
  <si>
    <t>Kwetiapina 25 mg x 30 tab.</t>
  </si>
  <si>
    <t>Glikwidon 30mg x 50 tab.</t>
  </si>
  <si>
    <t>Ozempic 0,25mg (1 wstrzykiwacz + 4 igły)</t>
  </si>
  <si>
    <r>
      <t>Umeklidynium + wilanterol 55</t>
    </r>
    <r>
      <rPr>
        <sz val="10"/>
        <rFont val="Calibri"/>
        <family val="2"/>
      </rPr>
      <t>µg/22µg, proszek do inhalacji a'30 dawek + inhalator</t>
    </r>
  </si>
  <si>
    <r>
      <t xml:space="preserve">Budesonide, proszek do inhalacji w kapsułkach twardych, 400mg/dawka a'60 kaps. + inhalator. </t>
    </r>
  </si>
  <si>
    <t>Ciclesonide 160, aerozol inhalacyjny, roztwór 160mg/dawka a'120 dawek</t>
  </si>
  <si>
    <t>Futicasone propionate Dysc. 500mg/dawka, proszek do inhalacji a'60 dawek</t>
  </si>
  <si>
    <t>Tiotropium bromide, proszek do inhalacji w kapsułkach twardych, 18mg/dawka, a'30 kaps.</t>
  </si>
  <si>
    <t>Smoczek pasujący do poz. 1</t>
  </si>
  <si>
    <t>Ambroxol 15mg/2ml inj. a'10amp.</t>
  </si>
  <si>
    <t>Pantoprazol 40mg inj.doż. a'1fiolka</t>
  </si>
  <si>
    <t>Pantoprazole tabl. 20mg a'56tabl.</t>
  </si>
  <si>
    <t>Pantoprazole tabl. 40mg a'56tabl.</t>
  </si>
  <si>
    <t>Fosfomycinum proszek do sporządzania roztworu do infuzji 40mg/ml, butelka a'100ml</t>
  </si>
  <si>
    <t>Fungizone proszek do sporządzania roztworu do infuzji 50mg x 1 fiolka</t>
  </si>
  <si>
    <t>Amoxcillin + clavulanic acid inj. 1,2g a'fiolka</t>
  </si>
  <si>
    <r>
      <t xml:space="preserve">Metamizole inj. 1,0g/2ml a'5 amp. </t>
    </r>
    <r>
      <rPr>
        <b/>
        <i/>
        <sz val="10"/>
        <rFont val="Arial"/>
        <family val="2"/>
      </rPr>
      <t>Zamawiający wymaga, aby lek można było łączyć w jednej strzykawce przed podaniem pacjentowi z lekiem Tramadol, roztwór do wstrzykiwań, zgodnie z CHPL produktu</t>
    </r>
  </si>
  <si>
    <r>
      <t xml:space="preserve">Metamizole 2,5g/5ml inj. a'5 amp. </t>
    </r>
    <r>
      <rPr>
        <b/>
        <i/>
        <sz val="10"/>
        <rFont val="Arial"/>
        <family val="2"/>
      </rPr>
      <t>Zamawiający wymaga, aby lek można było łaczyć w jednej strzykawce przed podaniem pacjentowi z lekiem Tramadol roztwór do wstrzykiwań zgodnie z CHPL produktu</t>
    </r>
  </si>
  <si>
    <r>
      <t xml:space="preserve">Tramadol 100 mg/ 2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</si>
  <si>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Tramadol 50 mg/ 1 ml , inj , a' 5 amp. </t>
    </r>
    <r>
      <rPr>
        <b/>
        <i/>
        <sz val="10"/>
        <rFont val="Arial"/>
        <family val="2"/>
      </rPr>
      <t>Zamawiający wymaga, aby lek przed podaniem pacjentom można było łaczyć w jednej strzykawce z lekiem Metamizole inj. zgodnie z CHPL produktu</t>
    </r>
  </si>
  <si>
    <r>
      <t xml:space="preserve">Dipropionian beklometazonu 81 </t>
    </r>
    <r>
      <rPr>
        <sz val="10"/>
        <rFont val="Calibri"/>
        <family val="2"/>
      </rPr>
      <t>µ</t>
    </r>
    <r>
      <rPr>
        <sz val="10"/>
        <rFont val="Arial"/>
        <family val="2"/>
      </rPr>
      <t>g + fumaran formoterolu 5 µg + bromek glikopironionu  11µg, aerozol inhalacyjny, roztwór x 180 dawek</t>
    </r>
  </si>
  <si>
    <t>Tranexamic acid 500mg, tabl., a' 20szt</t>
  </si>
  <si>
    <t>Dobutamine 250mg proszek lub koncentrat do sporządzania roztworu do infuzji fiolka lub ampułka</t>
  </si>
  <si>
    <t>Amlodipine+Indapamide+Perindropril 10mg + 2,5mg + 5 mg a'30 tabletek</t>
  </si>
  <si>
    <t>PAKIET 7 - Antybiotyki</t>
  </si>
  <si>
    <t>PAKIET 9 - Leki różne</t>
  </si>
  <si>
    <t>PAKIET 18 - Środki kontrastowe do tomografii komputerowej</t>
  </si>
  <si>
    <t>PAKIET 20 - Alteplase</t>
  </si>
  <si>
    <t>PAKIET 21 - Substancje do receptury</t>
  </si>
  <si>
    <t>PAKIET 22 - Mleko początkowe dla noworodków i niemowląt</t>
  </si>
  <si>
    <t>Pakiet 23 - Mleko poczatkowe dla noworodków i niemowlat</t>
  </si>
  <si>
    <t>PAKIET 24 - Spirytus medyczny</t>
  </si>
  <si>
    <t>PAKIET 25 - Etanol</t>
  </si>
  <si>
    <t>PAKIET 26 - Leki anestezjologiczne</t>
  </si>
  <si>
    <t>PAKIET 27 - Insuliny</t>
  </si>
  <si>
    <t>PAKIET 28 - Insuliny</t>
  </si>
  <si>
    <t>PAKIET 30 - Leki różne</t>
  </si>
  <si>
    <t>PAKIET 31 - Antidota</t>
  </si>
  <si>
    <t>PAKIET 32 - Ornithine, Amantadine</t>
  </si>
  <si>
    <t>PAKIET 33 - Tygeciline</t>
  </si>
  <si>
    <t>PAKIET 34 - Immunoglobuliny</t>
  </si>
  <si>
    <t>PAKIET 35 - Lewosimendan</t>
  </si>
  <si>
    <t>Prednisonum czopki 100mg x 2 czopki</t>
  </si>
  <si>
    <t>Oseltamivir kaps. 0,075g  a'10 kaps.</t>
  </si>
  <si>
    <t>Lantus SoloStar 100jm/ml we wstrzykiwaczu, 5 wstrzykiwaczy x 3 ml, roztwór do wstrzykiwań (Insulin glargine)</t>
  </si>
  <si>
    <t>Albumina 20% a' 50ml</t>
  </si>
  <si>
    <t>Aparat do inhalacji HandiHaler - kompatybilny z opakowaniem leku z poz.450</t>
  </si>
  <si>
    <t>Ferrosi sulfas + Acidum ascorbinum (100 mg Fe (III) + 50 mg Ac. asc.) tabl. powlekane x 50 tabl.</t>
  </si>
  <si>
    <t>Tresiba flex touch 100 jm/ml 5 x 3ml</t>
  </si>
  <si>
    <t>Fiasp Penfill 100 jm/ml 5x 3 ml</t>
  </si>
  <si>
    <r>
      <t xml:space="preserve">Lidocaine 1% 20 ml a’ 5 fiolek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</si>
  <si>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1% 2ml a’ 10 ampułek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</si>
  <si>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Lidocaine 2% 2 ml a’ 10 ampułek </t>
    </r>
    <r>
      <rPr>
        <b/>
        <i/>
        <sz val="10"/>
        <rFont val="Arial"/>
        <family val="2"/>
      </rPr>
      <t xml:space="preserve">Zamawiający wymaga aby zaoferowany produkt lidokainy posiadał wskazanie w leczeniu bólu w okresie okołooperacyjnym jako składnik analgezji prewencyjnej i multimodalnej
</t>
    </r>
  </si>
  <si>
    <r>
      <t xml:space="preserve">Lidocaine 2% 20 ml a’ 5 fiolek </t>
    </r>
    <r>
      <rPr>
        <b/>
        <i/>
        <sz val="10"/>
        <rFont val="Arial"/>
        <family val="2"/>
      </rPr>
      <t>Zamawiający wymaga aby zaoferowany produkt lidokainy posiadał wskazanie w leczeniu bólu w okresie okołooperacyjnym jako składnik analgezji prewencyjnej i multimodalnej</t>
    </r>
  </si>
  <si>
    <r>
      <t xml:space="preserve">Bupivacainum h/chlor 0,5% ,10 ml , inj ,  a' 10 amp </t>
    </r>
    <r>
      <rPr>
        <b/>
        <i/>
        <sz val="10"/>
        <rFont val="Arial"/>
        <family val="2"/>
      </rPr>
      <t>Zamawiający wymaga aby roztwór Bupivacainum hydrochloricum 0,5% można było rozcieńczać w 0,9% roztworze NaCl lub 5% roztworze glukozy zgodnie z Charakterystyką Produktu Leczniczego</t>
    </r>
  </si>
  <si>
    <t xml:space="preserve">Ceftazidimum  inj 1g a' 1 fiol. </t>
  </si>
  <si>
    <t>Fluconazole , 50 mg , tab,  a' 14 szt</t>
  </si>
  <si>
    <t>Rifaximin 200mg, a'28 tabletek</t>
  </si>
  <si>
    <t>Betahistine tabl. 24 mg a' 60 tabl.</t>
  </si>
  <si>
    <t>Metamizole 0,5g, tab x 12 szt..</t>
  </si>
  <si>
    <t>Metformin tabl. powl. 1g, a'60 tabl.</t>
  </si>
  <si>
    <t>Rosuvastatin tabl. powl. 10 mg a'30 tabl.</t>
  </si>
  <si>
    <t>Diosmin 500 mg a' 60 tabletek</t>
  </si>
  <si>
    <t>Progesterone , tabletki dopochwowe 50mg a' 30szt</t>
  </si>
  <si>
    <t>Sacubitryl + walsartan (49mg/51mg) tab. powlekane a'56 tab.</t>
  </si>
  <si>
    <t>Salbutamol 2,5mg/2,5 ml, roztwór do nebulizacji 0,1%, a' 20amp.</t>
  </si>
  <si>
    <t>Vit. B1 inj. 0,05g/1ml x 10 amp.</t>
  </si>
  <si>
    <r>
      <t xml:space="preserve">Budesonide + formoterol Turbuhaler (320mg + 9mg) dawka, proszek do inhalacji, a'60 dawek </t>
    </r>
    <r>
      <rPr>
        <b/>
        <sz val="10"/>
        <rFont val="Arial"/>
        <family val="2"/>
      </rPr>
      <t xml:space="preserve"> Zamawiający wymaga, aby  był wskazany do leczenia pacjentów z astmą oskrzelową i POCHP</t>
    </r>
  </si>
  <si>
    <r>
      <t xml:space="preserve">Budesonide + formoterol Turbuhaler (80mg + 4,5mg) dawka, proszek do inhalacji, a'60 dawek  </t>
    </r>
    <r>
      <rPr>
        <b/>
        <sz val="10"/>
        <rFont val="Arial"/>
        <family val="2"/>
      </rPr>
      <t xml:space="preserve">Zamawiający wymaga, aby był wskazany do leczenia pacjentów z astmą oskrzelową </t>
    </r>
  </si>
  <si>
    <t>Futicasone + salmeterol Dysc. 500, (500mg + 50mg/dawka), proszek do inhalacji a'50 dawek</t>
  </si>
  <si>
    <t>Sotalol 40mg a'60 tab</t>
  </si>
  <si>
    <t>Sotalol 80mg a'30 tab</t>
  </si>
  <si>
    <t>Indapamide SR a' 108 tabletek</t>
  </si>
  <si>
    <t>Nadroparin 0,3 ml 2850jm. a'10 amp-strz.</t>
  </si>
  <si>
    <t>Nadroparin 0,6 ml 5700jm. a'10 amp-strz.</t>
  </si>
  <si>
    <t>Neospasmina, syrop, a' 1250 g = 992ml</t>
  </si>
  <si>
    <t>Propofol 1% , 02,g / 20 ml , inj.doż a' 5 amp</t>
  </si>
  <si>
    <r>
      <t xml:space="preserve">Bupivacaine Spinal Heavy 0,5% 4 ml , inj , a' 5 amp. </t>
    </r>
    <r>
      <rPr>
        <i/>
        <sz val="10"/>
        <rFont val="Arial"/>
        <family val="2"/>
      </rPr>
      <t xml:space="preserve"> </t>
    </r>
  </si>
  <si>
    <r>
      <t xml:space="preserve">Fentanyl 0,5mg/10ml a'50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</si>
  <si>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r>
      <t xml:space="preserve">Fentanyl 0,1 mg/ 2 ml , inj,a'  50 amp </t>
    </r>
    <r>
      <rPr>
        <b/>
        <sz val="10"/>
        <rFont val="Arial"/>
        <family val="2"/>
      </rPr>
      <t>Zamawiający wymaga, aby zaoferowany Fentanyl mógł być podawany domięśniowo, dożylnie, podskórnie, zewnątrzoponowo i podpajęczynówkowo</t>
    </r>
  </si>
  <si>
    <t>Załącznik nr 2 do SWZ</t>
  </si>
  <si>
    <t>Znak: ZP/L/3/21</t>
  </si>
  <si>
    <t>Meropenem 500 mg, proszek do sporządzania roztworu do wstrzykiwań i infuzji</t>
  </si>
  <si>
    <t>Meropenem 1000 mg, proszek do sporządzania roztworu do wstrzykiwań i infuzji</t>
  </si>
  <si>
    <t>Ceftriaxonum  inj  2g a' 1 fiol.</t>
  </si>
  <si>
    <t>Cefixim 400 mg, tab x 10 szt.</t>
  </si>
  <si>
    <t>Cefixim 0,1g/5ml x 60 ml</t>
  </si>
  <si>
    <t>Rifampicinum 300mg x 100 kaps.</t>
  </si>
  <si>
    <t>Allopurinol 300 mg, tab, a' 30 szt</t>
  </si>
  <si>
    <t>Budesonide zawiesina do nebulizacji 0,25mg/ml x2ml x 20 szt.</t>
  </si>
  <si>
    <t>Budesonide zawiesina do nebulizacji 0,5mg/ml x2 ml x 20 szt</t>
  </si>
  <si>
    <t>Budesonide zawiesina do nebulizacji 0,125 mg/ml x 2ml x 20 szt.</t>
  </si>
  <si>
    <t>Calcium chloratum inj. 10% a’ 10 ampułek 10 ml</t>
  </si>
  <si>
    <t>Calcium gluconate roztwór do infuzji 1000mg/10ml x 50 amp.</t>
  </si>
  <si>
    <t>Ibuprofen 20mg/ml, zawiesina 2%, a' 100ml</t>
  </si>
  <si>
    <t>Ibuprofen 40mg/ml zawiesina 4% a'100ml</t>
  </si>
  <si>
    <r>
      <t xml:space="preserve">Lactobacillus rhamnosus GG - 1 miliard żywych kultur bakterii w 5 kroplach x 5 ml Zawiesina doustna przeznaczona dla niemowląt (w tym wcześniaków), dzieci, dorosłych i kobiet w ciąży </t>
    </r>
    <r>
      <rPr>
        <b/>
        <i/>
        <sz val="10"/>
        <rFont val="Arial"/>
        <family val="2"/>
      </rPr>
      <t xml:space="preserve"> </t>
    </r>
  </si>
  <si>
    <t xml:space="preserve">Pancreatin 10 000 kaps. x 50 sztuk </t>
  </si>
  <si>
    <t xml:space="preserve">Pancreatin 25000 kaps. X 20 szt. Blistry </t>
  </si>
  <si>
    <t>Wenlafaksyna 37,5mg x 28 tab.</t>
  </si>
  <si>
    <t>Wenlafaksyna 75,0mg x 28 tab.</t>
  </si>
  <si>
    <t>Levodopa + benserazide (50mg + 12,5mg) x 100 szt.</t>
  </si>
  <si>
    <t>Levodopa + benserazide (100mg + 25mg) x 100 szt.</t>
  </si>
  <si>
    <t>Losartan 25mg x 28 tab.</t>
  </si>
  <si>
    <t>Epinefrine roztwór do wstrzykiwań w ampułko-strzykawce 0,3mg/0,3 ml x 1 amp-strz. 1 ml</t>
  </si>
  <si>
    <t>Travexamic acid 500mg/5ml roztwór do wstrzykiwań a'5 amp.</t>
  </si>
  <si>
    <t>Mesalazyna 500mg x 100 tab.</t>
  </si>
  <si>
    <t>Cilostazolum 100mg x 30 tab</t>
  </si>
  <si>
    <t>Cilostazolum 50mg x 30 tab</t>
  </si>
  <si>
    <t>Biperyden 2mg x 50 tab.</t>
  </si>
  <si>
    <t>Karboksymaltoza żelazowa 50mg/1ml x 10ml roztwór do wstrzykiwań i infuzji (Ferinject)</t>
  </si>
  <si>
    <t>PAKIET 10 - Karboksymaltoza żelazowa</t>
  </si>
  <si>
    <t>PAKIET 11 - Paracetamol</t>
  </si>
  <si>
    <t>PAKIET 12 - Omeprazol</t>
  </si>
  <si>
    <t>PAKIET 13 - Antybiotyki</t>
  </si>
  <si>
    <t>PAKIET 14- Leki różne</t>
  </si>
  <si>
    <t>PAKIET 16- Leki różne</t>
  </si>
  <si>
    <t>PAKIET 17 - Leki anestezjologiczne</t>
  </si>
  <si>
    <t>Fentanyl 50mcg/h, system transdermalny  a'5 plastrów</t>
  </si>
  <si>
    <t>Ivabradine 5mg x 28 tab.</t>
  </si>
  <si>
    <t>Ivabradine 7,5mg x 28 tab.</t>
  </si>
  <si>
    <t>Lacidofil 2 miliardy CFU bakterii kwasu mlekowego, a' 60 kapsułek</t>
  </si>
  <si>
    <t>Losartan 50mg x 28 tab.</t>
  </si>
  <si>
    <t>Rocuronium bromide 10mg/1ml x 5ml x 10 fiolek</t>
  </si>
  <si>
    <t>Rocuronium bromide 10mg/1ml x 10ml x 10 fiolek</t>
  </si>
  <si>
    <t>Vecuronium bromide (Norcuron) inj 0,004x 10 fiolek</t>
  </si>
  <si>
    <t>Monomeryczny, niejonowy środek cieniujący do podawania donaczyniowego (dożylnego i dotętniczego) używany do wszelkich badań kontrastowych o zawartości jodu 400mg/ml a'100ml</t>
  </si>
  <si>
    <t>Sir.Thymi comp. a' 1000g</t>
  </si>
  <si>
    <t>Ryzodeg 100 jm/ml 5 x 3ml flex touch</t>
  </si>
  <si>
    <t xml:space="preserve">UWAGA!
Dokument należy podpisać kwalifikowanym podpisem elektronicznym przez osobę/osoby uprawnioną/uprawnione do reprezentowanie Wykonawcy.
</t>
  </si>
  <si>
    <t>PAKIET 8 - Antybiotyki</t>
  </si>
  <si>
    <t>PAKIET 36 - Immunoglobulina anty D</t>
  </si>
  <si>
    <r>
      <t xml:space="preserve">Amikacin 5mg/ml a'100ml, opakowanie stojące z 2 jałowymi jednakowymi portami. </t>
    </r>
    <r>
      <rPr>
        <b/>
        <i/>
        <sz val="10"/>
        <rFont val="Arial"/>
        <family val="2"/>
      </rPr>
      <t>Zamawiający dopuszcza opakowanie x 10 butelek KabiPac z 2 jałowymi portami różnej wielkości</t>
    </r>
  </si>
  <si>
    <r>
      <t xml:space="preserve">Pipreracillin 4g+ Tazobactam 0,5g </t>
    </r>
    <r>
      <rPr>
        <b/>
        <i/>
        <sz val="10"/>
        <rFont val="Arial"/>
        <family val="2"/>
      </rPr>
      <t>Zamawiający dopuszcza opakowanie x 10 fiolek</t>
    </r>
  </si>
  <si>
    <r>
      <t xml:space="preserve">Cilastine+imipenem 500mg + 500mg , inj. doż.  a' 1 flakon </t>
    </r>
    <r>
      <rPr>
        <b/>
        <i/>
        <sz val="10"/>
        <rFont val="Arial"/>
        <family val="2"/>
      </rPr>
      <t>Zamawiający dopuszcza opakowanie x 10 fiolek</t>
    </r>
  </si>
  <si>
    <r>
      <t xml:space="preserve">Fluconazole 2mg/ml, opakowanie wolnostojące z 2 niezależnymi portami, a'50 ml </t>
    </r>
    <r>
      <rPr>
        <b/>
        <i/>
        <sz val="10"/>
        <rFont val="Arial"/>
        <family val="2"/>
      </rPr>
      <t>Zamawiający dopuszcza opakowanie x 10 butelek</t>
    </r>
  </si>
  <si>
    <r>
      <t xml:space="preserve">Potassium chloride, tab (0,75g=0,391 potasu) a'60 szt. </t>
    </r>
    <r>
      <rPr>
        <b/>
        <i/>
        <sz val="10"/>
        <rFont val="Arial"/>
        <family val="2"/>
      </rPr>
      <t>Zamawiający dopuszcza zaoferowanie potasu w postaci kapsułek o przedłużonym uwalnianiu 315 mg jonów potasu (600 mg chlorku potasu) x 100 kapsułek</t>
    </r>
  </si>
  <si>
    <r>
      <t xml:space="preserve">Paracetamol,10 mg /ml, inj, 100ml </t>
    </r>
    <r>
      <rPr>
        <b/>
        <i/>
        <sz val="10"/>
        <rFont val="Arial"/>
        <family val="2"/>
      </rPr>
      <t>Zamawiający dopuszcza opakowanie x 10 fiolek</t>
    </r>
  </si>
  <si>
    <r>
      <t xml:space="preserve">Amlodipine+Indapamide+Perindopril </t>
    </r>
    <r>
      <rPr>
        <strike/>
        <sz val="10"/>
        <rFont val="Arial"/>
        <family val="2"/>
      </rPr>
      <t>10mg +2,5mg + 1mg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10mg+2,5mg+10mg </t>
    </r>
    <r>
      <rPr>
        <sz val="10"/>
        <rFont val="Arial"/>
        <family val="2"/>
      </rPr>
      <t xml:space="preserve"> a'30 tabletek</t>
    </r>
  </si>
  <si>
    <r>
      <rPr>
        <strike/>
        <sz val="10"/>
        <rFont val="Arial"/>
        <family val="2"/>
      </rPr>
      <t xml:space="preserve">Sevorane płyn wziewny 10mg/ml x 10 ml x 10 fiolek </t>
    </r>
    <r>
      <rPr>
        <b/>
        <strike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
</t>
    </r>
  </si>
  <si>
    <r>
      <t xml:space="preserve">Sevorane płyn wziewny </t>
    </r>
    <r>
      <rPr>
        <strike/>
        <sz val="10"/>
        <rFont val="Arial"/>
        <family val="2"/>
      </rPr>
      <t>10mg/ml x 5 ml x 10 fiolek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a'250 ml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Wymaga się zaoferowania Sevofluranu w butelce z fabrycznie zamontowanym, szczelnym, bezpośrednim systemem napełniania parownika – bez używania dodatkowych nakręcanych, nakładanych elementów (adapterów, kluczy) łączących butelkę z parownikiem. Zamawiający wymaga dostarczenia produktu w przezroczystej butelce. Zamawiający wymaga aby przedmiotem oferty był lek, w przypadku którego nie wykazano 
w Charakterystyce Produktu Leczniczego działań niepożądanych takich jak: zapalenie trzustki, migotanie komór oraz częstoskurcz komorowy u dorosłych. Zamawiający wymaga Sewofluranu posiadającego na każdej butelce kod EAN, unikalny identyfikator matriksowy (UI) i element uniemożliwiającego naruszenie opakowania (ATD) oraz wymaga możliwości zamówienia u Oferenta pojedynczych opakowań/sztuk tego leku </t>
    </r>
    <r>
      <rPr>
        <b/>
        <i/>
        <u val="single"/>
        <sz val="10"/>
        <rFont val="Arial"/>
        <family val="2"/>
      </rPr>
      <t>Zamawiający dopuszcza zaoferowanie Sevoflurane Baxter 250 ml. Zamawiający wymaga, aby dostarczone parowniki były kompatybilne z posiadanymi przez Zamawiającego aparatami Flexima II, Carstation 620 oraz Avans CS II. Ponadto po wymianie parowników Wykonawca będzie miał obowiązek zlecenia na własny koszt odpowiedniej firmie wykonanie przeglądu działania parowników.</t>
    </r>
    <r>
      <rPr>
        <b/>
        <u val="single"/>
        <sz val="10"/>
        <rFont val="Arial"/>
        <family val="2"/>
      </rPr>
      <t xml:space="preserve">
</t>
    </r>
  </si>
  <si>
    <r>
      <t xml:space="preserve">Mleko początkowe dla niemowląt od urodzenia, zawierające 2' fukozylaktozę oligosacharyd, zawartość białka 1,24/100ml, but. plastikowa a'70ml </t>
    </r>
    <r>
      <rPr>
        <b/>
        <i/>
        <sz val="10"/>
        <rFont val="Arial"/>
        <family val="2"/>
      </rPr>
      <t>Zamawiający dopuszcza zaoferowanie mleka początkowego dla niemowląt od urodzenia Nan OptiPro Plus HMO 1 70 ml x 32szt</t>
    </r>
  </si>
  <si>
    <r>
      <t xml:space="preserve">Formularz cenowy </t>
    </r>
    <r>
      <rPr>
        <b/>
        <i/>
        <sz val="11"/>
        <rFont val="Arial"/>
        <family val="2"/>
      </rPr>
      <t>zmodyfikowany 08.04.2021 r.</t>
    </r>
  </si>
  <si>
    <r>
      <t xml:space="preserve">Metronidazol 0,5 % ,  20 ml , inj , a' 10 ampułek </t>
    </r>
    <r>
      <rPr>
        <b/>
        <i/>
        <sz val="10"/>
        <rFont val="Arial"/>
        <family val="2"/>
      </rPr>
      <t>Zamawiający wymaga, aby zgodnie z Charakterystyką Produktu Leczniczego Metronidazole 0,5% był dostępny zarówno w postaci roztworu do wstrzykiwań i infuzji</t>
    </r>
  </si>
  <si>
    <r>
      <t xml:space="preserve">Midazolam 5 mg/ 1 ml , inj, a' 10 amp </t>
    </r>
    <r>
      <rPr>
        <b/>
        <i/>
        <sz val="10"/>
        <rFont val="Arial"/>
        <family val="2"/>
      </rPr>
      <t>Zamawiający wymaga aby, Midazolam posiadał w swoim składzie edetynian sodu</t>
    </r>
  </si>
  <si>
    <r>
      <t xml:space="preserve">Glukoza proszek do sporządzania roztworu doustnego, proszek doustny 75g </t>
    </r>
    <r>
      <rPr>
        <b/>
        <i/>
        <sz val="10"/>
        <rFont val="Arial"/>
        <family val="2"/>
      </rPr>
      <t>Zamawiający dopuszcza zaoferowanie glukozy 75 g. - będącej dietetycznym środkiem spożywczym specjalnego przeznaczenia medycznego do postępowania dietetycznego w celu wykonania krzywej cukrowej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</si>
</sst>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Calibri"/>
      <family val="2"/>
    </font>
    <font>
      <sz val="10"/>
      <name val="Czcionka tekstu podstawowego"/>
      <family val="0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4" fillId="33" borderId="16" xfId="60" applyNumberFormat="1" applyFont="1" applyFill="1" applyBorder="1" applyAlignment="1">
      <alignment horizontal="center" vertical="center"/>
    </xf>
    <xf numFmtId="164" fontId="4" fillId="33" borderId="15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164" fontId="4" fillId="33" borderId="17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33" borderId="0" xfId="6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164" fontId="0" fillId="33" borderId="15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164" fontId="0" fillId="33" borderId="16" xfId="6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33" borderId="0" xfId="6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4" fontId="4" fillId="33" borderId="21" xfId="60" applyNumberFormat="1" applyFont="1" applyFill="1" applyBorder="1" applyAlignment="1">
      <alignment horizontal="center" vertical="center"/>
    </xf>
    <xf numFmtId="164" fontId="4" fillId="33" borderId="10" xfId="60" applyNumberFormat="1" applyFont="1" applyFill="1" applyBorder="1" applyAlignment="1">
      <alignment horizontal="center" vertical="center"/>
    </xf>
    <xf numFmtId="164" fontId="4" fillId="33" borderId="20" xfId="6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41" fontId="7" fillId="33" borderId="15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 vertical="center"/>
    </xf>
    <xf numFmtId="164" fontId="0" fillId="0" borderId="15" xfId="60" applyNumberFormat="1" applyFont="1" applyFill="1" applyBorder="1" applyAlignment="1">
      <alignment horizontal="center" vertical="center"/>
    </xf>
    <xf numFmtId="164" fontId="4" fillId="0" borderId="15" xfId="6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top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164" fontId="20" fillId="33" borderId="15" xfId="6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26"/>
  <sheetViews>
    <sheetView tabSelected="1" view="pageBreakPreview" zoomScale="130" zoomScaleSheetLayoutView="130" zoomScalePageLayoutView="0" workbookViewId="0" topLeftCell="A475">
      <selection activeCell="C489" sqref="C489"/>
    </sheetView>
  </sheetViews>
  <sheetFormatPr defaultColWidth="9.140625" defaultRowHeight="12.75"/>
  <cols>
    <col min="1" max="1" width="8.7109375" style="0" bestFit="1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4.8515625" style="0" customWidth="1"/>
  </cols>
  <sheetData>
    <row r="1" spans="8:10" ht="12.75">
      <c r="H1" s="148" t="s">
        <v>826</v>
      </c>
      <c r="I1" s="148"/>
      <c r="J1" s="148"/>
    </row>
    <row r="2" spans="7:10" ht="12.75">
      <c r="G2" s="113"/>
      <c r="H2" s="148" t="s">
        <v>827</v>
      </c>
      <c r="I2" s="148"/>
      <c r="J2" s="148"/>
    </row>
    <row r="3" spans="7:9" ht="12.75">
      <c r="G3" s="73"/>
      <c r="H3" s="73"/>
      <c r="I3" s="73"/>
    </row>
    <row r="4" spans="1:10" ht="13.5" customHeight="1">
      <c r="A4" s="149" t="s">
        <v>888</v>
      </c>
      <c r="B4" s="149"/>
      <c r="C4" s="149"/>
      <c r="D4" s="149"/>
      <c r="E4" s="149"/>
      <c r="F4" s="149"/>
      <c r="G4" s="149"/>
      <c r="H4" s="149"/>
      <c r="I4" s="149"/>
      <c r="J4" s="149"/>
    </row>
    <row r="5" ht="12.75">
      <c r="O5" s="114">
        <v>23</v>
      </c>
    </row>
    <row r="6" spans="2:15" ht="12.75">
      <c r="B6" s="147" t="s">
        <v>675</v>
      </c>
      <c r="C6" s="147"/>
      <c r="D6" s="147"/>
      <c r="E6" s="147"/>
      <c r="O6" s="114">
        <v>8</v>
      </c>
    </row>
    <row r="7" spans="1:18" ht="13.5" customHeight="1">
      <c r="A7" s="2" t="s">
        <v>37</v>
      </c>
      <c r="B7" s="15" t="s">
        <v>41</v>
      </c>
      <c r="C7" s="2" t="s">
        <v>42</v>
      </c>
      <c r="D7" s="2"/>
      <c r="E7" s="2" t="s">
        <v>38</v>
      </c>
      <c r="F7" s="2" t="s">
        <v>28</v>
      </c>
      <c r="G7" s="141" t="s">
        <v>29</v>
      </c>
      <c r="H7" s="142"/>
      <c r="I7" s="2" t="s">
        <v>30</v>
      </c>
      <c r="J7" s="156" t="s">
        <v>148</v>
      </c>
      <c r="O7" s="114">
        <v>5</v>
      </c>
      <c r="R7" s="1"/>
    </row>
    <row r="8" spans="1:18" ht="13.5">
      <c r="A8" s="8"/>
      <c r="B8" s="8"/>
      <c r="C8" s="8" t="s">
        <v>40</v>
      </c>
      <c r="D8" s="8" t="s">
        <v>27</v>
      </c>
      <c r="E8" s="6" t="s">
        <v>31</v>
      </c>
      <c r="F8" s="6" t="s">
        <v>32</v>
      </c>
      <c r="G8" s="2" t="s">
        <v>33</v>
      </c>
      <c r="H8" s="4" t="s">
        <v>34</v>
      </c>
      <c r="I8" s="6" t="s">
        <v>35</v>
      </c>
      <c r="J8" s="157"/>
      <c r="O8" s="115">
        <v>0</v>
      </c>
      <c r="R8" s="1"/>
    </row>
    <row r="9" spans="1:18" ht="13.5">
      <c r="A9" s="7"/>
      <c r="B9" s="7"/>
      <c r="C9" s="7"/>
      <c r="D9" s="7"/>
      <c r="E9" s="3" t="s">
        <v>36</v>
      </c>
      <c r="F9" s="3" t="s">
        <v>36</v>
      </c>
      <c r="G9" s="7"/>
      <c r="H9" s="5" t="s">
        <v>36</v>
      </c>
      <c r="I9" s="3" t="s">
        <v>36</v>
      </c>
      <c r="J9" s="158"/>
      <c r="R9" s="1"/>
    </row>
    <row r="10" spans="1:18" ht="12.75">
      <c r="A10" s="10">
        <v>1</v>
      </c>
      <c r="B10" s="20" t="s">
        <v>91</v>
      </c>
      <c r="C10" s="11" t="s">
        <v>58</v>
      </c>
      <c r="D10" s="11">
        <v>1100</v>
      </c>
      <c r="E10" s="38">
        <v>0</v>
      </c>
      <c r="F10" s="12">
        <f aca="true" t="shared" si="0" ref="F10:F17">D10*E10</f>
        <v>0</v>
      </c>
      <c r="G10" s="9"/>
      <c r="H10" s="12">
        <f aca="true" t="shared" si="1" ref="H10:H17">ROUND(IF(G10="zw",F10*0,F10*G10/100),2)</f>
        <v>0</v>
      </c>
      <c r="I10" s="12">
        <f aca="true" t="shared" si="2" ref="I10:I17">ROUND(F10+H10,2)</f>
        <v>0</v>
      </c>
      <c r="J10" s="29"/>
      <c r="R10" s="1"/>
    </row>
    <row r="11" spans="1:10" ht="12.75">
      <c r="A11" s="10">
        <v>2</v>
      </c>
      <c r="B11" s="20" t="s">
        <v>128</v>
      </c>
      <c r="C11" s="11" t="s">
        <v>58</v>
      </c>
      <c r="D11" s="11">
        <v>10</v>
      </c>
      <c r="E11" s="38">
        <v>0</v>
      </c>
      <c r="F11" s="12">
        <f t="shared" si="0"/>
        <v>0</v>
      </c>
      <c r="G11" s="9"/>
      <c r="H11" s="12">
        <f t="shared" si="1"/>
        <v>0</v>
      </c>
      <c r="I11" s="12">
        <f t="shared" si="2"/>
        <v>0</v>
      </c>
      <c r="J11" s="29"/>
    </row>
    <row r="12" spans="1:10" ht="12.75">
      <c r="A12" s="10">
        <v>3</v>
      </c>
      <c r="B12" s="20" t="s">
        <v>89</v>
      </c>
      <c r="C12" s="11" t="s">
        <v>58</v>
      </c>
      <c r="D12" s="11">
        <v>500</v>
      </c>
      <c r="E12" s="38">
        <v>0</v>
      </c>
      <c r="F12" s="12">
        <f t="shared" si="0"/>
        <v>0</v>
      </c>
      <c r="G12" s="9"/>
      <c r="H12" s="12">
        <f t="shared" si="1"/>
        <v>0</v>
      </c>
      <c r="I12" s="12">
        <f t="shared" si="2"/>
        <v>0</v>
      </c>
      <c r="J12" s="29"/>
    </row>
    <row r="13" spans="1:10" ht="12.75">
      <c r="A13" s="10">
        <v>4</v>
      </c>
      <c r="B13" s="20" t="s">
        <v>801</v>
      </c>
      <c r="C13" s="11" t="s">
        <v>58</v>
      </c>
      <c r="D13" s="11">
        <v>500</v>
      </c>
      <c r="E13" s="38">
        <v>0</v>
      </c>
      <c r="F13" s="12">
        <f t="shared" si="0"/>
        <v>0</v>
      </c>
      <c r="G13" s="9"/>
      <c r="H13" s="12">
        <f t="shared" si="1"/>
        <v>0</v>
      </c>
      <c r="I13" s="12">
        <f t="shared" si="2"/>
        <v>0</v>
      </c>
      <c r="J13" s="29"/>
    </row>
    <row r="14" spans="1:10" ht="12.75">
      <c r="A14" s="10">
        <v>5</v>
      </c>
      <c r="B14" s="20" t="s">
        <v>88</v>
      </c>
      <c r="C14" s="11" t="s">
        <v>58</v>
      </c>
      <c r="D14" s="22">
        <v>5000</v>
      </c>
      <c r="E14" s="38">
        <v>0</v>
      </c>
      <c r="F14" s="12">
        <f t="shared" si="0"/>
        <v>0</v>
      </c>
      <c r="G14" s="9"/>
      <c r="H14" s="12">
        <f t="shared" si="1"/>
        <v>0</v>
      </c>
      <c r="I14" s="12">
        <f t="shared" si="2"/>
        <v>0</v>
      </c>
      <c r="J14" s="29"/>
    </row>
    <row r="15" spans="1:10" ht="12.75">
      <c r="A15" s="10"/>
      <c r="B15" s="20" t="s">
        <v>830</v>
      </c>
      <c r="C15" s="11" t="s">
        <v>58</v>
      </c>
      <c r="D15" s="22">
        <v>2000</v>
      </c>
      <c r="E15" s="38">
        <v>0</v>
      </c>
      <c r="F15" s="12">
        <f t="shared" si="0"/>
        <v>0</v>
      </c>
      <c r="G15" s="9"/>
      <c r="H15" s="12">
        <f t="shared" si="1"/>
        <v>0</v>
      </c>
      <c r="I15" s="12">
        <f t="shared" si="2"/>
        <v>0</v>
      </c>
      <c r="J15" s="29"/>
    </row>
    <row r="16" spans="1:10" ht="76.5">
      <c r="A16" s="10">
        <v>6</v>
      </c>
      <c r="B16" s="20" t="s">
        <v>717</v>
      </c>
      <c r="C16" s="11" t="s">
        <v>58</v>
      </c>
      <c r="D16" s="22">
        <v>2000</v>
      </c>
      <c r="E16" s="38">
        <v>0</v>
      </c>
      <c r="F16" s="12">
        <f t="shared" si="0"/>
        <v>0</v>
      </c>
      <c r="G16" s="9"/>
      <c r="H16" s="12">
        <f t="shared" si="1"/>
        <v>0</v>
      </c>
      <c r="I16" s="12">
        <f t="shared" si="2"/>
        <v>0</v>
      </c>
      <c r="J16" s="29"/>
    </row>
    <row r="17" spans="1:10" ht="76.5">
      <c r="A17" s="10">
        <v>7</v>
      </c>
      <c r="B17" s="20" t="s">
        <v>718</v>
      </c>
      <c r="C17" s="11" t="s">
        <v>58</v>
      </c>
      <c r="D17" s="22">
        <v>4000</v>
      </c>
      <c r="E17" s="38">
        <v>0</v>
      </c>
      <c r="F17" s="12">
        <f t="shared" si="0"/>
        <v>0</v>
      </c>
      <c r="G17" s="9"/>
      <c r="H17" s="12">
        <f t="shared" si="1"/>
        <v>0</v>
      </c>
      <c r="I17" s="12">
        <f t="shared" si="2"/>
        <v>0</v>
      </c>
      <c r="J17" s="29"/>
    </row>
    <row r="18" spans="1:9" ht="12.75">
      <c r="A18" s="139" t="s">
        <v>39</v>
      </c>
      <c r="B18" s="139"/>
      <c r="C18" s="139"/>
      <c r="D18" s="139"/>
      <c r="E18" s="139"/>
      <c r="F18" s="14">
        <f>SUM(F10:F17)</f>
        <v>0</v>
      </c>
      <c r="G18" s="21"/>
      <c r="H18" s="14">
        <f>SUM(H10:H17)</f>
        <v>0</v>
      </c>
      <c r="I18" s="14">
        <f>SUM(I10:I17)</f>
        <v>0</v>
      </c>
    </row>
    <row r="19" spans="1:9" ht="12.75">
      <c r="A19" s="33"/>
      <c r="B19" s="18"/>
      <c r="C19" s="34"/>
      <c r="D19" s="34"/>
      <c r="E19" s="35"/>
      <c r="F19" s="36"/>
      <c r="G19" s="37"/>
      <c r="H19" s="36"/>
      <c r="I19" s="36"/>
    </row>
    <row r="20" spans="1:9" ht="12.75">
      <c r="A20" s="28"/>
      <c r="B20" s="147" t="s">
        <v>676</v>
      </c>
      <c r="C20" s="147"/>
      <c r="D20" s="147"/>
      <c r="E20" s="147"/>
      <c r="F20" s="28"/>
      <c r="G20" s="28"/>
      <c r="H20" s="28"/>
      <c r="I20" s="28"/>
    </row>
    <row r="21" spans="1:10" ht="13.5">
      <c r="A21" s="6" t="s">
        <v>37</v>
      </c>
      <c r="B21" s="31" t="s">
        <v>41</v>
      </c>
      <c r="C21" s="6" t="s">
        <v>42</v>
      </c>
      <c r="D21" s="6"/>
      <c r="E21" s="6" t="s">
        <v>38</v>
      </c>
      <c r="F21" s="6" t="s">
        <v>28</v>
      </c>
      <c r="G21" s="154" t="s">
        <v>29</v>
      </c>
      <c r="H21" s="155"/>
      <c r="I21" s="6" t="s">
        <v>30</v>
      </c>
      <c r="J21" s="137" t="s">
        <v>148</v>
      </c>
    </row>
    <row r="22" spans="1:10" ht="13.5">
      <c r="A22" s="8"/>
      <c r="B22" s="8"/>
      <c r="C22" s="8" t="s">
        <v>40</v>
      </c>
      <c r="D22" s="8" t="s">
        <v>27</v>
      </c>
      <c r="E22" s="6" t="s">
        <v>31</v>
      </c>
      <c r="F22" s="6" t="s">
        <v>32</v>
      </c>
      <c r="G22" s="2" t="s">
        <v>33</v>
      </c>
      <c r="H22" s="4" t="s">
        <v>34</v>
      </c>
      <c r="I22" s="6" t="s">
        <v>35</v>
      </c>
      <c r="J22" s="138"/>
    </row>
    <row r="23" spans="1:10" ht="13.5">
      <c r="A23" s="7"/>
      <c r="B23" s="7"/>
      <c r="C23" s="7"/>
      <c r="D23" s="7"/>
      <c r="E23" s="3" t="s">
        <v>36</v>
      </c>
      <c r="F23" s="3" t="s">
        <v>36</v>
      </c>
      <c r="G23" s="7"/>
      <c r="H23" s="5" t="s">
        <v>36</v>
      </c>
      <c r="I23" s="3" t="s">
        <v>36</v>
      </c>
      <c r="J23" s="138"/>
    </row>
    <row r="24" spans="1:10" s="1" customFormat="1" ht="12.75">
      <c r="A24" s="10">
        <v>1</v>
      </c>
      <c r="B24" s="40" t="s">
        <v>559</v>
      </c>
      <c r="C24" s="11" t="s">
        <v>59</v>
      </c>
      <c r="D24" s="22">
        <v>50</v>
      </c>
      <c r="E24" s="32">
        <v>0</v>
      </c>
      <c r="F24" s="91">
        <f>D24*E24</f>
        <v>0</v>
      </c>
      <c r="G24" s="9"/>
      <c r="H24" s="91">
        <f>ROUND(IF(G24="zw",F24*0,F24*G24/100),2)</f>
        <v>0</v>
      </c>
      <c r="I24" s="91">
        <f>ROUND(F24+H24,2)</f>
        <v>0</v>
      </c>
      <c r="J24" s="88"/>
    </row>
    <row r="25" spans="1:10" ht="51">
      <c r="A25" s="10">
        <v>2</v>
      </c>
      <c r="B25" s="20" t="s">
        <v>878</v>
      </c>
      <c r="C25" s="11" t="s">
        <v>72</v>
      </c>
      <c r="D25" s="22">
        <v>50</v>
      </c>
      <c r="E25" s="32">
        <v>0</v>
      </c>
      <c r="F25" s="12">
        <f>D25*E25</f>
        <v>0</v>
      </c>
      <c r="G25" s="9"/>
      <c r="H25" s="12">
        <f>ROUND(IF(G25="zw",F25*0,F25*G25/100),2)</f>
        <v>0</v>
      </c>
      <c r="I25" s="12">
        <f>ROUND(F25+H25,2)</f>
        <v>0</v>
      </c>
      <c r="J25" s="29"/>
    </row>
    <row r="26" spans="1:10" ht="12.75">
      <c r="A26" s="10">
        <v>3</v>
      </c>
      <c r="B26" s="20" t="s">
        <v>428</v>
      </c>
      <c r="C26" s="25" t="s">
        <v>58</v>
      </c>
      <c r="D26" s="25">
        <v>50</v>
      </c>
      <c r="E26" s="32">
        <v>0</v>
      </c>
      <c r="F26" s="12">
        <f>D26*E26</f>
        <v>0</v>
      </c>
      <c r="G26" s="9"/>
      <c r="H26" s="12">
        <f>ROUND(IF(G26="zw",F26*0,F26*G26/100),2)</f>
        <v>0</v>
      </c>
      <c r="I26" s="12">
        <f>ROUND(F26+H26,2)</f>
        <v>0</v>
      </c>
      <c r="J26" s="29"/>
    </row>
    <row r="27" spans="1:10" ht="12.75">
      <c r="A27" s="10">
        <v>4</v>
      </c>
      <c r="B27" s="20" t="s">
        <v>470</v>
      </c>
      <c r="C27" s="25" t="s">
        <v>58</v>
      </c>
      <c r="D27" s="25">
        <v>600</v>
      </c>
      <c r="E27" s="32">
        <v>0</v>
      </c>
      <c r="F27" s="12">
        <f aca="true" t="shared" si="3" ref="F27:F99">D27*E27</f>
        <v>0</v>
      </c>
      <c r="G27" s="9"/>
      <c r="H27" s="12">
        <f aca="true" t="shared" si="4" ref="H27:H97">ROUND(IF(G27="zw",F27*0,F27*G27/100),2)</f>
        <v>0</v>
      </c>
      <c r="I27" s="12">
        <f aca="true" t="shared" si="5" ref="I27:I97">ROUND(F27+H27,2)</f>
        <v>0</v>
      </c>
      <c r="J27" s="29"/>
    </row>
    <row r="28" spans="1:10" ht="12.75">
      <c r="A28" s="10">
        <v>5</v>
      </c>
      <c r="B28" s="20" t="s">
        <v>429</v>
      </c>
      <c r="C28" s="25" t="s">
        <v>59</v>
      </c>
      <c r="D28" s="25">
        <v>10</v>
      </c>
      <c r="E28" s="32">
        <v>0</v>
      </c>
      <c r="F28" s="12">
        <f>D28*E28</f>
        <v>0</v>
      </c>
      <c r="G28" s="9"/>
      <c r="H28" s="12">
        <f t="shared" si="4"/>
        <v>0</v>
      </c>
      <c r="I28" s="12">
        <f>ROUND(F28+H28,2)</f>
        <v>0</v>
      </c>
      <c r="J28" s="29"/>
    </row>
    <row r="29" spans="1:10" ht="12.75">
      <c r="A29" s="10">
        <v>6</v>
      </c>
      <c r="B29" s="20" t="s">
        <v>154</v>
      </c>
      <c r="C29" s="25" t="s">
        <v>59</v>
      </c>
      <c r="D29" s="25">
        <v>5</v>
      </c>
      <c r="E29" s="32">
        <v>0</v>
      </c>
      <c r="F29" s="12">
        <f>D29*E29</f>
        <v>0</v>
      </c>
      <c r="G29" s="9"/>
      <c r="H29" s="12">
        <f t="shared" si="4"/>
        <v>0</v>
      </c>
      <c r="I29" s="12">
        <f>ROUND(F29+H29,2)</f>
        <v>0</v>
      </c>
      <c r="J29" s="29"/>
    </row>
    <row r="30" spans="1:10" ht="12.75">
      <c r="A30" s="10">
        <v>7</v>
      </c>
      <c r="B30" s="20" t="s">
        <v>471</v>
      </c>
      <c r="C30" s="25" t="s">
        <v>59</v>
      </c>
      <c r="D30" s="25">
        <v>150</v>
      </c>
      <c r="E30" s="32">
        <v>0</v>
      </c>
      <c r="F30" s="12">
        <f t="shared" si="3"/>
        <v>0</v>
      </c>
      <c r="G30" s="9"/>
      <c r="H30" s="12">
        <f t="shared" si="4"/>
        <v>0</v>
      </c>
      <c r="I30" s="12">
        <f t="shared" si="5"/>
        <v>0</v>
      </c>
      <c r="J30" s="29"/>
    </row>
    <row r="31" spans="1:10" ht="25.5">
      <c r="A31" s="10">
        <v>8</v>
      </c>
      <c r="B31" s="20" t="s">
        <v>183</v>
      </c>
      <c r="C31" s="11" t="s">
        <v>60</v>
      </c>
      <c r="D31" s="22">
        <v>10</v>
      </c>
      <c r="E31" s="32">
        <v>0</v>
      </c>
      <c r="F31" s="12">
        <f t="shared" si="3"/>
        <v>0</v>
      </c>
      <c r="G31" s="9"/>
      <c r="H31" s="12">
        <f t="shared" si="4"/>
        <v>0</v>
      </c>
      <c r="I31" s="12">
        <f t="shared" si="5"/>
        <v>0</v>
      </c>
      <c r="J31" s="29"/>
    </row>
    <row r="32" spans="1:10" ht="25.5">
      <c r="A32" s="10">
        <v>9</v>
      </c>
      <c r="B32" s="20" t="s">
        <v>177</v>
      </c>
      <c r="C32" s="11" t="s">
        <v>59</v>
      </c>
      <c r="D32" s="22">
        <v>10</v>
      </c>
      <c r="E32" s="32">
        <v>0</v>
      </c>
      <c r="F32" s="12">
        <f t="shared" si="3"/>
        <v>0</v>
      </c>
      <c r="G32" s="9"/>
      <c r="H32" s="12">
        <f t="shared" si="4"/>
        <v>0</v>
      </c>
      <c r="I32" s="12">
        <f t="shared" si="5"/>
        <v>0</v>
      </c>
      <c r="J32" s="29"/>
    </row>
    <row r="33" spans="1:10" ht="25.5">
      <c r="A33" s="10">
        <v>10</v>
      </c>
      <c r="B33" s="20" t="s">
        <v>178</v>
      </c>
      <c r="C33" s="11" t="s">
        <v>59</v>
      </c>
      <c r="D33" s="22">
        <v>50</v>
      </c>
      <c r="E33" s="32">
        <v>0</v>
      </c>
      <c r="F33" s="12">
        <f t="shared" si="3"/>
        <v>0</v>
      </c>
      <c r="G33" s="9"/>
      <c r="H33" s="12">
        <f t="shared" si="4"/>
        <v>0</v>
      </c>
      <c r="I33" s="12">
        <f>ROUND(F33+H33,2)</f>
        <v>0</v>
      </c>
      <c r="J33" s="29"/>
    </row>
    <row r="34" spans="1:10" ht="12.75">
      <c r="A34" s="10">
        <v>11</v>
      </c>
      <c r="B34" s="20" t="s">
        <v>472</v>
      </c>
      <c r="C34" s="25" t="s">
        <v>59</v>
      </c>
      <c r="D34" s="25">
        <v>20</v>
      </c>
      <c r="E34" s="32">
        <v>0</v>
      </c>
      <c r="F34" s="12">
        <f t="shared" si="3"/>
        <v>0</v>
      </c>
      <c r="G34" s="9"/>
      <c r="H34" s="12">
        <f t="shared" si="4"/>
        <v>0</v>
      </c>
      <c r="I34" s="12">
        <f>ROUND(F34+H34,2)</f>
        <v>0</v>
      </c>
      <c r="J34" s="29"/>
    </row>
    <row r="35" spans="1:10" ht="12.75">
      <c r="A35" s="10">
        <v>12</v>
      </c>
      <c r="B35" s="20" t="s">
        <v>465</v>
      </c>
      <c r="C35" s="11" t="s">
        <v>58</v>
      </c>
      <c r="D35" s="22">
        <v>20</v>
      </c>
      <c r="E35" s="32">
        <v>0</v>
      </c>
      <c r="F35" s="12">
        <f t="shared" si="3"/>
        <v>0</v>
      </c>
      <c r="G35" s="9"/>
      <c r="H35" s="12">
        <f t="shared" si="4"/>
        <v>0</v>
      </c>
      <c r="I35" s="12">
        <f t="shared" si="5"/>
        <v>0</v>
      </c>
      <c r="J35" s="29"/>
    </row>
    <row r="36" spans="1:10" ht="12.75">
      <c r="A36" s="10">
        <v>13</v>
      </c>
      <c r="B36" s="20" t="s">
        <v>466</v>
      </c>
      <c r="C36" s="11" t="s">
        <v>59</v>
      </c>
      <c r="D36" s="22">
        <v>300</v>
      </c>
      <c r="E36" s="32">
        <v>0</v>
      </c>
      <c r="F36" s="12">
        <f t="shared" si="3"/>
        <v>0</v>
      </c>
      <c r="G36" s="9"/>
      <c r="H36" s="12">
        <f t="shared" si="4"/>
        <v>0</v>
      </c>
      <c r="I36" s="12">
        <f t="shared" si="5"/>
        <v>0</v>
      </c>
      <c r="J36" s="29"/>
    </row>
    <row r="37" spans="1:10" ht="12.75">
      <c r="A37" s="10">
        <v>14</v>
      </c>
      <c r="B37" s="20" t="s">
        <v>467</v>
      </c>
      <c r="C37" s="25" t="s">
        <v>59</v>
      </c>
      <c r="D37" s="27">
        <v>10</v>
      </c>
      <c r="E37" s="32">
        <v>0</v>
      </c>
      <c r="F37" s="12">
        <f t="shared" si="3"/>
        <v>0</v>
      </c>
      <c r="G37" s="9"/>
      <c r="H37" s="12">
        <f t="shared" si="4"/>
        <v>0</v>
      </c>
      <c r="I37" s="12">
        <f t="shared" si="5"/>
        <v>0</v>
      </c>
      <c r="J37" s="29"/>
    </row>
    <row r="38" spans="1:10" ht="12.75">
      <c r="A38" s="10">
        <v>15</v>
      </c>
      <c r="B38" s="20" t="s">
        <v>468</v>
      </c>
      <c r="C38" s="25" t="s">
        <v>59</v>
      </c>
      <c r="D38" s="25">
        <v>100</v>
      </c>
      <c r="E38" s="32">
        <v>0</v>
      </c>
      <c r="F38" s="12">
        <f t="shared" si="3"/>
        <v>0</v>
      </c>
      <c r="G38" s="9"/>
      <c r="H38" s="12">
        <f t="shared" si="4"/>
        <v>0</v>
      </c>
      <c r="I38" s="12">
        <f t="shared" si="5"/>
        <v>0</v>
      </c>
      <c r="J38" s="29"/>
    </row>
    <row r="39" spans="1:10" ht="12.75">
      <c r="A39" s="10">
        <v>16</v>
      </c>
      <c r="B39" s="20" t="s">
        <v>469</v>
      </c>
      <c r="C39" s="27" t="s">
        <v>59</v>
      </c>
      <c r="D39" s="27">
        <v>20</v>
      </c>
      <c r="E39" s="32">
        <v>0</v>
      </c>
      <c r="F39" s="12">
        <f t="shared" si="3"/>
        <v>0</v>
      </c>
      <c r="G39" s="9"/>
      <c r="H39" s="12">
        <f t="shared" si="4"/>
        <v>0</v>
      </c>
      <c r="I39" s="12">
        <f t="shared" si="5"/>
        <v>0</v>
      </c>
      <c r="J39" s="29"/>
    </row>
    <row r="40" spans="1:10" ht="12.75">
      <c r="A40" s="10">
        <v>17</v>
      </c>
      <c r="B40" s="20" t="s">
        <v>502</v>
      </c>
      <c r="C40" s="25" t="s">
        <v>58</v>
      </c>
      <c r="D40" s="25">
        <v>900</v>
      </c>
      <c r="E40" s="32">
        <v>0</v>
      </c>
      <c r="F40" s="12">
        <f t="shared" si="3"/>
        <v>0</v>
      </c>
      <c r="G40" s="9"/>
      <c r="H40" s="12">
        <f t="shared" si="4"/>
        <v>0</v>
      </c>
      <c r="I40" s="12">
        <f t="shared" si="5"/>
        <v>0</v>
      </c>
      <c r="J40" s="29"/>
    </row>
    <row r="41" spans="1:10" ht="12.75">
      <c r="A41" s="10">
        <v>18</v>
      </c>
      <c r="B41" s="20" t="s">
        <v>504</v>
      </c>
      <c r="C41" s="25" t="s">
        <v>58</v>
      </c>
      <c r="D41" s="25">
        <v>50</v>
      </c>
      <c r="E41" s="32">
        <v>0</v>
      </c>
      <c r="F41" s="12">
        <f t="shared" si="3"/>
        <v>0</v>
      </c>
      <c r="G41" s="9"/>
      <c r="H41" s="12">
        <f t="shared" si="4"/>
        <v>0</v>
      </c>
      <c r="I41" s="12">
        <f t="shared" si="5"/>
        <v>0</v>
      </c>
      <c r="J41" s="29"/>
    </row>
    <row r="42" spans="1:10" ht="12.75">
      <c r="A42" s="10">
        <v>19</v>
      </c>
      <c r="B42" s="20" t="s">
        <v>503</v>
      </c>
      <c r="C42" s="25" t="s">
        <v>58</v>
      </c>
      <c r="D42" s="25">
        <v>50</v>
      </c>
      <c r="E42" s="32">
        <v>0</v>
      </c>
      <c r="F42" s="12">
        <f t="shared" si="3"/>
        <v>0</v>
      </c>
      <c r="G42" s="9"/>
      <c r="H42" s="12">
        <f t="shared" si="4"/>
        <v>0</v>
      </c>
      <c r="I42" s="12">
        <f t="shared" si="5"/>
        <v>0</v>
      </c>
      <c r="J42" s="29"/>
    </row>
    <row r="43" spans="1:10" ht="12.75">
      <c r="A43" s="10">
        <v>20</v>
      </c>
      <c r="B43" s="20" t="s">
        <v>505</v>
      </c>
      <c r="C43" s="25" t="s">
        <v>58</v>
      </c>
      <c r="D43" s="25">
        <v>100</v>
      </c>
      <c r="E43" s="32">
        <v>0</v>
      </c>
      <c r="F43" s="12">
        <f t="shared" si="3"/>
        <v>0</v>
      </c>
      <c r="G43" s="9"/>
      <c r="H43" s="12">
        <f t="shared" si="4"/>
        <v>0</v>
      </c>
      <c r="I43" s="12">
        <f t="shared" si="5"/>
        <v>0</v>
      </c>
      <c r="J43" s="29"/>
    </row>
    <row r="44" spans="1:10" ht="12.75">
      <c r="A44" s="10">
        <v>21</v>
      </c>
      <c r="B44" s="101" t="s">
        <v>187</v>
      </c>
      <c r="C44" s="116" t="s">
        <v>59</v>
      </c>
      <c r="D44" s="117">
        <v>10</v>
      </c>
      <c r="E44" s="32">
        <v>0</v>
      </c>
      <c r="F44" s="12">
        <f t="shared" si="3"/>
        <v>0</v>
      </c>
      <c r="G44" s="9"/>
      <c r="H44" s="12">
        <f t="shared" si="4"/>
        <v>0</v>
      </c>
      <c r="I44" s="12">
        <f t="shared" si="5"/>
        <v>0</v>
      </c>
      <c r="J44" s="29"/>
    </row>
    <row r="45" spans="1:10" ht="12.75">
      <c r="A45" s="10">
        <v>22</v>
      </c>
      <c r="B45" s="20" t="s">
        <v>189</v>
      </c>
      <c r="C45" s="11" t="s">
        <v>60</v>
      </c>
      <c r="D45" s="22">
        <v>20</v>
      </c>
      <c r="E45" s="32">
        <v>0</v>
      </c>
      <c r="F45" s="12">
        <f t="shared" si="3"/>
        <v>0</v>
      </c>
      <c r="G45" s="9"/>
      <c r="H45" s="12">
        <f t="shared" si="4"/>
        <v>0</v>
      </c>
      <c r="I45" s="12">
        <f t="shared" si="5"/>
        <v>0</v>
      </c>
      <c r="J45" s="29"/>
    </row>
    <row r="46" spans="1:10" ht="12.75">
      <c r="A46" s="10">
        <v>23</v>
      </c>
      <c r="B46" s="20" t="s">
        <v>188</v>
      </c>
      <c r="C46" s="11" t="s">
        <v>59</v>
      </c>
      <c r="D46" s="22">
        <v>100</v>
      </c>
      <c r="E46" s="32">
        <v>0</v>
      </c>
      <c r="F46" s="12">
        <f t="shared" si="3"/>
        <v>0</v>
      </c>
      <c r="G46" s="9"/>
      <c r="H46" s="12">
        <f t="shared" si="4"/>
        <v>0</v>
      </c>
      <c r="I46" s="12">
        <f t="shared" si="5"/>
        <v>0</v>
      </c>
      <c r="J46" s="29"/>
    </row>
    <row r="47" spans="1:10" ht="25.5">
      <c r="A47" s="10">
        <v>24</v>
      </c>
      <c r="B47" s="40" t="s">
        <v>558</v>
      </c>
      <c r="C47" s="11" t="s">
        <v>59</v>
      </c>
      <c r="D47" s="22">
        <v>5</v>
      </c>
      <c r="E47" s="32">
        <v>0</v>
      </c>
      <c r="F47" s="12">
        <f t="shared" si="3"/>
        <v>0</v>
      </c>
      <c r="G47" s="9"/>
      <c r="H47" s="12">
        <f t="shared" si="4"/>
        <v>0</v>
      </c>
      <c r="I47" s="12">
        <f t="shared" si="5"/>
        <v>0</v>
      </c>
      <c r="J47" s="29"/>
    </row>
    <row r="48" spans="1:10" ht="12.75">
      <c r="A48" s="10">
        <v>25</v>
      </c>
      <c r="B48" s="20" t="s">
        <v>165</v>
      </c>
      <c r="C48" s="25" t="s">
        <v>58</v>
      </c>
      <c r="D48" s="25">
        <v>200</v>
      </c>
      <c r="E48" s="32">
        <v>0</v>
      </c>
      <c r="F48" s="12">
        <f t="shared" si="3"/>
        <v>0</v>
      </c>
      <c r="G48" s="9"/>
      <c r="H48" s="12">
        <f t="shared" si="4"/>
        <v>0</v>
      </c>
      <c r="I48" s="12">
        <f t="shared" si="5"/>
        <v>0</v>
      </c>
      <c r="J48" s="29"/>
    </row>
    <row r="49" spans="1:10" ht="12.75">
      <c r="A49" s="10">
        <v>26</v>
      </c>
      <c r="B49" s="20" t="s">
        <v>506</v>
      </c>
      <c r="C49" s="25" t="s">
        <v>58</v>
      </c>
      <c r="D49" s="25">
        <v>150</v>
      </c>
      <c r="E49" s="32">
        <v>0</v>
      </c>
      <c r="F49" s="12">
        <f>D49*E49</f>
        <v>0</v>
      </c>
      <c r="G49" s="9"/>
      <c r="H49" s="12">
        <f t="shared" si="4"/>
        <v>0</v>
      </c>
      <c r="I49" s="12">
        <f>ROUND(F49+H49,2)</f>
        <v>0</v>
      </c>
      <c r="J49" s="29"/>
    </row>
    <row r="50" spans="1:10" ht="12.75">
      <c r="A50" s="10">
        <v>27</v>
      </c>
      <c r="B50" s="20" t="s">
        <v>107</v>
      </c>
      <c r="C50" s="25" t="s">
        <v>60</v>
      </c>
      <c r="D50" s="25">
        <v>5</v>
      </c>
      <c r="E50" s="32">
        <v>0</v>
      </c>
      <c r="F50" s="12">
        <f t="shared" si="3"/>
        <v>0</v>
      </c>
      <c r="G50" s="9"/>
      <c r="H50" s="12">
        <f t="shared" si="4"/>
        <v>0</v>
      </c>
      <c r="I50" s="12">
        <f t="shared" si="5"/>
        <v>0</v>
      </c>
      <c r="J50" s="29"/>
    </row>
    <row r="51" spans="1:10" s="1" customFormat="1" ht="12.75">
      <c r="A51" s="10">
        <v>28</v>
      </c>
      <c r="B51" s="40" t="s">
        <v>127</v>
      </c>
      <c r="C51" s="11" t="s">
        <v>59</v>
      </c>
      <c r="D51" s="11">
        <v>10</v>
      </c>
      <c r="E51" s="32">
        <v>0</v>
      </c>
      <c r="F51" s="91">
        <f t="shared" si="3"/>
        <v>0</v>
      </c>
      <c r="G51" s="9"/>
      <c r="H51" s="91">
        <f t="shared" si="4"/>
        <v>0</v>
      </c>
      <c r="I51" s="91">
        <f t="shared" si="5"/>
        <v>0</v>
      </c>
      <c r="J51" s="88"/>
    </row>
    <row r="52" spans="1:10" s="1" customFormat="1" ht="12.75">
      <c r="A52" s="10">
        <v>29</v>
      </c>
      <c r="B52" s="40" t="s">
        <v>831</v>
      </c>
      <c r="C52" s="11" t="s">
        <v>59</v>
      </c>
      <c r="D52" s="11">
        <v>20</v>
      </c>
      <c r="E52" s="32">
        <v>0</v>
      </c>
      <c r="F52" s="91">
        <f t="shared" si="3"/>
        <v>0</v>
      </c>
      <c r="G52" s="9"/>
      <c r="H52" s="91">
        <f t="shared" si="4"/>
        <v>0</v>
      </c>
      <c r="I52" s="91">
        <f t="shared" si="5"/>
        <v>0</v>
      </c>
      <c r="J52" s="88"/>
    </row>
    <row r="53" spans="1:10" s="1" customFormat="1" ht="12.75">
      <c r="A53" s="10">
        <v>30</v>
      </c>
      <c r="B53" s="40" t="s">
        <v>832</v>
      </c>
      <c r="C53" s="11" t="s">
        <v>59</v>
      </c>
      <c r="D53" s="11">
        <v>10</v>
      </c>
      <c r="E53" s="32">
        <v>0</v>
      </c>
      <c r="F53" s="91">
        <f t="shared" si="3"/>
        <v>0</v>
      </c>
      <c r="G53" s="9"/>
      <c r="H53" s="91">
        <f t="shared" si="4"/>
        <v>0</v>
      </c>
      <c r="I53" s="91">
        <f t="shared" si="5"/>
        <v>0</v>
      </c>
      <c r="J53" s="88"/>
    </row>
    <row r="54" spans="1:10" ht="12.75">
      <c r="A54" s="10">
        <v>31</v>
      </c>
      <c r="B54" s="20" t="s">
        <v>86</v>
      </c>
      <c r="C54" s="11" t="s">
        <v>59</v>
      </c>
      <c r="D54" s="22">
        <v>10</v>
      </c>
      <c r="E54" s="32">
        <v>0</v>
      </c>
      <c r="F54" s="12">
        <f t="shared" si="3"/>
        <v>0</v>
      </c>
      <c r="G54" s="9"/>
      <c r="H54" s="12">
        <f t="shared" si="4"/>
        <v>0</v>
      </c>
      <c r="I54" s="12">
        <f t="shared" si="5"/>
        <v>0</v>
      </c>
      <c r="J54" s="29"/>
    </row>
    <row r="55" spans="1:10" ht="12.75">
      <c r="A55" s="10">
        <v>32</v>
      </c>
      <c r="B55" s="20" t="s">
        <v>87</v>
      </c>
      <c r="C55" s="11" t="s">
        <v>59</v>
      </c>
      <c r="D55" s="22">
        <v>20</v>
      </c>
      <c r="E55" s="32">
        <v>0</v>
      </c>
      <c r="F55" s="12">
        <f t="shared" si="3"/>
        <v>0</v>
      </c>
      <c r="G55" s="9"/>
      <c r="H55" s="12">
        <f t="shared" si="4"/>
        <v>0</v>
      </c>
      <c r="I55" s="12">
        <f aca="true" t="shared" si="6" ref="I55:I60">ROUND(F55+H55,2)</f>
        <v>0</v>
      </c>
      <c r="J55" s="29"/>
    </row>
    <row r="56" spans="1:10" s="1" customFormat="1" ht="12.75">
      <c r="A56" s="10">
        <v>33</v>
      </c>
      <c r="B56" s="40" t="s">
        <v>500</v>
      </c>
      <c r="C56" s="11" t="s">
        <v>59</v>
      </c>
      <c r="D56" s="11">
        <v>5</v>
      </c>
      <c r="E56" s="32">
        <v>0</v>
      </c>
      <c r="F56" s="91">
        <f t="shared" si="3"/>
        <v>0</v>
      </c>
      <c r="G56" s="9"/>
      <c r="H56" s="91">
        <f t="shared" si="4"/>
        <v>0</v>
      </c>
      <c r="I56" s="91">
        <f t="shared" si="6"/>
        <v>0</v>
      </c>
      <c r="J56" s="88"/>
    </row>
    <row r="57" spans="1:10" s="1" customFormat="1" ht="12.75">
      <c r="A57" s="10">
        <v>34</v>
      </c>
      <c r="B57" s="40" t="s">
        <v>501</v>
      </c>
      <c r="C57" s="11" t="s">
        <v>59</v>
      </c>
      <c r="D57" s="11">
        <v>10</v>
      </c>
      <c r="E57" s="32">
        <v>0</v>
      </c>
      <c r="F57" s="91">
        <f t="shared" si="3"/>
        <v>0</v>
      </c>
      <c r="G57" s="9"/>
      <c r="H57" s="91">
        <f t="shared" si="4"/>
        <v>0</v>
      </c>
      <c r="I57" s="91">
        <f t="shared" si="6"/>
        <v>0</v>
      </c>
      <c r="J57" s="88"/>
    </row>
    <row r="58" spans="1:10" s="1" customFormat="1" ht="12.75">
      <c r="A58" s="10">
        <v>35</v>
      </c>
      <c r="B58" s="40" t="s">
        <v>90</v>
      </c>
      <c r="C58" s="11" t="s">
        <v>59</v>
      </c>
      <c r="D58" s="11">
        <v>200</v>
      </c>
      <c r="E58" s="32">
        <v>0</v>
      </c>
      <c r="F58" s="91">
        <f t="shared" si="3"/>
        <v>0</v>
      </c>
      <c r="G58" s="9"/>
      <c r="H58" s="91">
        <f t="shared" si="4"/>
        <v>0</v>
      </c>
      <c r="I58" s="91">
        <f t="shared" si="6"/>
        <v>0</v>
      </c>
      <c r="J58" s="88"/>
    </row>
    <row r="59" spans="1:10" ht="12.75">
      <c r="A59" s="10">
        <v>36</v>
      </c>
      <c r="B59" s="20" t="s">
        <v>150</v>
      </c>
      <c r="C59" s="25" t="s">
        <v>60</v>
      </c>
      <c r="D59" s="25">
        <v>50</v>
      </c>
      <c r="E59" s="32">
        <v>0</v>
      </c>
      <c r="F59" s="12">
        <f t="shared" si="3"/>
        <v>0</v>
      </c>
      <c r="G59" s="9"/>
      <c r="H59" s="12">
        <f t="shared" si="4"/>
        <v>0</v>
      </c>
      <c r="I59" s="12">
        <f t="shared" si="6"/>
        <v>0</v>
      </c>
      <c r="J59" s="29"/>
    </row>
    <row r="60" spans="1:10" ht="12.75">
      <c r="A60" s="10">
        <v>37</v>
      </c>
      <c r="B60" s="20" t="s">
        <v>473</v>
      </c>
      <c r="C60" s="25" t="s">
        <v>60</v>
      </c>
      <c r="D60" s="25">
        <v>100</v>
      </c>
      <c r="E60" s="32">
        <v>0</v>
      </c>
      <c r="F60" s="12">
        <f t="shared" si="3"/>
        <v>0</v>
      </c>
      <c r="G60" s="9"/>
      <c r="H60" s="12">
        <f t="shared" si="4"/>
        <v>0</v>
      </c>
      <c r="I60" s="12">
        <f t="shared" si="6"/>
        <v>0</v>
      </c>
      <c r="J60" s="29"/>
    </row>
    <row r="61" spans="1:10" ht="12.75">
      <c r="A61" s="10">
        <v>38</v>
      </c>
      <c r="B61" s="20" t="s">
        <v>149</v>
      </c>
      <c r="C61" s="25" t="s">
        <v>59</v>
      </c>
      <c r="D61" s="25">
        <v>5</v>
      </c>
      <c r="E61" s="32">
        <v>0</v>
      </c>
      <c r="F61" s="12">
        <f t="shared" si="3"/>
        <v>0</v>
      </c>
      <c r="G61" s="9"/>
      <c r="H61" s="12">
        <f t="shared" si="4"/>
        <v>0</v>
      </c>
      <c r="I61" s="12">
        <f t="shared" si="5"/>
        <v>0</v>
      </c>
      <c r="J61" s="29"/>
    </row>
    <row r="62" spans="1:10" ht="12.75">
      <c r="A62" s="10">
        <v>39</v>
      </c>
      <c r="B62" s="20" t="s">
        <v>474</v>
      </c>
      <c r="C62" s="25" t="s">
        <v>59</v>
      </c>
      <c r="D62" s="25">
        <v>250</v>
      </c>
      <c r="E62" s="32">
        <v>0</v>
      </c>
      <c r="F62" s="12">
        <f t="shared" si="3"/>
        <v>0</v>
      </c>
      <c r="G62" s="9"/>
      <c r="H62" s="12">
        <f t="shared" si="4"/>
        <v>0</v>
      </c>
      <c r="I62" s="12">
        <f t="shared" si="5"/>
        <v>0</v>
      </c>
      <c r="J62" s="29"/>
    </row>
    <row r="63" spans="1:10" ht="12.75">
      <c r="A63" s="10">
        <v>40</v>
      </c>
      <c r="B63" s="20" t="s">
        <v>478</v>
      </c>
      <c r="C63" s="25" t="s">
        <v>59</v>
      </c>
      <c r="D63" s="25">
        <v>10</v>
      </c>
      <c r="E63" s="32">
        <v>0</v>
      </c>
      <c r="F63" s="12">
        <f t="shared" si="3"/>
        <v>0</v>
      </c>
      <c r="G63" s="9"/>
      <c r="H63" s="12">
        <f t="shared" si="4"/>
        <v>0</v>
      </c>
      <c r="I63" s="12">
        <f t="shared" si="5"/>
        <v>0</v>
      </c>
      <c r="J63" s="29"/>
    </row>
    <row r="64" spans="1:10" ht="12.75">
      <c r="A64" s="10">
        <v>41</v>
      </c>
      <c r="B64" s="20" t="s">
        <v>475</v>
      </c>
      <c r="C64" s="25" t="s">
        <v>59</v>
      </c>
      <c r="D64" s="25">
        <v>10</v>
      </c>
      <c r="E64" s="32">
        <v>0</v>
      </c>
      <c r="F64" s="12">
        <f t="shared" si="3"/>
        <v>0</v>
      </c>
      <c r="G64" s="9"/>
      <c r="H64" s="12">
        <f t="shared" si="4"/>
        <v>0</v>
      </c>
      <c r="I64" s="12">
        <f t="shared" si="5"/>
        <v>0</v>
      </c>
      <c r="J64" s="29"/>
    </row>
    <row r="65" spans="1:10" ht="12.75">
      <c r="A65" s="10">
        <v>42</v>
      </c>
      <c r="B65" s="20" t="s">
        <v>477</v>
      </c>
      <c r="C65" s="25" t="s">
        <v>59</v>
      </c>
      <c r="D65" s="25">
        <v>30</v>
      </c>
      <c r="E65" s="32">
        <v>0</v>
      </c>
      <c r="F65" s="12">
        <f t="shared" si="3"/>
        <v>0</v>
      </c>
      <c r="G65" s="9"/>
      <c r="H65" s="12">
        <f t="shared" si="4"/>
        <v>0</v>
      </c>
      <c r="I65" s="12">
        <f t="shared" si="5"/>
        <v>0</v>
      </c>
      <c r="J65" s="29"/>
    </row>
    <row r="66" spans="1:10" ht="12.75">
      <c r="A66" s="10">
        <v>43</v>
      </c>
      <c r="B66" s="20" t="s">
        <v>476</v>
      </c>
      <c r="C66" s="25" t="s">
        <v>59</v>
      </c>
      <c r="D66" s="25">
        <v>130</v>
      </c>
      <c r="E66" s="32">
        <v>0</v>
      </c>
      <c r="F66" s="12">
        <f t="shared" si="3"/>
        <v>0</v>
      </c>
      <c r="G66" s="9"/>
      <c r="H66" s="12">
        <f t="shared" si="4"/>
        <v>0</v>
      </c>
      <c r="I66" s="12">
        <f t="shared" si="5"/>
        <v>0</v>
      </c>
      <c r="J66" s="29"/>
    </row>
    <row r="67" spans="1:10" ht="12.75">
      <c r="A67" s="10">
        <v>44</v>
      </c>
      <c r="B67" s="20" t="s">
        <v>184</v>
      </c>
      <c r="C67" s="11" t="s">
        <v>59</v>
      </c>
      <c r="D67" s="22">
        <v>10</v>
      </c>
      <c r="E67" s="32">
        <v>0</v>
      </c>
      <c r="F67" s="12">
        <f t="shared" si="3"/>
        <v>0</v>
      </c>
      <c r="G67" s="9"/>
      <c r="H67" s="12">
        <f t="shared" si="4"/>
        <v>0</v>
      </c>
      <c r="I67" s="12">
        <f t="shared" si="5"/>
        <v>0</v>
      </c>
      <c r="J67" s="29"/>
    </row>
    <row r="68" spans="1:10" ht="12.75">
      <c r="A68" s="10">
        <v>45</v>
      </c>
      <c r="B68" s="29" t="s">
        <v>441</v>
      </c>
      <c r="C68" s="25" t="s">
        <v>92</v>
      </c>
      <c r="D68" s="25">
        <v>200</v>
      </c>
      <c r="E68" s="32">
        <v>0</v>
      </c>
      <c r="F68" s="12">
        <f t="shared" si="3"/>
        <v>0</v>
      </c>
      <c r="G68" s="9"/>
      <c r="H68" s="12">
        <f t="shared" si="4"/>
        <v>0</v>
      </c>
      <c r="I68" s="12">
        <f t="shared" si="5"/>
        <v>0</v>
      </c>
      <c r="J68" s="29"/>
    </row>
    <row r="69" spans="1:10" ht="12.75">
      <c r="A69" s="10">
        <v>46</v>
      </c>
      <c r="B69" s="29" t="s">
        <v>430</v>
      </c>
      <c r="C69" s="11" t="s">
        <v>59</v>
      </c>
      <c r="D69" s="22">
        <v>20</v>
      </c>
      <c r="E69" s="32">
        <v>0</v>
      </c>
      <c r="F69" s="12">
        <f t="shared" si="3"/>
        <v>0</v>
      </c>
      <c r="G69" s="9"/>
      <c r="H69" s="12">
        <f t="shared" si="4"/>
        <v>0</v>
      </c>
      <c r="I69" s="12">
        <f t="shared" si="5"/>
        <v>0</v>
      </c>
      <c r="J69" s="29"/>
    </row>
    <row r="70" spans="1:10" ht="12.75">
      <c r="A70" s="10">
        <v>47</v>
      </c>
      <c r="B70" s="20" t="s">
        <v>98</v>
      </c>
      <c r="C70" s="25" t="s">
        <v>60</v>
      </c>
      <c r="D70" s="25">
        <v>160</v>
      </c>
      <c r="E70" s="32">
        <v>0</v>
      </c>
      <c r="F70" s="12">
        <f t="shared" si="3"/>
        <v>0</v>
      </c>
      <c r="G70" s="9"/>
      <c r="H70" s="12">
        <f t="shared" si="4"/>
        <v>0</v>
      </c>
      <c r="I70" s="12">
        <f t="shared" si="5"/>
        <v>0</v>
      </c>
      <c r="J70" s="29"/>
    </row>
    <row r="71" spans="1:10" ht="12.75">
      <c r="A71" s="10">
        <v>48</v>
      </c>
      <c r="B71" s="20" t="s">
        <v>97</v>
      </c>
      <c r="C71" s="25" t="s">
        <v>59</v>
      </c>
      <c r="D71" s="25">
        <v>50</v>
      </c>
      <c r="E71" s="32">
        <v>0</v>
      </c>
      <c r="F71" s="12">
        <f t="shared" si="3"/>
        <v>0</v>
      </c>
      <c r="G71" s="9"/>
      <c r="H71" s="12">
        <f t="shared" si="4"/>
        <v>0</v>
      </c>
      <c r="I71" s="12">
        <f t="shared" si="5"/>
        <v>0</v>
      </c>
      <c r="J71" s="29"/>
    </row>
    <row r="72" spans="1:10" ht="12.75">
      <c r="A72" s="10">
        <v>49</v>
      </c>
      <c r="B72" s="20" t="s">
        <v>180</v>
      </c>
      <c r="C72" s="11" t="s">
        <v>58</v>
      </c>
      <c r="D72" s="22">
        <v>400</v>
      </c>
      <c r="E72" s="32">
        <v>0</v>
      </c>
      <c r="F72" s="12">
        <f t="shared" si="3"/>
        <v>0</v>
      </c>
      <c r="G72" s="9"/>
      <c r="H72" s="12">
        <f t="shared" si="4"/>
        <v>0</v>
      </c>
      <c r="I72" s="12">
        <f t="shared" si="5"/>
        <v>0</v>
      </c>
      <c r="J72" s="29"/>
    </row>
    <row r="73" spans="1:10" ht="12.75">
      <c r="A73" s="10">
        <v>50</v>
      </c>
      <c r="B73" s="20" t="s">
        <v>131</v>
      </c>
      <c r="C73" s="11" t="s">
        <v>59</v>
      </c>
      <c r="D73" s="22">
        <v>100</v>
      </c>
      <c r="E73" s="32">
        <v>0</v>
      </c>
      <c r="F73" s="12">
        <f t="shared" si="3"/>
        <v>0</v>
      </c>
      <c r="G73" s="9"/>
      <c r="H73" s="12">
        <f t="shared" si="4"/>
        <v>0</v>
      </c>
      <c r="I73" s="12">
        <f t="shared" si="5"/>
        <v>0</v>
      </c>
      <c r="J73" s="29"/>
    </row>
    <row r="74" spans="1:10" ht="12.75">
      <c r="A74" s="10">
        <v>51</v>
      </c>
      <c r="B74" s="20" t="s">
        <v>152</v>
      </c>
      <c r="C74" s="25" t="s">
        <v>59</v>
      </c>
      <c r="D74" s="25">
        <v>10</v>
      </c>
      <c r="E74" s="32">
        <v>0</v>
      </c>
      <c r="F74" s="12">
        <f t="shared" si="3"/>
        <v>0</v>
      </c>
      <c r="G74" s="9"/>
      <c r="H74" s="12">
        <f t="shared" si="4"/>
        <v>0</v>
      </c>
      <c r="I74" s="12">
        <f t="shared" si="5"/>
        <v>0</v>
      </c>
      <c r="J74" s="29"/>
    </row>
    <row r="75" spans="1:10" ht="12.75">
      <c r="A75" s="10">
        <v>52</v>
      </c>
      <c r="B75" s="20" t="s">
        <v>151</v>
      </c>
      <c r="C75" s="25" t="s">
        <v>59</v>
      </c>
      <c r="D75" s="25">
        <v>100</v>
      </c>
      <c r="E75" s="32">
        <v>0</v>
      </c>
      <c r="F75" s="12">
        <f t="shared" si="3"/>
        <v>0</v>
      </c>
      <c r="G75" s="9"/>
      <c r="H75" s="12">
        <f t="shared" si="4"/>
        <v>0</v>
      </c>
      <c r="I75" s="12">
        <f t="shared" si="5"/>
        <v>0</v>
      </c>
      <c r="J75" s="29"/>
    </row>
    <row r="76" spans="1:10" ht="12.75">
      <c r="A76" s="10">
        <v>53</v>
      </c>
      <c r="B76" s="29" t="s">
        <v>176</v>
      </c>
      <c r="C76" s="39" t="s">
        <v>59</v>
      </c>
      <c r="D76" s="39">
        <v>10</v>
      </c>
      <c r="E76" s="32">
        <v>0</v>
      </c>
      <c r="F76" s="12">
        <f t="shared" si="3"/>
        <v>0</v>
      </c>
      <c r="G76" s="9"/>
      <c r="H76" s="12">
        <f t="shared" si="4"/>
        <v>0</v>
      </c>
      <c r="I76" s="12">
        <f t="shared" si="5"/>
        <v>0</v>
      </c>
      <c r="J76" s="29"/>
    </row>
    <row r="77" spans="1:10" ht="12.75">
      <c r="A77" s="10">
        <v>54</v>
      </c>
      <c r="B77" s="20" t="s">
        <v>172</v>
      </c>
      <c r="C77" s="25" t="s">
        <v>59</v>
      </c>
      <c r="D77" s="25">
        <v>30</v>
      </c>
      <c r="E77" s="32">
        <v>0</v>
      </c>
      <c r="F77" s="12">
        <f t="shared" si="3"/>
        <v>0</v>
      </c>
      <c r="G77" s="9"/>
      <c r="H77" s="12">
        <f t="shared" si="4"/>
        <v>0</v>
      </c>
      <c r="I77" s="12">
        <f t="shared" si="5"/>
        <v>0</v>
      </c>
      <c r="J77" s="29"/>
    </row>
    <row r="78" spans="1:10" ht="12.75">
      <c r="A78" s="10">
        <v>55</v>
      </c>
      <c r="B78" s="20" t="s">
        <v>802</v>
      </c>
      <c r="C78" s="25" t="s">
        <v>59</v>
      </c>
      <c r="D78" s="25">
        <v>60</v>
      </c>
      <c r="E78" s="32">
        <v>0</v>
      </c>
      <c r="F78" s="12">
        <f t="shared" si="3"/>
        <v>0</v>
      </c>
      <c r="G78" s="9"/>
      <c r="H78" s="12">
        <f t="shared" si="4"/>
        <v>0</v>
      </c>
      <c r="I78" s="12">
        <f t="shared" si="5"/>
        <v>0</v>
      </c>
      <c r="J78" s="29"/>
    </row>
    <row r="79" spans="1:10" ht="12.75">
      <c r="A79" s="10">
        <v>56</v>
      </c>
      <c r="B79" s="29" t="s">
        <v>190</v>
      </c>
      <c r="C79" s="11" t="s">
        <v>60</v>
      </c>
      <c r="D79" s="22">
        <v>3</v>
      </c>
      <c r="E79" s="32">
        <v>0</v>
      </c>
      <c r="F79" s="12">
        <f t="shared" si="3"/>
        <v>0</v>
      </c>
      <c r="G79" s="9"/>
      <c r="H79" s="12">
        <f t="shared" si="4"/>
        <v>0</v>
      </c>
      <c r="I79" s="12">
        <f t="shared" si="5"/>
        <v>0</v>
      </c>
      <c r="J79" s="29"/>
    </row>
    <row r="80" spans="1:10" ht="25.5">
      <c r="A80" s="10">
        <v>57</v>
      </c>
      <c r="B80" s="106" t="s">
        <v>661</v>
      </c>
      <c r="C80" s="56" t="s">
        <v>60</v>
      </c>
      <c r="D80" s="57">
        <v>12</v>
      </c>
      <c r="E80" s="32">
        <v>0</v>
      </c>
      <c r="F80" s="12">
        <f t="shared" si="3"/>
        <v>0</v>
      </c>
      <c r="G80" s="9"/>
      <c r="H80" s="12">
        <f t="shared" si="4"/>
        <v>0</v>
      </c>
      <c r="I80" s="12">
        <f t="shared" si="5"/>
        <v>0</v>
      </c>
      <c r="J80" s="29"/>
    </row>
    <row r="81" spans="1:10" ht="12.75">
      <c r="A81" s="10">
        <v>58</v>
      </c>
      <c r="B81" s="20" t="s">
        <v>174</v>
      </c>
      <c r="C81" s="27" t="s">
        <v>59</v>
      </c>
      <c r="D81" s="25">
        <v>200</v>
      </c>
      <c r="E81" s="32">
        <v>0</v>
      </c>
      <c r="F81" s="12">
        <f t="shared" si="3"/>
        <v>0</v>
      </c>
      <c r="G81" s="9"/>
      <c r="H81" s="12">
        <f t="shared" si="4"/>
        <v>0</v>
      </c>
      <c r="I81" s="12">
        <f t="shared" si="5"/>
        <v>0</v>
      </c>
      <c r="J81" s="29"/>
    </row>
    <row r="82" spans="1:10" ht="12" customHeight="1">
      <c r="A82" s="10">
        <v>59</v>
      </c>
      <c r="B82" s="20" t="s">
        <v>153</v>
      </c>
      <c r="C82" s="25" t="s">
        <v>59</v>
      </c>
      <c r="D82" s="25">
        <v>150</v>
      </c>
      <c r="E82" s="32">
        <v>0</v>
      </c>
      <c r="F82" s="12">
        <f t="shared" si="3"/>
        <v>0</v>
      </c>
      <c r="G82" s="9"/>
      <c r="H82" s="12">
        <f t="shared" si="4"/>
        <v>0</v>
      </c>
      <c r="I82" s="12">
        <f t="shared" si="5"/>
        <v>0</v>
      </c>
      <c r="J82" s="29"/>
    </row>
    <row r="83" spans="1:10" ht="12.75">
      <c r="A83" s="10">
        <v>60</v>
      </c>
      <c r="B83" s="40" t="s">
        <v>173</v>
      </c>
      <c r="C83" s="25" t="s">
        <v>59</v>
      </c>
      <c r="D83" s="25">
        <v>2</v>
      </c>
      <c r="E83" s="32">
        <v>0</v>
      </c>
      <c r="F83" s="12">
        <f t="shared" si="3"/>
        <v>0</v>
      </c>
      <c r="G83" s="9"/>
      <c r="H83" s="12">
        <f t="shared" si="4"/>
        <v>0</v>
      </c>
      <c r="I83" s="12">
        <f t="shared" si="5"/>
        <v>0</v>
      </c>
      <c r="J83" s="29"/>
    </row>
    <row r="84" spans="1:10" ht="12.75">
      <c r="A84" s="10">
        <v>61</v>
      </c>
      <c r="B84" s="20" t="s">
        <v>159</v>
      </c>
      <c r="C84" s="25" t="s">
        <v>60</v>
      </c>
      <c r="D84" s="25">
        <v>100</v>
      </c>
      <c r="E84" s="32">
        <v>0</v>
      </c>
      <c r="F84" s="12">
        <f t="shared" si="3"/>
        <v>0</v>
      </c>
      <c r="G84" s="9"/>
      <c r="H84" s="12">
        <f t="shared" si="4"/>
        <v>0</v>
      </c>
      <c r="I84" s="12">
        <f t="shared" si="5"/>
        <v>0</v>
      </c>
      <c r="J84" s="29"/>
    </row>
    <row r="85" spans="1:10" ht="12.75">
      <c r="A85" s="10">
        <v>62</v>
      </c>
      <c r="B85" s="20" t="s">
        <v>162</v>
      </c>
      <c r="C85" s="25" t="s">
        <v>59</v>
      </c>
      <c r="D85" s="25">
        <v>10</v>
      </c>
      <c r="E85" s="32">
        <v>0</v>
      </c>
      <c r="F85" s="12">
        <f t="shared" si="3"/>
        <v>0</v>
      </c>
      <c r="G85" s="9"/>
      <c r="H85" s="12">
        <f t="shared" si="4"/>
        <v>0</v>
      </c>
      <c r="I85" s="12">
        <f t="shared" si="5"/>
        <v>0</v>
      </c>
      <c r="J85" s="29"/>
    </row>
    <row r="86" spans="1:10" ht="12.75">
      <c r="A86" s="10">
        <v>63</v>
      </c>
      <c r="B86" s="20" t="s">
        <v>164</v>
      </c>
      <c r="C86" s="25" t="s">
        <v>59</v>
      </c>
      <c r="D86" s="25">
        <v>10</v>
      </c>
      <c r="E86" s="32">
        <v>0</v>
      </c>
      <c r="F86" s="12">
        <f t="shared" si="3"/>
        <v>0</v>
      </c>
      <c r="G86" s="9"/>
      <c r="H86" s="12">
        <f t="shared" si="4"/>
        <v>0</v>
      </c>
      <c r="I86" s="12">
        <f t="shared" si="5"/>
        <v>0</v>
      </c>
      <c r="J86" s="29"/>
    </row>
    <row r="87" spans="1:10" ht="12.75">
      <c r="A87" s="10">
        <v>64</v>
      </c>
      <c r="B87" s="20" t="s">
        <v>163</v>
      </c>
      <c r="C87" s="25" t="s">
        <v>59</v>
      </c>
      <c r="D87" s="25">
        <v>10</v>
      </c>
      <c r="E87" s="32">
        <v>0</v>
      </c>
      <c r="F87" s="12">
        <f t="shared" si="3"/>
        <v>0</v>
      </c>
      <c r="G87" s="9"/>
      <c r="H87" s="12">
        <f t="shared" si="4"/>
        <v>0</v>
      </c>
      <c r="I87" s="12">
        <f t="shared" si="5"/>
        <v>0</v>
      </c>
      <c r="J87" s="29"/>
    </row>
    <row r="88" spans="1:10" s="1" customFormat="1" ht="12.75">
      <c r="A88" s="10">
        <v>65</v>
      </c>
      <c r="B88" s="40" t="s">
        <v>533</v>
      </c>
      <c r="C88" s="93" t="s">
        <v>59</v>
      </c>
      <c r="D88" s="93">
        <v>1</v>
      </c>
      <c r="E88" s="32">
        <v>0</v>
      </c>
      <c r="F88" s="91">
        <f t="shared" si="3"/>
        <v>0</v>
      </c>
      <c r="G88" s="9"/>
      <c r="H88" s="91">
        <f t="shared" si="4"/>
        <v>0</v>
      </c>
      <c r="I88" s="91">
        <f t="shared" si="5"/>
        <v>0</v>
      </c>
      <c r="J88" s="88"/>
    </row>
    <row r="89" spans="1:10" ht="12.75">
      <c r="A89" s="10">
        <v>66</v>
      </c>
      <c r="B89" s="20" t="s">
        <v>186</v>
      </c>
      <c r="C89" s="93" t="s">
        <v>72</v>
      </c>
      <c r="D89" s="22">
        <v>30</v>
      </c>
      <c r="E89" s="32">
        <v>0</v>
      </c>
      <c r="F89" s="12">
        <f t="shared" si="3"/>
        <v>0</v>
      </c>
      <c r="G89" s="9"/>
      <c r="H89" s="12">
        <f t="shared" si="4"/>
        <v>0</v>
      </c>
      <c r="I89" s="12">
        <f t="shared" si="5"/>
        <v>0</v>
      </c>
      <c r="J89" s="29"/>
    </row>
    <row r="90" spans="1:10" ht="12.75">
      <c r="A90" s="10">
        <v>67</v>
      </c>
      <c r="B90" s="20" t="s">
        <v>185</v>
      </c>
      <c r="C90" s="93" t="s">
        <v>72</v>
      </c>
      <c r="D90" s="22">
        <v>300</v>
      </c>
      <c r="E90" s="32">
        <v>0</v>
      </c>
      <c r="F90" s="12">
        <f t="shared" si="3"/>
        <v>0</v>
      </c>
      <c r="G90" s="9"/>
      <c r="H90" s="12">
        <f t="shared" si="4"/>
        <v>0</v>
      </c>
      <c r="I90" s="12">
        <f t="shared" si="5"/>
        <v>0</v>
      </c>
      <c r="J90" s="29"/>
    </row>
    <row r="91" spans="1:10" ht="12.75">
      <c r="A91" s="10">
        <v>68</v>
      </c>
      <c r="B91" s="20" t="s">
        <v>182</v>
      </c>
      <c r="C91" s="11" t="s">
        <v>59</v>
      </c>
      <c r="D91" s="22">
        <v>3</v>
      </c>
      <c r="E91" s="32">
        <v>0</v>
      </c>
      <c r="F91" s="12">
        <f t="shared" si="3"/>
        <v>0</v>
      </c>
      <c r="G91" s="9"/>
      <c r="H91" s="12">
        <f t="shared" si="4"/>
        <v>0</v>
      </c>
      <c r="I91" s="12">
        <f t="shared" si="5"/>
        <v>0</v>
      </c>
      <c r="J91" s="29"/>
    </row>
    <row r="92" spans="1:10" ht="12.75">
      <c r="A92" s="10">
        <v>69</v>
      </c>
      <c r="B92" s="20" t="s">
        <v>490</v>
      </c>
      <c r="C92" s="11" t="s">
        <v>59</v>
      </c>
      <c r="D92" s="22">
        <v>20</v>
      </c>
      <c r="E92" s="32">
        <v>0</v>
      </c>
      <c r="F92" s="12">
        <f t="shared" si="3"/>
        <v>0</v>
      </c>
      <c r="G92" s="9"/>
      <c r="H92" s="12">
        <f t="shared" si="4"/>
        <v>0</v>
      </c>
      <c r="I92" s="12">
        <f t="shared" si="5"/>
        <v>0</v>
      </c>
      <c r="J92" s="29"/>
    </row>
    <row r="93" spans="1:10" ht="12.75">
      <c r="A93" s="10">
        <v>70</v>
      </c>
      <c r="B93" s="20" t="s">
        <v>155</v>
      </c>
      <c r="C93" s="25" t="s">
        <v>59</v>
      </c>
      <c r="D93" s="25">
        <v>5</v>
      </c>
      <c r="E93" s="32">
        <v>0</v>
      </c>
      <c r="F93" s="12">
        <f t="shared" si="3"/>
        <v>0</v>
      </c>
      <c r="G93" s="9"/>
      <c r="H93" s="12">
        <f t="shared" si="4"/>
        <v>0</v>
      </c>
      <c r="I93" s="12">
        <f t="shared" si="5"/>
        <v>0</v>
      </c>
      <c r="J93" s="29"/>
    </row>
    <row r="94" spans="1:10" ht="25.5">
      <c r="A94" s="10">
        <v>71</v>
      </c>
      <c r="B94" s="20" t="s">
        <v>828</v>
      </c>
      <c r="C94" s="25" t="s">
        <v>58</v>
      </c>
      <c r="D94" s="25">
        <v>100</v>
      </c>
      <c r="E94" s="32">
        <v>0</v>
      </c>
      <c r="F94" s="12">
        <f t="shared" si="3"/>
        <v>0</v>
      </c>
      <c r="G94" s="9"/>
      <c r="H94" s="12">
        <f t="shared" si="4"/>
        <v>0</v>
      </c>
      <c r="I94" s="12">
        <f t="shared" si="5"/>
        <v>0</v>
      </c>
      <c r="J94" s="29"/>
    </row>
    <row r="95" spans="1:10" ht="25.5">
      <c r="A95" s="10">
        <v>72</v>
      </c>
      <c r="B95" s="20" t="s">
        <v>829</v>
      </c>
      <c r="C95" s="25" t="s">
        <v>58</v>
      </c>
      <c r="D95" s="25">
        <v>300</v>
      </c>
      <c r="E95" s="32">
        <v>0</v>
      </c>
      <c r="F95" s="12">
        <f t="shared" si="3"/>
        <v>0</v>
      </c>
      <c r="G95" s="9"/>
      <c r="H95" s="12">
        <f t="shared" si="4"/>
        <v>0</v>
      </c>
      <c r="I95" s="12">
        <f t="shared" si="5"/>
        <v>0</v>
      </c>
      <c r="J95" s="29"/>
    </row>
    <row r="96" spans="1:10" ht="63.75">
      <c r="A96" s="10">
        <v>73</v>
      </c>
      <c r="B96" s="20" t="s">
        <v>889</v>
      </c>
      <c r="C96" s="25" t="s">
        <v>59</v>
      </c>
      <c r="D96" s="25">
        <v>10</v>
      </c>
      <c r="E96" s="32">
        <v>0</v>
      </c>
      <c r="F96" s="12">
        <f t="shared" si="3"/>
        <v>0</v>
      </c>
      <c r="G96" s="9"/>
      <c r="H96" s="12">
        <f t="shared" si="4"/>
        <v>0</v>
      </c>
      <c r="I96" s="12">
        <f t="shared" si="5"/>
        <v>0</v>
      </c>
      <c r="J96" s="29"/>
    </row>
    <row r="97" spans="1:10" ht="12.75">
      <c r="A97" s="10">
        <v>74</v>
      </c>
      <c r="B97" s="20" t="s">
        <v>1</v>
      </c>
      <c r="C97" s="25" t="s">
        <v>59</v>
      </c>
      <c r="D97" s="25">
        <v>280</v>
      </c>
      <c r="E97" s="32">
        <v>0</v>
      </c>
      <c r="F97" s="12">
        <f t="shared" si="3"/>
        <v>0</v>
      </c>
      <c r="G97" s="9"/>
      <c r="H97" s="12">
        <f t="shared" si="4"/>
        <v>0</v>
      </c>
      <c r="I97" s="12">
        <f t="shared" si="5"/>
        <v>0</v>
      </c>
      <c r="J97" s="29"/>
    </row>
    <row r="98" spans="1:10" ht="12.75">
      <c r="A98" s="10">
        <v>75</v>
      </c>
      <c r="B98" s="20" t="s">
        <v>2</v>
      </c>
      <c r="C98" s="25" t="s">
        <v>59</v>
      </c>
      <c r="D98" s="25">
        <v>5</v>
      </c>
      <c r="E98" s="32">
        <v>0</v>
      </c>
      <c r="F98" s="12">
        <f t="shared" si="3"/>
        <v>0</v>
      </c>
      <c r="G98" s="9"/>
      <c r="H98" s="12">
        <f aca="true" t="shared" si="7" ref="H98:H118">ROUND(IF(G98="zw",F98*0,F98*G98/100),2)</f>
        <v>0</v>
      </c>
      <c r="I98" s="12">
        <f aca="true" t="shared" si="8" ref="I98:I118">ROUND(F98+H98,2)</f>
        <v>0</v>
      </c>
      <c r="J98" s="29"/>
    </row>
    <row r="99" spans="1:10" ht="12.75">
      <c r="A99" s="10">
        <v>76</v>
      </c>
      <c r="B99" s="20" t="s">
        <v>158</v>
      </c>
      <c r="C99" s="25" t="s">
        <v>59</v>
      </c>
      <c r="D99" s="25">
        <v>50</v>
      </c>
      <c r="E99" s="32">
        <v>0</v>
      </c>
      <c r="F99" s="12">
        <f t="shared" si="3"/>
        <v>0</v>
      </c>
      <c r="G99" s="9"/>
      <c r="H99" s="12">
        <f t="shared" si="7"/>
        <v>0</v>
      </c>
      <c r="I99" s="12">
        <f t="shared" si="8"/>
        <v>0</v>
      </c>
      <c r="J99" s="29"/>
    </row>
    <row r="100" spans="1:10" ht="12.75">
      <c r="A100" s="10">
        <v>77</v>
      </c>
      <c r="B100" s="20" t="s">
        <v>156</v>
      </c>
      <c r="C100" s="25" t="s">
        <v>59</v>
      </c>
      <c r="D100" s="25">
        <v>30</v>
      </c>
      <c r="E100" s="32">
        <v>0</v>
      </c>
      <c r="F100" s="12">
        <f aca="true" t="shared" si="9" ref="F100:F118">D100*E100</f>
        <v>0</v>
      </c>
      <c r="G100" s="9"/>
      <c r="H100" s="12">
        <f t="shared" si="7"/>
        <v>0</v>
      </c>
      <c r="I100" s="12">
        <f t="shared" si="8"/>
        <v>0</v>
      </c>
      <c r="J100" s="29"/>
    </row>
    <row r="101" spans="1:10" ht="12.75">
      <c r="A101" s="10">
        <v>78</v>
      </c>
      <c r="B101" s="20" t="s">
        <v>157</v>
      </c>
      <c r="C101" s="25" t="s">
        <v>60</v>
      </c>
      <c r="D101" s="25">
        <v>30</v>
      </c>
      <c r="E101" s="32">
        <v>0</v>
      </c>
      <c r="F101" s="60">
        <f t="shared" si="9"/>
        <v>0</v>
      </c>
      <c r="G101" s="9"/>
      <c r="H101" s="12">
        <f t="shared" si="7"/>
        <v>0</v>
      </c>
      <c r="I101" s="12">
        <f t="shared" si="8"/>
        <v>0</v>
      </c>
      <c r="J101" s="29"/>
    </row>
    <row r="102" spans="1:10" ht="12.75">
      <c r="A102" s="10">
        <v>79</v>
      </c>
      <c r="B102" s="20" t="s">
        <v>491</v>
      </c>
      <c r="C102" s="25" t="s">
        <v>59</v>
      </c>
      <c r="D102" s="25">
        <v>10</v>
      </c>
      <c r="E102" s="32">
        <v>0</v>
      </c>
      <c r="F102" s="60">
        <f t="shared" si="9"/>
        <v>0</v>
      </c>
      <c r="G102" s="9"/>
      <c r="H102" s="12">
        <f t="shared" si="7"/>
        <v>0</v>
      </c>
      <c r="I102" s="12">
        <f t="shared" si="8"/>
        <v>0</v>
      </c>
      <c r="J102" s="29"/>
    </row>
    <row r="103" spans="1:10" ht="12.75">
      <c r="A103" s="10">
        <v>80</v>
      </c>
      <c r="B103" s="20" t="s">
        <v>492</v>
      </c>
      <c r="C103" s="25" t="s">
        <v>59</v>
      </c>
      <c r="D103" s="25">
        <v>60</v>
      </c>
      <c r="E103" s="32">
        <v>0</v>
      </c>
      <c r="F103" s="60">
        <f t="shared" si="9"/>
        <v>0</v>
      </c>
      <c r="G103" s="9"/>
      <c r="H103" s="12">
        <f t="shared" si="7"/>
        <v>0</v>
      </c>
      <c r="I103" s="12">
        <f t="shared" si="8"/>
        <v>0</v>
      </c>
      <c r="J103" s="29"/>
    </row>
    <row r="104" spans="1:10" ht="12.75">
      <c r="A104" s="10">
        <v>81</v>
      </c>
      <c r="B104" s="59" t="s">
        <v>181</v>
      </c>
      <c r="C104" s="11" t="s">
        <v>59</v>
      </c>
      <c r="D104" s="22">
        <v>5</v>
      </c>
      <c r="E104" s="32">
        <v>0</v>
      </c>
      <c r="F104" s="60">
        <f t="shared" si="9"/>
        <v>0</v>
      </c>
      <c r="G104" s="9"/>
      <c r="H104" s="12">
        <f t="shared" si="7"/>
        <v>0</v>
      </c>
      <c r="I104" s="12">
        <f t="shared" si="8"/>
        <v>0</v>
      </c>
      <c r="J104" s="29"/>
    </row>
    <row r="105" spans="1:10" ht="12.75">
      <c r="A105" s="10">
        <v>82</v>
      </c>
      <c r="B105" s="59" t="s">
        <v>160</v>
      </c>
      <c r="C105" s="25" t="s">
        <v>59</v>
      </c>
      <c r="D105" s="25">
        <v>30</v>
      </c>
      <c r="E105" s="32">
        <v>0</v>
      </c>
      <c r="F105" s="60">
        <f t="shared" si="9"/>
        <v>0</v>
      </c>
      <c r="G105" s="9"/>
      <c r="H105" s="12">
        <f t="shared" si="7"/>
        <v>0</v>
      </c>
      <c r="I105" s="12">
        <f t="shared" si="8"/>
        <v>0</v>
      </c>
      <c r="J105" s="29"/>
    </row>
    <row r="106" spans="1:10" ht="12.75">
      <c r="A106" s="10">
        <v>83</v>
      </c>
      <c r="B106" s="59" t="s">
        <v>720</v>
      </c>
      <c r="C106" s="25" t="s">
        <v>59</v>
      </c>
      <c r="D106" s="25">
        <v>120</v>
      </c>
      <c r="E106" s="32">
        <v>0</v>
      </c>
      <c r="F106" s="60">
        <f t="shared" si="9"/>
        <v>0</v>
      </c>
      <c r="G106" s="9"/>
      <c r="H106" s="12">
        <f t="shared" si="7"/>
        <v>0</v>
      </c>
      <c r="I106" s="12">
        <f t="shared" si="8"/>
        <v>0</v>
      </c>
      <c r="J106" s="29"/>
    </row>
    <row r="107" spans="1:10" ht="12.75">
      <c r="A107" s="10">
        <v>84</v>
      </c>
      <c r="B107" s="59" t="s">
        <v>161</v>
      </c>
      <c r="C107" s="25" t="s">
        <v>59</v>
      </c>
      <c r="D107" s="25">
        <v>30</v>
      </c>
      <c r="E107" s="32">
        <v>0</v>
      </c>
      <c r="F107" s="60">
        <f t="shared" si="9"/>
        <v>0</v>
      </c>
      <c r="G107" s="9"/>
      <c r="H107" s="12">
        <f t="shared" si="7"/>
        <v>0</v>
      </c>
      <c r="I107" s="12">
        <f t="shared" si="8"/>
        <v>0</v>
      </c>
      <c r="J107" s="29"/>
    </row>
    <row r="108" spans="1:10" ht="12.75">
      <c r="A108" s="10">
        <v>85</v>
      </c>
      <c r="B108" s="59" t="s">
        <v>789</v>
      </c>
      <c r="C108" s="25" t="s">
        <v>59</v>
      </c>
      <c r="D108" s="25">
        <v>20</v>
      </c>
      <c r="E108" s="32">
        <v>0</v>
      </c>
      <c r="F108" s="60">
        <f t="shared" si="9"/>
        <v>0</v>
      </c>
      <c r="G108" s="9"/>
      <c r="H108" s="12">
        <f t="shared" si="7"/>
        <v>0</v>
      </c>
      <c r="I108" s="12">
        <f t="shared" si="8"/>
        <v>0</v>
      </c>
      <c r="J108" s="29"/>
    </row>
    <row r="109" spans="1:10" ht="12.75">
      <c r="A109" s="10">
        <v>86</v>
      </c>
      <c r="B109" s="59" t="s">
        <v>738</v>
      </c>
      <c r="C109" s="25" t="s">
        <v>59</v>
      </c>
      <c r="D109" s="25">
        <v>20</v>
      </c>
      <c r="E109" s="32">
        <v>0</v>
      </c>
      <c r="F109" s="60">
        <f t="shared" si="9"/>
        <v>0</v>
      </c>
      <c r="G109" s="9"/>
      <c r="H109" s="12">
        <f t="shared" si="7"/>
        <v>0</v>
      </c>
      <c r="I109" s="12">
        <f t="shared" si="8"/>
        <v>0</v>
      </c>
      <c r="J109" s="29"/>
    </row>
    <row r="110" spans="1:10" ht="12.75">
      <c r="A110" s="10">
        <v>87</v>
      </c>
      <c r="B110" s="59" t="s">
        <v>167</v>
      </c>
      <c r="C110" s="25" t="s">
        <v>59</v>
      </c>
      <c r="D110" s="25">
        <v>35</v>
      </c>
      <c r="E110" s="32">
        <v>0</v>
      </c>
      <c r="F110" s="60">
        <f t="shared" si="9"/>
        <v>0</v>
      </c>
      <c r="G110" s="9"/>
      <c r="H110" s="12">
        <f t="shared" si="7"/>
        <v>0</v>
      </c>
      <c r="I110" s="12">
        <f t="shared" si="8"/>
        <v>0</v>
      </c>
      <c r="J110" s="29"/>
    </row>
    <row r="111" spans="1:10" ht="12.75">
      <c r="A111" s="10">
        <v>88</v>
      </c>
      <c r="B111" s="59" t="s">
        <v>833</v>
      </c>
      <c r="C111" s="25" t="s">
        <v>59</v>
      </c>
      <c r="D111" s="25">
        <v>3</v>
      </c>
      <c r="E111" s="32">
        <v>0</v>
      </c>
      <c r="F111" s="60">
        <f t="shared" si="9"/>
        <v>0</v>
      </c>
      <c r="G111" s="9"/>
      <c r="H111" s="12">
        <f t="shared" si="7"/>
        <v>0</v>
      </c>
      <c r="I111" s="12">
        <f t="shared" si="8"/>
        <v>0</v>
      </c>
      <c r="J111" s="29"/>
    </row>
    <row r="112" spans="1:10" ht="12.75">
      <c r="A112" s="10">
        <v>89</v>
      </c>
      <c r="B112" s="59" t="s">
        <v>803</v>
      </c>
      <c r="C112" s="25" t="s">
        <v>59</v>
      </c>
      <c r="D112" s="25">
        <v>20</v>
      </c>
      <c r="E112" s="32">
        <v>0</v>
      </c>
      <c r="F112" s="60">
        <f t="shared" si="9"/>
        <v>0</v>
      </c>
      <c r="G112" s="9"/>
      <c r="H112" s="12">
        <f t="shared" si="7"/>
        <v>0</v>
      </c>
      <c r="I112" s="12">
        <f t="shared" si="8"/>
        <v>0</v>
      </c>
      <c r="J112" s="29"/>
    </row>
    <row r="113" spans="1:10" ht="12.75">
      <c r="A113" s="10">
        <v>90</v>
      </c>
      <c r="B113" s="59" t="s">
        <v>169</v>
      </c>
      <c r="C113" s="25" t="s">
        <v>59</v>
      </c>
      <c r="D113" s="25">
        <v>10</v>
      </c>
      <c r="E113" s="32">
        <v>0</v>
      </c>
      <c r="F113" s="60">
        <f t="shared" si="9"/>
        <v>0</v>
      </c>
      <c r="G113" s="9"/>
      <c r="H113" s="12">
        <f t="shared" si="7"/>
        <v>0</v>
      </c>
      <c r="I113" s="12">
        <f t="shared" si="8"/>
        <v>0</v>
      </c>
      <c r="J113" s="29"/>
    </row>
    <row r="114" spans="1:10" ht="12.75">
      <c r="A114" s="10">
        <v>91</v>
      </c>
      <c r="B114" s="59" t="s">
        <v>168</v>
      </c>
      <c r="C114" s="25" t="s">
        <v>59</v>
      </c>
      <c r="D114" s="25">
        <v>10</v>
      </c>
      <c r="E114" s="32">
        <v>0</v>
      </c>
      <c r="F114" s="60">
        <f t="shared" si="9"/>
        <v>0</v>
      </c>
      <c r="G114" s="9"/>
      <c r="H114" s="12">
        <f t="shared" si="7"/>
        <v>0</v>
      </c>
      <c r="I114" s="12">
        <f t="shared" si="8"/>
        <v>0</v>
      </c>
      <c r="J114" s="29"/>
    </row>
    <row r="115" spans="1:10" ht="12.75">
      <c r="A115" s="10">
        <v>92</v>
      </c>
      <c r="B115" s="59" t="s">
        <v>166</v>
      </c>
      <c r="C115" s="25" t="s">
        <v>59</v>
      </c>
      <c r="D115" s="25">
        <v>20</v>
      </c>
      <c r="E115" s="32">
        <v>0</v>
      </c>
      <c r="F115" s="60">
        <f t="shared" si="9"/>
        <v>0</v>
      </c>
      <c r="G115" s="9"/>
      <c r="H115" s="12">
        <f t="shared" si="7"/>
        <v>0</v>
      </c>
      <c r="I115" s="12">
        <f t="shared" si="8"/>
        <v>0</v>
      </c>
      <c r="J115" s="29"/>
    </row>
    <row r="116" spans="1:10" ht="12.75">
      <c r="A116" s="10">
        <v>93</v>
      </c>
      <c r="B116" s="59" t="s">
        <v>175</v>
      </c>
      <c r="C116" s="25" t="s">
        <v>59</v>
      </c>
      <c r="D116" s="25">
        <v>120</v>
      </c>
      <c r="E116" s="32">
        <v>0</v>
      </c>
      <c r="F116" s="60">
        <f t="shared" si="9"/>
        <v>0</v>
      </c>
      <c r="G116" s="9"/>
      <c r="H116" s="12">
        <f t="shared" si="7"/>
        <v>0</v>
      </c>
      <c r="I116" s="12">
        <f t="shared" si="8"/>
        <v>0</v>
      </c>
      <c r="J116" s="29"/>
    </row>
    <row r="117" spans="1:10" ht="25.5">
      <c r="A117" s="10">
        <v>94</v>
      </c>
      <c r="B117" s="59" t="s">
        <v>635</v>
      </c>
      <c r="C117" s="27" t="s">
        <v>59</v>
      </c>
      <c r="D117" s="27">
        <v>20</v>
      </c>
      <c r="E117" s="32">
        <v>0</v>
      </c>
      <c r="F117" s="60">
        <f t="shared" si="9"/>
        <v>0</v>
      </c>
      <c r="G117" s="9"/>
      <c r="H117" s="12">
        <f t="shared" si="7"/>
        <v>0</v>
      </c>
      <c r="I117" s="12">
        <f t="shared" si="8"/>
        <v>0</v>
      </c>
      <c r="J117" s="29"/>
    </row>
    <row r="118" spans="1:10" ht="25.5">
      <c r="A118" s="10">
        <v>95</v>
      </c>
      <c r="B118" s="59" t="s">
        <v>171</v>
      </c>
      <c r="C118" s="27" t="s">
        <v>59</v>
      </c>
      <c r="D118" s="27">
        <v>180</v>
      </c>
      <c r="E118" s="32">
        <v>0</v>
      </c>
      <c r="F118" s="60">
        <f t="shared" si="9"/>
        <v>0</v>
      </c>
      <c r="G118" s="9"/>
      <c r="H118" s="12">
        <f t="shared" si="7"/>
        <v>0</v>
      </c>
      <c r="I118" s="12">
        <f t="shared" si="8"/>
        <v>0</v>
      </c>
      <c r="J118" s="29"/>
    </row>
    <row r="119" spans="1:10" ht="12.75">
      <c r="A119" s="10">
        <v>96</v>
      </c>
      <c r="B119" s="59" t="s">
        <v>170</v>
      </c>
      <c r="C119" s="25" t="s">
        <v>59</v>
      </c>
      <c r="D119" s="25">
        <v>70</v>
      </c>
      <c r="E119" s="32">
        <v>0</v>
      </c>
      <c r="F119" s="60">
        <f>D119*E119</f>
        <v>0</v>
      </c>
      <c r="G119" s="9"/>
      <c r="H119" s="12">
        <f>ROUND(IF(G119="zw",F119*0,F119*G119/100),2)</f>
        <v>0</v>
      </c>
      <c r="I119" s="12">
        <f>ROUND(F119+H119,2)</f>
        <v>0</v>
      </c>
      <c r="J119" s="29"/>
    </row>
    <row r="120" spans="1:10" ht="12.75">
      <c r="A120" s="10">
        <v>97</v>
      </c>
      <c r="B120" s="20" t="s">
        <v>179</v>
      </c>
      <c r="C120" s="11" t="s">
        <v>59</v>
      </c>
      <c r="D120" s="22">
        <v>10</v>
      </c>
      <c r="E120" s="32">
        <v>0</v>
      </c>
      <c r="F120" s="60">
        <f>D120*E120</f>
        <v>0</v>
      </c>
      <c r="G120" s="9"/>
      <c r="H120" s="12">
        <f>ROUND(IF(G120="zw",F120*0,F120*G120/100),2)</f>
        <v>0</v>
      </c>
      <c r="I120" s="12">
        <f>ROUND(F120+H120,2)</f>
        <v>0</v>
      </c>
      <c r="J120" s="29"/>
    </row>
    <row r="121" spans="1:10" ht="12.75">
      <c r="A121" s="10">
        <v>98</v>
      </c>
      <c r="B121" s="118" t="s">
        <v>705</v>
      </c>
      <c r="C121" s="27" t="s">
        <v>59</v>
      </c>
      <c r="D121" s="27">
        <v>5</v>
      </c>
      <c r="E121" s="32">
        <v>0</v>
      </c>
      <c r="F121" s="60">
        <f>D121*E121</f>
        <v>0</v>
      </c>
      <c r="G121" s="9"/>
      <c r="H121" s="12">
        <f>ROUND(IF(G121="zw",F121*0,F121*G121/100),2)</f>
        <v>0</v>
      </c>
      <c r="I121" s="12">
        <f>ROUND(F121+H121,2)</f>
        <v>0</v>
      </c>
      <c r="J121" s="18"/>
    </row>
    <row r="122" spans="1:9" ht="12.75">
      <c r="A122" s="139" t="s">
        <v>39</v>
      </c>
      <c r="B122" s="139"/>
      <c r="C122" s="139"/>
      <c r="D122" s="139"/>
      <c r="E122" s="139"/>
      <c r="F122" s="13">
        <f>SUM(F24:F121)</f>
        <v>0</v>
      </c>
      <c r="G122" s="21"/>
      <c r="H122" s="74">
        <f>SUM(H24:H121)</f>
        <v>0</v>
      </c>
      <c r="I122" s="74">
        <f>SUM(I24:I121)</f>
        <v>0</v>
      </c>
    </row>
    <row r="123" spans="1:9" ht="12.75">
      <c r="A123" s="16"/>
      <c r="B123" s="16"/>
      <c r="C123" s="16"/>
      <c r="D123" s="16"/>
      <c r="E123" s="16"/>
      <c r="F123" s="17"/>
      <c r="G123" s="19"/>
      <c r="H123" s="70"/>
      <c r="I123" s="17"/>
    </row>
    <row r="124" spans="1:9" ht="12.75">
      <c r="A124" s="28"/>
      <c r="B124" s="147" t="s">
        <v>677</v>
      </c>
      <c r="C124" s="147"/>
      <c r="D124" s="147"/>
      <c r="E124" s="147"/>
      <c r="F124" s="28"/>
      <c r="G124" s="28"/>
      <c r="H124" s="28"/>
      <c r="I124" s="28"/>
    </row>
    <row r="125" spans="1:10" ht="13.5">
      <c r="A125" s="6" t="s">
        <v>37</v>
      </c>
      <c r="B125" s="31" t="s">
        <v>41</v>
      </c>
      <c r="C125" s="6" t="s">
        <v>42</v>
      </c>
      <c r="D125" s="6"/>
      <c r="E125" s="6" t="s">
        <v>38</v>
      </c>
      <c r="F125" s="6" t="s">
        <v>28</v>
      </c>
      <c r="G125" s="154" t="s">
        <v>29</v>
      </c>
      <c r="H125" s="155"/>
      <c r="I125" s="6" t="s">
        <v>30</v>
      </c>
      <c r="J125" s="137" t="s">
        <v>148</v>
      </c>
    </row>
    <row r="126" spans="1:10" ht="13.5">
      <c r="A126" s="8"/>
      <c r="B126" s="8"/>
      <c r="C126" s="8" t="s">
        <v>40</v>
      </c>
      <c r="D126" s="8" t="s">
        <v>27</v>
      </c>
      <c r="E126" s="6" t="s">
        <v>31</v>
      </c>
      <c r="F126" s="6" t="s">
        <v>32</v>
      </c>
      <c r="G126" s="2" t="s">
        <v>33</v>
      </c>
      <c r="H126" s="4" t="s">
        <v>34</v>
      </c>
      <c r="I126" s="6" t="s">
        <v>35</v>
      </c>
      <c r="J126" s="138"/>
    </row>
    <row r="127" spans="1:10" ht="13.5">
      <c r="A127" s="7"/>
      <c r="B127" s="7"/>
      <c r="C127" s="7"/>
      <c r="D127" s="7"/>
      <c r="E127" s="3" t="s">
        <v>36</v>
      </c>
      <c r="F127" s="3" t="s">
        <v>36</v>
      </c>
      <c r="G127" s="7"/>
      <c r="H127" s="5" t="s">
        <v>36</v>
      </c>
      <c r="I127" s="3" t="s">
        <v>36</v>
      </c>
      <c r="J127" s="138"/>
    </row>
    <row r="128" spans="1:10" ht="12.75">
      <c r="A128" s="10">
        <v>1</v>
      </c>
      <c r="B128" s="20" t="s">
        <v>570</v>
      </c>
      <c r="C128" s="11" t="s">
        <v>507</v>
      </c>
      <c r="D128" s="22">
        <v>20</v>
      </c>
      <c r="E128" s="38">
        <v>0</v>
      </c>
      <c r="F128" s="60">
        <f>D128*E128</f>
        <v>0</v>
      </c>
      <c r="G128" s="9"/>
      <c r="H128" s="60">
        <f>ROUND(IF(G128="zw",F128*0,F128*G128/100),2)</f>
        <v>0</v>
      </c>
      <c r="I128" s="60">
        <f>ROUND(F128+H128,2)</f>
        <v>0</v>
      </c>
      <c r="J128" s="29"/>
    </row>
    <row r="129" spans="1:10" ht="12.75">
      <c r="A129" s="10">
        <v>2</v>
      </c>
      <c r="B129" s="20" t="s">
        <v>569</v>
      </c>
      <c r="C129" s="11" t="s">
        <v>507</v>
      </c>
      <c r="D129" s="22">
        <v>100</v>
      </c>
      <c r="E129" s="38">
        <v>0</v>
      </c>
      <c r="F129" s="60">
        <f>D129*E129</f>
        <v>0</v>
      </c>
      <c r="G129" s="9"/>
      <c r="H129" s="60">
        <f>ROUND(IF(G129="zw",F129*0,F129*G129/100),2)</f>
        <v>0</v>
      </c>
      <c r="I129" s="60">
        <f>ROUND(F129+H129,2)</f>
        <v>0</v>
      </c>
      <c r="J129" s="29"/>
    </row>
    <row r="130" spans="1:9" ht="12.75">
      <c r="A130" s="139" t="s">
        <v>39</v>
      </c>
      <c r="B130" s="139"/>
      <c r="C130" s="139"/>
      <c r="D130" s="139"/>
      <c r="E130" s="139"/>
      <c r="F130" s="13">
        <f>SUM(F128:F129)</f>
        <v>0</v>
      </c>
      <c r="G130" s="21"/>
      <c r="H130" s="74">
        <f>SUM(H128:H129)</f>
        <v>0</v>
      </c>
      <c r="I130" s="74">
        <f>SUM(I128:I129)</f>
        <v>0</v>
      </c>
    </row>
    <row r="131" spans="1:9" ht="12.75" customHeight="1">
      <c r="A131" s="16"/>
      <c r="B131" s="16"/>
      <c r="C131" s="16"/>
      <c r="D131" s="16"/>
      <c r="E131" s="16"/>
      <c r="F131" s="17"/>
      <c r="G131" s="19"/>
      <c r="H131" s="17" t="s">
        <v>104</v>
      </c>
      <c r="I131" s="17"/>
    </row>
    <row r="132" spans="2:5" ht="12.75" customHeight="1">
      <c r="B132" s="147" t="s">
        <v>678</v>
      </c>
      <c r="C132" s="147"/>
      <c r="D132" s="147"/>
      <c r="E132" s="147"/>
    </row>
    <row r="133" spans="1:10" ht="12.75" customHeight="1">
      <c r="A133" s="2" t="s">
        <v>37</v>
      </c>
      <c r="B133" s="15" t="s">
        <v>41</v>
      </c>
      <c r="C133" s="2" t="s">
        <v>42</v>
      </c>
      <c r="D133" s="2"/>
      <c r="E133" s="2" t="s">
        <v>38</v>
      </c>
      <c r="F133" s="2" t="s">
        <v>28</v>
      </c>
      <c r="G133" s="141" t="s">
        <v>29</v>
      </c>
      <c r="H133" s="142"/>
      <c r="I133" s="2" t="s">
        <v>30</v>
      </c>
      <c r="J133" s="137" t="s">
        <v>148</v>
      </c>
    </row>
    <row r="134" spans="1:10" ht="12.75" customHeight="1">
      <c r="A134" s="8"/>
      <c r="B134" s="8"/>
      <c r="C134" s="8" t="s">
        <v>40</v>
      </c>
      <c r="D134" s="8" t="s">
        <v>27</v>
      </c>
      <c r="E134" s="6" t="s">
        <v>31</v>
      </c>
      <c r="F134" s="6" t="s">
        <v>32</v>
      </c>
      <c r="G134" s="2" t="s">
        <v>33</v>
      </c>
      <c r="H134" s="4" t="s">
        <v>34</v>
      </c>
      <c r="I134" s="6" t="s">
        <v>35</v>
      </c>
      <c r="J134" s="138"/>
    </row>
    <row r="135" spans="1:10" ht="12.75" customHeight="1">
      <c r="A135" s="7"/>
      <c r="B135" s="7"/>
      <c r="C135" s="7"/>
      <c r="D135" s="7"/>
      <c r="E135" s="3" t="s">
        <v>36</v>
      </c>
      <c r="F135" s="3" t="s">
        <v>36</v>
      </c>
      <c r="G135" s="7"/>
      <c r="H135" s="5" t="s">
        <v>36</v>
      </c>
      <c r="I135" s="3" t="s">
        <v>36</v>
      </c>
      <c r="J135" s="138"/>
    </row>
    <row r="136" spans="1:10" ht="12.75">
      <c r="A136" s="10">
        <v>1</v>
      </c>
      <c r="B136" s="20" t="s">
        <v>43</v>
      </c>
      <c r="C136" s="25" t="s">
        <v>59</v>
      </c>
      <c r="D136" s="25">
        <v>10</v>
      </c>
      <c r="E136" s="38">
        <v>0</v>
      </c>
      <c r="F136" s="12">
        <f aca="true" t="shared" si="10" ref="F136:F166">D136*E136</f>
        <v>0</v>
      </c>
      <c r="G136" s="9"/>
      <c r="H136" s="12">
        <f aca="true" t="shared" si="11" ref="H136:H166">ROUND(IF(G136="zw",F136*0,F136*G136/100),2)</f>
        <v>0</v>
      </c>
      <c r="I136" s="12">
        <f aca="true" t="shared" si="12" ref="I136:I166">ROUND(F136+H136,2)</f>
        <v>0</v>
      </c>
      <c r="J136" s="29"/>
    </row>
    <row r="137" spans="1:10" ht="12.75">
      <c r="A137" s="10">
        <v>2</v>
      </c>
      <c r="B137" s="20" t="s">
        <v>217</v>
      </c>
      <c r="C137" s="25" t="s">
        <v>59</v>
      </c>
      <c r="D137" s="25">
        <v>150</v>
      </c>
      <c r="E137" s="38">
        <v>0</v>
      </c>
      <c r="F137" s="12">
        <f t="shared" si="10"/>
        <v>0</v>
      </c>
      <c r="G137" s="9"/>
      <c r="H137" s="12">
        <f t="shared" si="11"/>
        <v>0</v>
      </c>
      <c r="I137" s="12">
        <f t="shared" si="12"/>
        <v>0</v>
      </c>
      <c r="J137" s="29"/>
    </row>
    <row r="138" spans="1:10" ht="25.5">
      <c r="A138" s="10">
        <v>3</v>
      </c>
      <c r="B138" s="20" t="s">
        <v>198</v>
      </c>
      <c r="C138" s="27" t="s">
        <v>59</v>
      </c>
      <c r="D138" s="27">
        <v>50</v>
      </c>
      <c r="E138" s="38">
        <v>0</v>
      </c>
      <c r="F138" s="12">
        <f t="shared" si="10"/>
        <v>0</v>
      </c>
      <c r="G138" s="9"/>
      <c r="H138" s="12">
        <f t="shared" si="11"/>
        <v>0</v>
      </c>
      <c r="I138" s="12">
        <f t="shared" si="12"/>
        <v>0</v>
      </c>
      <c r="J138" s="29"/>
    </row>
    <row r="139" spans="1:10" ht="25.5">
      <c r="A139" s="10">
        <v>4</v>
      </c>
      <c r="B139" s="20" t="s">
        <v>197</v>
      </c>
      <c r="C139" s="27" t="s">
        <v>59</v>
      </c>
      <c r="D139" s="27">
        <v>200</v>
      </c>
      <c r="E139" s="38">
        <v>0</v>
      </c>
      <c r="F139" s="12">
        <f t="shared" si="10"/>
        <v>0</v>
      </c>
      <c r="G139" s="9"/>
      <c r="H139" s="12">
        <f t="shared" si="11"/>
        <v>0</v>
      </c>
      <c r="I139" s="12">
        <f t="shared" si="12"/>
        <v>0</v>
      </c>
      <c r="J139" s="29"/>
    </row>
    <row r="140" spans="1:10" ht="12.75">
      <c r="A140" s="10">
        <v>5</v>
      </c>
      <c r="B140" s="20" t="s">
        <v>44</v>
      </c>
      <c r="C140" s="25" t="s">
        <v>59</v>
      </c>
      <c r="D140" s="25">
        <v>150</v>
      </c>
      <c r="E140" s="38">
        <v>0</v>
      </c>
      <c r="F140" s="12">
        <f t="shared" si="10"/>
        <v>0</v>
      </c>
      <c r="G140" s="9"/>
      <c r="H140" s="12">
        <f t="shared" si="11"/>
        <v>0</v>
      </c>
      <c r="I140" s="12">
        <f t="shared" si="12"/>
        <v>0</v>
      </c>
      <c r="J140" s="29"/>
    </row>
    <row r="141" spans="1:10" ht="12.75">
      <c r="A141" s="10">
        <v>6</v>
      </c>
      <c r="B141" s="20" t="s">
        <v>66</v>
      </c>
      <c r="C141" s="25" t="s">
        <v>59</v>
      </c>
      <c r="D141" s="25">
        <v>20</v>
      </c>
      <c r="E141" s="38">
        <v>0</v>
      </c>
      <c r="F141" s="12">
        <f t="shared" si="10"/>
        <v>0</v>
      </c>
      <c r="G141" s="9"/>
      <c r="H141" s="12">
        <f t="shared" si="11"/>
        <v>0</v>
      </c>
      <c r="I141" s="12">
        <f t="shared" si="12"/>
        <v>0</v>
      </c>
      <c r="J141" s="29"/>
    </row>
    <row r="142" spans="1:10" ht="12.75">
      <c r="A142" s="10">
        <v>7</v>
      </c>
      <c r="B142" s="20" t="s">
        <v>227</v>
      </c>
      <c r="C142" s="25" t="s">
        <v>59</v>
      </c>
      <c r="D142" s="25">
        <v>200</v>
      </c>
      <c r="E142" s="38">
        <v>0</v>
      </c>
      <c r="F142" s="12">
        <f t="shared" si="10"/>
        <v>0</v>
      </c>
      <c r="G142" s="9"/>
      <c r="H142" s="12">
        <f t="shared" si="11"/>
        <v>0</v>
      </c>
      <c r="I142" s="12">
        <f t="shared" si="12"/>
        <v>0</v>
      </c>
      <c r="J142" s="29"/>
    </row>
    <row r="143" spans="1:10" ht="12.75">
      <c r="A143" s="10">
        <v>8</v>
      </c>
      <c r="B143" s="20" t="s">
        <v>722</v>
      </c>
      <c r="C143" s="11" t="s">
        <v>59</v>
      </c>
      <c r="D143" s="22">
        <v>300</v>
      </c>
      <c r="E143" s="38">
        <v>0</v>
      </c>
      <c r="F143" s="12">
        <f t="shared" si="10"/>
        <v>0</v>
      </c>
      <c r="G143" s="9"/>
      <c r="H143" s="12">
        <f t="shared" si="11"/>
        <v>0</v>
      </c>
      <c r="I143" s="12">
        <f t="shared" si="12"/>
        <v>0</v>
      </c>
      <c r="J143" s="29"/>
    </row>
    <row r="144" spans="1:10" ht="12.75">
      <c r="A144" s="10">
        <v>9</v>
      </c>
      <c r="B144" s="20" t="s">
        <v>195</v>
      </c>
      <c r="C144" s="25" t="s">
        <v>59</v>
      </c>
      <c r="D144" s="25">
        <v>50</v>
      </c>
      <c r="E144" s="38">
        <v>0</v>
      </c>
      <c r="F144" s="12">
        <f t="shared" si="10"/>
        <v>0</v>
      </c>
      <c r="G144" s="9"/>
      <c r="H144" s="12">
        <f t="shared" si="11"/>
        <v>0</v>
      </c>
      <c r="I144" s="12">
        <f t="shared" si="12"/>
        <v>0</v>
      </c>
      <c r="J144" s="29"/>
    </row>
    <row r="145" spans="1:10" ht="12.75">
      <c r="A145" s="10">
        <v>10</v>
      </c>
      <c r="B145" s="20" t="s">
        <v>196</v>
      </c>
      <c r="C145" s="25" t="s">
        <v>59</v>
      </c>
      <c r="D145" s="25">
        <v>200</v>
      </c>
      <c r="E145" s="38">
        <v>0</v>
      </c>
      <c r="F145" s="12">
        <f t="shared" si="10"/>
        <v>0</v>
      </c>
      <c r="G145" s="9"/>
      <c r="H145" s="12">
        <f t="shared" si="11"/>
        <v>0</v>
      </c>
      <c r="I145" s="12">
        <f t="shared" si="12"/>
        <v>0</v>
      </c>
      <c r="J145" s="29"/>
    </row>
    <row r="146" spans="1:10" s="1" customFormat="1" ht="12.75">
      <c r="A146" s="10">
        <v>11</v>
      </c>
      <c r="B146" s="94" t="s">
        <v>634</v>
      </c>
      <c r="C146" s="93" t="s">
        <v>59</v>
      </c>
      <c r="D146" s="93">
        <v>4</v>
      </c>
      <c r="E146" s="38">
        <v>0</v>
      </c>
      <c r="F146" s="91">
        <f t="shared" si="10"/>
        <v>0</v>
      </c>
      <c r="G146" s="9"/>
      <c r="H146" s="91">
        <f t="shared" si="11"/>
        <v>0</v>
      </c>
      <c r="I146" s="91">
        <f t="shared" si="12"/>
        <v>0</v>
      </c>
      <c r="J146" s="88"/>
    </row>
    <row r="147" spans="1:10" ht="12.75">
      <c r="A147" s="10">
        <v>12</v>
      </c>
      <c r="B147" s="29" t="s">
        <v>444</v>
      </c>
      <c r="C147" s="25" t="s">
        <v>59</v>
      </c>
      <c r="D147" s="39">
        <v>20</v>
      </c>
      <c r="E147" s="38">
        <v>0</v>
      </c>
      <c r="F147" s="12">
        <f t="shared" si="10"/>
        <v>0</v>
      </c>
      <c r="G147" s="9"/>
      <c r="H147" s="12">
        <f t="shared" si="11"/>
        <v>0</v>
      </c>
      <c r="I147" s="12">
        <f t="shared" si="12"/>
        <v>0</v>
      </c>
      <c r="J147" s="29"/>
    </row>
    <row r="148" spans="1:10" ht="12.75">
      <c r="A148" s="10">
        <v>13</v>
      </c>
      <c r="B148" s="88" t="s">
        <v>804</v>
      </c>
      <c r="C148" s="93" t="s">
        <v>59</v>
      </c>
      <c r="D148" s="98">
        <v>20</v>
      </c>
      <c r="E148" s="38">
        <v>0</v>
      </c>
      <c r="F148" s="91">
        <f t="shared" si="10"/>
        <v>0</v>
      </c>
      <c r="G148" s="9"/>
      <c r="H148" s="91">
        <f t="shared" si="11"/>
        <v>0</v>
      </c>
      <c r="I148" s="91">
        <f t="shared" si="12"/>
        <v>0</v>
      </c>
      <c r="J148" s="29"/>
    </row>
    <row r="149" spans="1:10" ht="12.75">
      <c r="A149" s="10">
        <v>14</v>
      </c>
      <c r="B149" s="20" t="s">
        <v>238</v>
      </c>
      <c r="C149" s="25" t="s">
        <v>59</v>
      </c>
      <c r="D149" s="53">
        <v>30</v>
      </c>
      <c r="E149" s="38">
        <v>0</v>
      </c>
      <c r="F149" s="12">
        <f t="shared" si="10"/>
        <v>0</v>
      </c>
      <c r="G149" s="9"/>
      <c r="H149" s="12">
        <f t="shared" si="11"/>
        <v>0</v>
      </c>
      <c r="I149" s="12">
        <f t="shared" si="12"/>
        <v>0</v>
      </c>
      <c r="J149" s="29"/>
    </row>
    <row r="150" spans="1:10" ht="12.75">
      <c r="A150" s="10">
        <v>15</v>
      </c>
      <c r="B150" s="20" t="s">
        <v>239</v>
      </c>
      <c r="C150" s="25" t="s">
        <v>59</v>
      </c>
      <c r="D150" s="53">
        <v>20</v>
      </c>
      <c r="E150" s="38">
        <v>0</v>
      </c>
      <c r="F150" s="12">
        <f t="shared" si="10"/>
        <v>0</v>
      </c>
      <c r="G150" s="9"/>
      <c r="H150" s="12">
        <f t="shared" si="11"/>
        <v>0</v>
      </c>
      <c r="I150" s="12">
        <f t="shared" si="12"/>
        <v>0</v>
      </c>
      <c r="J150" s="29"/>
    </row>
    <row r="151" spans="1:10" ht="12.75">
      <c r="A151" s="10">
        <v>16</v>
      </c>
      <c r="B151" s="20" t="s">
        <v>237</v>
      </c>
      <c r="C151" s="25" t="s">
        <v>59</v>
      </c>
      <c r="D151" s="53">
        <v>50</v>
      </c>
      <c r="E151" s="38">
        <v>0</v>
      </c>
      <c r="F151" s="12">
        <f t="shared" si="10"/>
        <v>0</v>
      </c>
      <c r="G151" s="9"/>
      <c r="H151" s="12">
        <f t="shared" si="11"/>
        <v>0</v>
      </c>
      <c r="I151" s="12">
        <f t="shared" si="12"/>
        <v>0</v>
      </c>
      <c r="J151" s="29"/>
    </row>
    <row r="152" spans="1:10" ht="12.75">
      <c r="A152" s="10">
        <v>17</v>
      </c>
      <c r="B152" s="20" t="s">
        <v>480</v>
      </c>
      <c r="C152" s="25" t="s">
        <v>59</v>
      </c>
      <c r="D152" s="25">
        <v>70</v>
      </c>
      <c r="E152" s="38">
        <v>0</v>
      </c>
      <c r="F152" s="12">
        <f t="shared" si="10"/>
        <v>0</v>
      </c>
      <c r="G152" s="9"/>
      <c r="H152" s="12">
        <f t="shared" si="11"/>
        <v>0</v>
      </c>
      <c r="I152" s="12">
        <f t="shared" si="12"/>
        <v>0</v>
      </c>
      <c r="J152" s="29"/>
    </row>
    <row r="153" spans="1:10" ht="12.75">
      <c r="A153" s="10">
        <v>18</v>
      </c>
      <c r="B153" s="20" t="s">
        <v>479</v>
      </c>
      <c r="C153" s="25" t="s">
        <v>59</v>
      </c>
      <c r="D153" s="25">
        <v>20</v>
      </c>
      <c r="E153" s="38">
        <v>0</v>
      </c>
      <c r="F153" s="12">
        <f t="shared" si="10"/>
        <v>0</v>
      </c>
      <c r="G153" s="9"/>
      <c r="H153" s="12">
        <f t="shared" si="11"/>
        <v>0</v>
      </c>
      <c r="I153" s="12">
        <f t="shared" si="12"/>
        <v>0</v>
      </c>
      <c r="J153" s="29"/>
    </row>
    <row r="154" spans="1:10" ht="12.75">
      <c r="A154" s="10">
        <v>19</v>
      </c>
      <c r="B154" s="20" t="s">
        <v>199</v>
      </c>
      <c r="C154" s="25" t="s">
        <v>59</v>
      </c>
      <c r="D154" s="25">
        <v>25</v>
      </c>
      <c r="E154" s="38">
        <v>0</v>
      </c>
      <c r="F154" s="12">
        <f t="shared" si="10"/>
        <v>0</v>
      </c>
      <c r="G154" s="9"/>
      <c r="H154" s="12">
        <f t="shared" si="11"/>
        <v>0</v>
      </c>
      <c r="I154" s="12">
        <f t="shared" si="12"/>
        <v>0</v>
      </c>
      <c r="J154" s="29"/>
    </row>
    <row r="155" spans="1:10" ht="12.75">
      <c r="A155" s="10">
        <v>20</v>
      </c>
      <c r="B155" s="20" t="s">
        <v>200</v>
      </c>
      <c r="C155" s="25" t="s">
        <v>59</v>
      </c>
      <c r="D155" s="25">
        <v>120</v>
      </c>
      <c r="E155" s="38">
        <v>0</v>
      </c>
      <c r="F155" s="12">
        <f t="shared" si="10"/>
        <v>0</v>
      </c>
      <c r="G155" s="9"/>
      <c r="H155" s="12">
        <f t="shared" si="11"/>
        <v>0</v>
      </c>
      <c r="I155" s="12">
        <f t="shared" si="12"/>
        <v>0</v>
      </c>
      <c r="J155" s="29"/>
    </row>
    <row r="156" spans="1:10" ht="12.75">
      <c r="A156" s="10">
        <v>21</v>
      </c>
      <c r="B156" s="20" t="s">
        <v>220</v>
      </c>
      <c r="C156" s="25" t="s">
        <v>59</v>
      </c>
      <c r="D156" s="25">
        <v>20</v>
      </c>
      <c r="E156" s="38">
        <v>0</v>
      </c>
      <c r="F156" s="12">
        <f t="shared" si="10"/>
        <v>0</v>
      </c>
      <c r="G156" s="9"/>
      <c r="H156" s="12">
        <f t="shared" si="11"/>
        <v>0</v>
      </c>
      <c r="I156" s="12">
        <f t="shared" si="12"/>
        <v>0</v>
      </c>
      <c r="J156" s="29"/>
    </row>
    <row r="157" spans="1:10" ht="12.75">
      <c r="A157" s="10">
        <v>22</v>
      </c>
      <c r="B157" s="20" t="s">
        <v>219</v>
      </c>
      <c r="C157" s="25" t="s">
        <v>59</v>
      </c>
      <c r="D157" s="25">
        <v>10</v>
      </c>
      <c r="E157" s="38">
        <v>0</v>
      </c>
      <c r="F157" s="12">
        <f t="shared" si="10"/>
        <v>0</v>
      </c>
      <c r="G157" s="9"/>
      <c r="H157" s="12">
        <f t="shared" si="11"/>
        <v>0</v>
      </c>
      <c r="I157" s="12">
        <f t="shared" si="12"/>
        <v>0</v>
      </c>
      <c r="J157" s="29"/>
    </row>
    <row r="158" spans="1:10" ht="12.75">
      <c r="A158" s="10">
        <v>23</v>
      </c>
      <c r="B158" s="20" t="s">
        <v>208</v>
      </c>
      <c r="C158" s="25" t="s">
        <v>59</v>
      </c>
      <c r="D158" s="25">
        <v>5</v>
      </c>
      <c r="E158" s="38">
        <v>0</v>
      </c>
      <c r="F158" s="12">
        <f t="shared" si="10"/>
        <v>0</v>
      </c>
      <c r="G158" s="9"/>
      <c r="H158" s="12">
        <f t="shared" si="11"/>
        <v>0</v>
      </c>
      <c r="I158" s="12">
        <f t="shared" si="12"/>
        <v>0</v>
      </c>
      <c r="J158" s="29"/>
    </row>
    <row r="159" spans="1:10" ht="12.75">
      <c r="A159" s="10">
        <v>24</v>
      </c>
      <c r="B159" s="20" t="s">
        <v>209</v>
      </c>
      <c r="C159" s="25" t="s">
        <v>59</v>
      </c>
      <c r="D159" s="25">
        <v>5</v>
      </c>
      <c r="E159" s="38">
        <v>0</v>
      </c>
      <c r="F159" s="12">
        <f t="shared" si="10"/>
        <v>0</v>
      </c>
      <c r="G159" s="9"/>
      <c r="H159" s="12">
        <f t="shared" si="11"/>
        <v>0</v>
      </c>
      <c r="I159" s="12">
        <f t="shared" si="12"/>
        <v>0</v>
      </c>
      <c r="J159" s="29"/>
    </row>
    <row r="160" spans="1:10" ht="12.75">
      <c r="A160" s="10">
        <v>25</v>
      </c>
      <c r="B160" s="20" t="s">
        <v>18</v>
      </c>
      <c r="C160" s="25" t="s">
        <v>59</v>
      </c>
      <c r="D160" s="25">
        <v>20</v>
      </c>
      <c r="E160" s="38">
        <v>0</v>
      </c>
      <c r="F160" s="12">
        <f t="shared" si="10"/>
        <v>0</v>
      </c>
      <c r="G160" s="9"/>
      <c r="H160" s="12">
        <f t="shared" si="11"/>
        <v>0</v>
      </c>
      <c r="I160" s="12">
        <f t="shared" si="12"/>
        <v>0</v>
      </c>
      <c r="J160" s="29"/>
    </row>
    <row r="161" spans="1:10" ht="12.75">
      <c r="A161" s="10">
        <v>26</v>
      </c>
      <c r="B161" s="20" t="s">
        <v>83</v>
      </c>
      <c r="C161" s="25" t="s">
        <v>59</v>
      </c>
      <c r="D161" s="25">
        <v>10</v>
      </c>
      <c r="E161" s="38">
        <v>0</v>
      </c>
      <c r="F161" s="12">
        <f t="shared" si="10"/>
        <v>0</v>
      </c>
      <c r="G161" s="9"/>
      <c r="H161" s="12">
        <f t="shared" si="11"/>
        <v>0</v>
      </c>
      <c r="I161" s="12">
        <f t="shared" si="12"/>
        <v>0</v>
      </c>
      <c r="J161" s="29"/>
    </row>
    <row r="162" spans="1:10" ht="12.75">
      <c r="A162" s="10">
        <v>27</v>
      </c>
      <c r="B162" s="20" t="s">
        <v>84</v>
      </c>
      <c r="C162" s="25" t="s">
        <v>59</v>
      </c>
      <c r="D162" s="25">
        <v>40</v>
      </c>
      <c r="E162" s="38">
        <v>0</v>
      </c>
      <c r="F162" s="12">
        <f t="shared" si="10"/>
        <v>0</v>
      </c>
      <c r="G162" s="9"/>
      <c r="H162" s="12">
        <f t="shared" si="11"/>
        <v>0</v>
      </c>
      <c r="I162" s="12">
        <f t="shared" si="12"/>
        <v>0</v>
      </c>
      <c r="J162" s="29"/>
    </row>
    <row r="163" spans="1:10" ht="12.75">
      <c r="A163" s="10">
        <v>28</v>
      </c>
      <c r="B163" s="20" t="s">
        <v>222</v>
      </c>
      <c r="C163" s="25" t="s">
        <v>59</v>
      </c>
      <c r="D163" s="25">
        <v>15</v>
      </c>
      <c r="E163" s="38">
        <v>0</v>
      </c>
      <c r="F163" s="12">
        <f t="shared" si="10"/>
        <v>0</v>
      </c>
      <c r="G163" s="9"/>
      <c r="H163" s="12">
        <f t="shared" si="11"/>
        <v>0</v>
      </c>
      <c r="I163" s="12">
        <f t="shared" si="12"/>
        <v>0</v>
      </c>
      <c r="J163" s="29"/>
    </row>
    <row r="164" spans="1:10" ht="12.75">
      <c r="A164" s="10">
        <v>29</v>
      </c>
      <c r="B164" s="20" t="s">
        <v>223</v>
      </c>
      <c r="C164" s="25" t="s">
        <v>59</v>
      </c>
      <c r="D164" s="25">
        <v>15</v>
      </c>
      <c r="E164" s="38">
        <v>0</v>
      </c>
      <c r="F164" s="12">
        <f t="shared" si="10"/>
        <v>0</v>
      </c>
      <c r="G164" s="9"/>
      <c r="H164" s="12">
        <f t="shared" si="11"/>
        <v>0</v>
      </c>
      <c r="I164" s="12">
        <f t="shared" si="12"/>
        <v>0</v>
      </c>
      <c r="J164" s="29"/>
    </row>
    <row r="165" spans="1:10" ht="12.75">
      <c r="A165" s="10">
        <v>30</v>
      </c>
      <c r="B165" s="20" t="s">
        <v>221</v>
      </c>
      <c r="C165" s="25" t="s">
        <v>59</v>
      </c>
      <c r="D165" s="25">
        <v>20</v>
      </c>
      <c r="E165" s="38">
        <v>0</v>
      </c>
      <c r="F165" s="12">
        <f t="shared" si="10"/>
        <v>0</v>
      </c>
      <c r="G165" s="9"/>
      <c r="H165" s="12">
        <f t="shared" si="11"/>
        <v>0</v>
      </c>
      <c r="I165" s="12">
        <f t="shared" si="12"/>
        <v>0</v>
      </c>
      <c r="J165" s="29"/>
    </row>
    <row r="166" spans="1:10" ht="12.75">
      <c r="A166" s="10">
        <v>31</v>
      </c>
      <c r="B166" s="20" t="s">
        <v>194</v>
      </c>
      <c r="C166" s="25" t="s">
        <v>59</v>
      </c>
      <c r="D166" s="25">
        <v>200</v>
      </c>
      <c r="E166" s="38">
        <v>0</v>
      </c>
      <c r="F166" s="12">
        <f t="shared" si="10"/>
        <v>0</v>
      </c>
      <c r="G166" s="9"/>
      <c r="H166" s="12">
        <f t="shared" si="11"/>
        <v>0</v>
      </c>
      <c r="I166" s="12">
        <f t="shared" si="12"/>
        <v>0</v>
      </c>
      <c r="J166" s="29"/>
    </row>
    <row r="167" spans="1:10" ht="12.75">
      <c r="A167" s="10">
        <v>32</v>
      </c>
      <c r="B167" s="20" t="s">
        <v>204</v>
      </c>
      <c r="C167" s="25" t="s">
        <v>59</v>
      </c>
      <c r="D167" s="25">
        <v>250</v>
      </c>
      <c r="E167" s="38">
        <v>0</v>
      </c>
      <c r="F167" s="12">
        <f aca="true" t="shared" si="13" ref="F167:F195">D167*E167</f>
        <v>0</v>
      </c>
      <c r="G167" s="9"/>
      <c r="H167" s="12">
        <f aca="true" t="shared" si="14" ref="H167:H195">ROUND(IF(G167="zw",F167*0,F167*G167/100),2)</f>
        <v>0</v>
      </c>
      <c r="I167" s="12">
        <f aca="true" t="shared" si="15" ref="I167:I195">ROUND(F167+H167,2)</f>
        <v>0</v>
      </c>
      <c r="J167" s="29"/>
    </row>
    <row r="168" spans="1:10" ht="12.75">
      <c r="A168" s="10">
        <v>33</v>
      </c>
      <c r="B168" s="20" t="s">
        <v>205</v>
      </c>
      <c r="C168" s="25" t="s">
        <v>59</v>
      </c>
      <c r="D168" s="25">
        <v>500</v>
      </c>
      <c r="E168" s="38">
        <v>0</v>
      </c>
      <c r="F168" s="12">
        <f t="shared" si="13"/>
        <v>0</v>
      </c>
      <c r="G168" s="9"/>
      <c r="H168" s="12">
        <f t="shared" si="14"/>
        <v>0</v>
      </c>
      <c r="I168" s="12">
        <f t="shared" si="15"/>
        <v>0</v>
      </c>
      <c r="J168" s="29"/>
    </row>
    <row r="169" spans="1:10" ht="12.75">
      <c r="A169" s="10">
        <v>34</v>
      </c>
      <c r="B169" s="20" t="s">
        <v>234</v>
      </c>
      <c r="C169" s="11" t="s">
        <v>59</v>
      </c>
      <c r="D169" s="22">
        <v>10</v>
      </c>
      <c r="E169" s="38">
        <v>0</v>
      </c>
      <c r="F169" s="12">
        <f t="shared" si="13"/>
        <v>0</v>
      </c>
      <c r="G169" s="9"/>
      <c r="H169" s="12">
        <f t="shared" si="14"/>
        <v>0</v>
      </c>
      <c r="I169" s="12">
        <f t="shared" si="15"/>
        <v>0</v>
      </c>
      <c r="J169" s="29"/>
    </row>
    <row r="170" spans="1:10" ht="16.5" customHeight="1">
      <c r="A170" s="10">
        <v>35</v>
      </c>
      <c r="B170" s="20" t="s">
        <v>229</v>
      </c>
      <c r="C170" s="27" t="s">
        <v>59</v>
      </c>
      <c r="D170" s="27">
        <v>15</v>
      </c>
      <c r="E170" s="38">
        <v>0</v>
      </c>
      <c r="F170" s="12">
        <f t="shared" si="13"/>
        <v>0</v>
      </c>
      <c r="G170" s="9"/>
      <c r="H170" s="12">
        <f t="shared" si="14"/>
        <v>0</v>
      </c>
      <c r="I170" s="12">
        <f t="shared" si="15"/>
        <v>0</v>
      </c>
      <c r="J170" s="29"/>
    </row>
    <row r="171" spans="1:10" ht="12.75">
      <c r="A171" s="10">
        <v>36</v>
      </c>
      <c r="B171" s="20" t="s">
        <v>233</v>
      </c>
      <c r="C171" s="25" t="s">
        <v>59</v>
      </c>
      <c r="D171" s="25">
        <v>10</v>
      </c>
      <c r="E171" s="38">
        <v>0</v>
      </c>
      <c r="F171" s="12">
        <f t="shared" si="13"/>
        <v>0</v>
      </c>
      <c r="G171" s="9"/>
      <c r="H171" s="12">
        <f t="shared" si="14"/>
        <v>0</v>
      </c>
      <c r="I171" s="12">
        <f t="shared" si="15"/>
        <v>0</v>
      </c>
      <c r="J171" s="29"/>
    </row>
    <row r="172" spans="1:10" ht="12.75">
      <c r="A172" s="10">
        <v>37</v>
      </c>
      <c r="B172" s="20" t="s">
        <v>235</v>
      </c>
      <c r="C172" s="11" t="s">
        <v>59</v>
      </c>
      <c r="D172" s="22">
        <v>15</v>
      </c>
      <c r="E172" s="38">
        <v>0</v>
      </c>
      <c r="F172" s="12">
        <f t="shared" si="13"/>
        <v>0</v>
      </c>
      <c r="G172" s="9"/>
      <c r="H172" s="12">
        <f t="shared" si="14"/>
        <v>0</v>
      </c>
      <c r="I172" s="12">
        <f t="shared" si="15"/>
        <v>0</v>
      </c>
      <c r="J172" s="29"/>
    </row>
    <row r="173" spans="1:10" ht="12.75">
      <c r="A173" s="10">
        <v>38</v>
      </c>
      <c r="B173" s="20" t="s">
        <v>26</v>
      </c>
      <c r="C173" s="25" t="s">
        <v>59</v>
      </c>
      <c r="D173" s="25">
        <v>40</v>
      </c>
      <c r="E173" s="38">
        <v>0</v>
      </c>
      <c r="F173" s="12">
        <f t="shared" si="13"/>
        <v>0</v>
      </c>
      <c r="G173" s="9"/>
      <c r="H173" s="12">
        <f t="shared" si="14"/>
        <v>0</v>
      </c>
      <c r="I173" s="12">
        <f t="shared" si="15"/>
        <v>0</v>
      </c>
      <c r="J173" s="29"/>
    </row>
    <row r="174" spans="1:10" ht="12.75">
      <c r="A174" s="10">
        <v>39</v>
      </c>
      <c r="B174" s="20" t="s">
        <v>52</v>
      </c>
      <c r="C174" s="25" t="s">
        <v>59</v>
      </c>
      <c r="D174" s="25">
        <v>40</v>
      </c>
      <c r="E174" s="38">
        <v>0</v>
      </c>
      <c r="F174" s="12">
        <f t="shared" si="13"/>
        <v>0</v>
      </c>
      <c r="G174" s="9"/>
      <c r="H174" s="12">
        <f t="shared" si="14"/>
        <v>0</v>
      </c>
      <c r="I174" s="12">
        <f t="shared" si="15"/>
        <v>0</v>
      </c>
      <c r="J174" s="29"/>
    </row>
    <row r="175" spans="1:10" ht="12.75">
      <c r="A175" s="10">
        <v>40</v>
      </c>
      <c r="B175" s="20" t="s">
        <v>0</v>
      </c>
      <c r="C175" s="25" t="s">
        <v>59</v>
      </c>
      <c r="D175" s="25">
        <v>40</v>
      </c>
      <c r="E175" s="38">
        <v>0</v>
      </c>
      <c r="F175" s="12">
        <f t="shared" si="13"/>
        <v>0</v>
      </c>
      <c r="G175" s="9"/>
      <c r="H175" s="12">
        <f t="shared" si="14"/>
        <v>0</v>
      </c>
      <c r="I175" s="12">
        <f t="shared" si="15"/>
        <v>0</v>
      </c>
      <c r="J175" s="29"/>
    </row>
    <row r="176" spans="1:10" ht="12.75">
      <c r="A176" s="10">
        <v>41</v>
      </c>
      <c r="B176" s="20" t="s">
        <v>206</v>
      </c>
      <c r="C176" s="25" t="s">
        <v>59</v>
      </c>
      <c r="D176" s="25">
        <v>25</v>
      </c>
      <c r="E176" s="38">
        <v>0</v>
      </c>
      <c r="F176" s="12">
        <f t="shared" si="13"/>
        <v>0</v>
      </c>
      <c r="G176" s="9"/>
      <c r="H176" s="12">
        <f t="shared" si="14"/>
        <v>0</v>
      </c>
      <c r="I176" s="12">
        <f t="shared" si="15"/>
        <v>0</v>
      </c>
      <c r="J176" s="29"/>
    </row>
    <row r="177" spans="1:10" ht="12.75">
      <c r="A177" s="10">
        <v>42</v>
      </c>
      <c r="B177" s="20" t="s">
        <v>192</v>
      </c>
      <c r="C177" s="25" t="s">
        <v>59</v>
      </c>
      <c r="D177" s="25">
        <v>40</v>
      </c>
      <c r="E177" s="38">
        <v>0</v>
      </c>
      <c r="F177" s="12">
        <f t="shared" si="13"/>
        <v>0</v>
      </c>
      <c r="G177" s="9"/>
      <c r="H177" s="12">
        <f t="shared" si="14"/>
        <v>0</v>
      </c>
      <c r="I177" s="12">
        <f t="shared" si="15"/>
        <v>0</v>
      </c>
      <c r="J177" s="29"/>
    </row>
    <row r="178" spans="1:10" ht="12.75">
      <c r="A178" s="10">
        <v>43</v>
      </c>
      <c r="B178" s="20" t="s">
        <v>193</v>
      </c>
      <c r="C178" s="25" t="s">
        <v>59</v>
      </c>
      <c r="D178" s="25">
        <v>10</v>
      </c>
      <c r="E178" s="38">
        <v>0</v>
      </c>
      <c r="F178" s="12">
        <f t="shared" si="13"/>
        <v>0</v>
      </c>
      <c r="G178" s="9"/>
      <c r="H178" s="12">
        <f t="shared" si="14"/>
        <v>0</v>
      </c>
      <c r="I178" s="12">
        <f t="shared" si="15"/>
        <v>0</v>
      </c>
      <c r="J178" s="29"/>
    </row>
    <row r="179" spans="1:10" ht="12.75">
      <c r="A179" s="10">
        <v>44</v>
      </c>
      <c r="B179" s="20" t="s">
        <v>715</v>
      </c>
      <c r="C179" s="25" t="s">
        <v>59</v>
      </c>
      <c r="D179" s="25">
        <v>400</v>
      </c>
      <c r="E179" s="38">
        <v>0</v>
      </c>
      <c r="F179" s="12">
        <f t="shared" si="13"/>
        <v>0</v>
      </c>
      <c r="G179" s="9"/>
      <c r="H179" s="12">
        <f t="shared" si="14"/>
        <v>0</v>
      </c>
      <c r="I179" s="12">
        <f t="shared" si="15"/>
        <v>0</v>
      </c>
      <c r="J179" s="29"/>
    </row>
    <row r="180" spans="1:10" ht="49.5" customHeight="1">
      <c r="A180" s="10">
        <v>45</v>
      </c>
      <c r="B180" s="20" t="s">
        <v>796</v>
      </c>
      <c r="C180" s="27" t="s">
        <v>59</v>
      </c>
      <c r="D180" s="27">
        <v>700</v>
      </c>
      <c r="E180" s="38">
        <v>0</v>
      </c>
      <c r="F180" s="12">
        <f t="shared" si="13"/>
        <v>0</v>
      </c>
      <c r="G180" s="9"/>
      <c r="H180" s="12">
        <f t="shared" si="14"/>
        <v>0</v>
      </c>
      <c r="I180" s="12">
        <f t="shared" si="15"/>
        <v>0</v>
      </c>
      <c r="J180" s="29"/>
    </row>
    <row r="181" spans="1:10" ht="63.75">
      <c r="A181" s="10">
        <v>46</v>
      </c>
      <c r="B181" s="20" t="s">
        <v>797</v>
      </c>
      <c r="C181" s="27" t="s">
        <v>59</v>
      </c>
      <c r="D181" s="27">
        <v>20</v>
      </c>
      <c r="E181" s="38">
        <v>0</v>
      </c>
      <c r="F181" s="12">
        <f t="shared" si="13"/>
        <v>0</v>
      </c>
      <c r="G181" s="9"/>
      <c r="H181" s="12">
        <f t="shared" si="14"/>
        <v>0</v>
      </c>
      <c r="I181" s="12">
        <f t="shared" si="15"/>
        <v>0</v>
      </c>
      <c r="J181" s="29"/>
    </row>
    <row r="182" spans="1:10" ht="54.75" customHeight="1">
      <c r="A182" s="10">
        <v>47</v>
      </c>
      <c r="B182" s="20" t="s">
        <v>798</v>
      </c>
      <c r="C182" s="27" t="s">
        <v>59</v>
      </c>
      <c r="D182" s="27">
        <v>100</v>
      </c>
      <c r="E182" s="38">
        <v>0</v>
      </c>
      <c r="F182" s="12">
        <f t="shared" si="13"/>
        <v>0</v>
      </c>
      <c r="G182" s="9"/>
      <c r="H182" s="12">
        <f t="shared" si="14"/>
        <v>0</v>
      </c>
      <c r="I182" s="12">
        <f t="shared" si="15"/>
        <v>0</v>
      </c>
      <c r="J182" s="29"/>
    </row>
    <row r="183" spans="1:10" ht="60" customHeight="1">
      <c r="A183" s="10">
        <v>48</v>
      </c>
      <c r="B183" s="20" t="s">
        <v>799</v>
      </c>
      <c r="C183" s="27" t="s">
        <v>59</v>
      </c>
      <c r="D183" s="27">
        <v>20</v>
      </c>
      <c r="E183" s="38">
        <v>0</v>
      </c>
      <c r="F183" s="12">
        <f t="shared" si="13"/>
        <v>0</v>
      </c>
      <c r="G183" s="9"/>
      <c r="H183" s="12">
        <f t="shared" si="14"/>
        <v>0</v>
      </c>
      <c r="I183" s="12">
        <f t="shared" si="15"/>
        <v>0</v>
      </c>
      <c r="J183" s="29"/>
    </row>
    <row r="184" spans="1:10" ht="12.75">
      <c r="A184" s="10">
        <v>49</v>
      </c>
      <c r="B184" s="20" t="s">
        <v>210</v>
      </c>
      <c r="C184" s="27" t="s">
        <v>59</v>
      </c>
      <c r="D184" s="27">
        <v>100</v>
      </c>
      <c r="E184" s="38">
        <v>0</v>
      </c>
      <c r="F184" s="12">
        <f t="shared" si="13"/>
        <v>0</v>
      </c>
      <c r="G184" s="9"/>
      <c r="H184" s="12">
        <f t="shared" si="14"/>
        <v>0</v>
      </c>
      <c r="I184" s="12">
        <f t="shared" si="15"/>
        <v>0</v>
      </c>
      <c r="J184" s="29"/>
    </row>
    <row r="185" spans="1:10" ht="12.75">
      <c r="A185" s="10">
        <v>50</v>
      </c>
      <c r="B185" s="23" t="s">
        <v>231</v>
      </c>
      <c r="C185" s="25" t="s">
        <v>59</v>
      </c>
      <c r="D185" s="25">
        <v>100</v>
      </c>
      <c r="E185" s="38">
        <v>0</v>
      </c>
      <c r="F185" s="12">
        <f t="shared" si="13"/>
        <v>0</v>
      </c>
      <c r="G185" s="9"/>
      <c r="H185" s="12">
        <f t="shared" si="14"/>
        <v>0</v>
      </c>
      <c r="I185" s="12">
        <f t="shared" si="15"/>
        <v>0</v>
      </c>
      <c r="J185" s="29"/>
    </row>
    <row r="186" spans="1:10" ht="12.75">
      <c r="A186" s="10">
        <v>51</v>
      </c>
      <c r="B186" s="20" t="s">
        <v>99</v>
      </c>
      <c r="C186" s="25" t="s">
        <v>59</v>
      </c>
      <c r="D186" s="25">
        <v>500</v>
      </c>
      <c r="E186" s="38">
        <v>0</v>
      </c>
      <c r="F186" s="12">
        <f t="shared" si="13"/>
        <v>0</v>
      </c>
      <c r="G186" s="9"/>
      <c r="H186" s="12">
        <f t="shared" si="14"/>
        <v>0</v>
      </c>
      <c r="I186" s="12">
        <f t="shared" si="15"/>
        <v>0</v>
      </c>
      <c r="J186" s="29"/>
    </row>
    <row r="187" spans="1:10" ht="63.75">
      <c r="A187" s="10">
        <v>52</v>
      </c>
      <c r="B187" s="20" t="s">
        <v>762</v>
      </c>
      <c r="C187" s="27" t="s">
        <v>59</v>
      </c>
      <c r="D187" s="27">
        <v>200</v>
      </c>
      <c r="E187" s="38">
        <v>0</v>
      </c>
      <c r="F187" s="12">
        <f t="shared" si="13"/>
        <v>0</v>
      </c>
      <c r="G187" s="9"/>
      <c r="H187" s="12">
        <f t="shared" si="14"/>
        <v>0</v>
      </c>
      <c r="I187" s="12">
        <f t="shared" si="15"/>
        <v>0</v>
      </c>
      <c r="J187" s="29"/>
    </row>
    <row r="188" spans="1:10" ht="12.75">
      <c r="A188" s="10">
        <v>53</v>
      </c>
      <c r="B188" s="20" t="s">
        <v>805</v>
      </c>
      <c r="C188" s="25" t="s">
        <v>59</v>
      </c>
      <c r="D188" s="25">
        <v>300</v>
      </c>
      <c r="E188" s="38">
        <v>0</v>
      </c>
      <c r="F188" s="12">
        <f t="shared" si="13"/>
        <v>0</v>
      </c>
      <c r="G188" s="9"/>
      <c r="H188" s="12">
        <f t="shared" si="14"/>
        <v>0</v>
      </c>
      <c r="I188" s="12">
        <f t="shared" si="15"/>
        <v>0</v>
      </c>
      <c r="J188" s="29"/>
    </row>
    <row r="189" spans="1:10" ht="63.75">
      <c r="A189" s="10">
        <v>54</v>
      </c>
      <c r="B189" s="20" t="s">
        <v>763</v>
      </c>
      <c r="C189" s="27" t="s">
        <v>59</v>
      </c>
      <c r="D189" s="27">
        <v>2000</v>
      </c>
      <c r="E189" s="38">
        <v>0</v>
      </c>
      <c r="F189" s="12">
        <f t="shared" si="13"/>
        <v>0</v>
      </c>
      <c r="G189" s="9"/>
      <c r="H189" s="12">
        <f t="shared" si="14"/>
        <v>0</v>
      </c>
      <c r="I189" s="12">
        <f t="shared" si="15"/>
        <v>0</v>
      </c>
      <c r="J189" s="29"/>
    </row>
    <row r="190" spans="1:10" ht="12.75">
      <c r="A190" s="10">
        <v>55</v>
      </c>
      <c r="B190" s="20" t="s">
        <v>212</v>
      </c>
      <c r="C190" s="25" t="s">
        <v>59</v>
      </c>
      <c r="D190" s="25">
        <v>400</v>
      </c>
      <c r="E190" s="38">
        <v>0</v>
      </c>
      <c r="F190" s="12">
        <f t="shared" si="13"/>
        <v>0</v>
      </c>
      <c r="G190" s="9"/>
      <c r="H190" s="12">
        <f t="shared" si="14"/>
        <v>0</v>
      </c>
      <c r="I190" s="12">
        <f t="shared" si="15"/>
        <v>0</v>
      </c>
      <c r="J190" s="29"/>
    </row>
    <row r="191" spans="1:10" ht="12.75">
      <c r="A191" s="10">
        <v>56</v>
      </c>
      <c r="B191" s="20" t="s">
        <v>211</v>
      </c>
      <c r="C191" s="25" t="s">
        <v>59</v>
      </c>
      <c r="D191" s="25">
        <v>50</v>
      </c>
      <c r="E191" s="38">
        <v>0</v>
      </c>
      <c r="F191" s="12">
        <f t="shared" si="13"/>
        <v>0</v>
      </c>
      <c r="G191" s="9"/>
      <c r="H191" s="12">
        <f t="shared" si="14"/>
        <v>0</v>
      </c>
      <c r="I191" s="12">
        <f t="shared" si="15"/>
        <v>0</v>
      </c>
      <c r="J191" s="29"/>
    </row>
    <row r="192" spans="1:10" ht="12.75">
      <c r="A192" s="10">
        <v>57</v>
      </c>
      <c r="B192" s="20" t="s">
        <v>708</v>
      </c>
      <c r="C192" s="25" t="s">
        <v>59</v>
      </c>
      <c r="D192" s="25">
        <v>80</v>
      </c>
      <c r="E192" s="38">
        <v>0</v>
      </c>
      <c r="F192" s="12">
        <f t="shared" si="13"/>
        <v>0</v>
      </c>
      <c r="G192" s="9"/>
      <c r="H192" s="12">
        <f t="shared" si="14"/>
        <v>0</v>
      </c>
      <c r="I192" s="12">
        <f t="shared" si="15"/>
        <v>0</v>
      </c>
      <c r="J192" s="29"/>
    </row>
    <row r="193" spans="1:10" ht="12.75">
      <c r="A193" s="10">
        <v>58</v>
      </c>
      <c r="B193" s="20" t="s">
        <v>709</v>
      </c>
      <c r="C193" s="25" t="s">
        <v>59</v>
      </c>
      <c r="D193" s="25">
        <v>100</v>
      </c>
      <c r="E193" s="38">
        <v>0</v>
      </c>
      <c r="F193" s="12">
        <f t="shared" si="13"/>
        <v>0</v>
      </c>
      <c r="G193" s="9"/>
      <c r="H193" s="12">
        <f t="shared" si="14"/>
        <v>0</v>
      </c>
      <c r="I193" s="12">
        <f t="shared" si="15"/>
        <v>0</v>
      </c>
      <c r="J193" s="29"/>
    </row>
    <row r="194" spans="1:10" ht="12.75">
      <c r="A194" s="10">
        <v>59</v>
      </c>
      <c r="B194" s="20" t="s">
        <v>806</v>
      </c>
      <c r="C194" s="25" t="s">
        <v>59</v>
      </c>
      <c r="D194" s="53">
        <v>70</v>
      </c>
      <c r="E194" s="38">
        <v>0</v>
      </c>
      <c r="F194" s="12">
        <f t="shared" si="13"/>
        <v>0</v>
      </c>
      <c r="G194" s="9"/>
      <c r="H194" s="12">
        <f t="shared" si="14"/>
        <v>0</v>
      </c>
      <c r="I194" s="12">
        <f t="shared" si="15"/>
        <v>0</v>
      </c>
      <c r="J194" s="29"/>
    </row>
    <row r="195" spans="1:10" ht="12.75">
      <c r="A195" s="10">
        <v>60</v>
      </c>
      <c r="B195" s="20" t="s">
        <v>445</v>
      </c>
      <c r="C195" s="25" t="s">
        <v>59</v>
      </c>
      <c r="D195" s="25">
        <v>180</v>
      </c>
      <c r="E195" s="38">
        <v>0</v>
      </c>
      <c r="F195" s="12">
        <f t="shared" si="13"/>
        <v>0</v>
      </c>
      <c r="G195" s="9"/>
      <c r="H195" s="12">
        <f t="shared" si="14"/>
        <v>0</v>
      </c>
      <c r="I195" s="12">
        <f t="shared" si="15"/>
        <v>0</v>
      </c>
      <c r="J195" s="29"/>
    </row>
    <row r="196" spans="1:10" ht="12.75">
      <c r="A196" s="10">
        <v>61</v>
      </c>
      <c r="B196" s="20" t="s">
        <v>446</v>
      </c>
      <c r="C196" s="25" t="s">
        <v>59</v>
      </c>
      <c r="D196" s="25">
        <v>100</v>
      </c>
      <c r="E196" s="38">
        <v>0</v>
      </c>
      <c r="F196" s="12">
        <f aca="true" t="shared" si="16" ref="F196:F237">D196*E196</f>
        <v>0</v>
      </c>
      <c r="G196" s="9"/>
      <c r="H196" s="12">
        <f aca="true" t="shared" si="17" ref="H196:H237">ROUND(IF(G196="zw",F196*0,F196*G196/100),2)</f>
        <v>0</v>
      </c>
      <c r="I196" s="12">
        <f aca="true" t="shared" si="18" ref="I196:I237">ROUND(F196+H196,2)</f>
        <v>0</v>
      </c>
      <c r="J196" s="29"/>
    </row>
    <row r="197" spans="1:10" ht="12.75">
      <c r="A197" s="10">
        <v>62</v>
      </c>
      <c r="B197" s="20" t="s">
        <v>447</v>
      </c>
      <c r="C197" s="25" t="s">
        <v>59</v>
      </c>
      <c r="D197" s="25">
        <v>20</v>
      </c>
      <c r="E197" s="38">
        <v>0</v>
      </c>
      <c r="F197" s="12">
        <f t="shared" si="16"/>
        <v>0</v>
      </c>
      <c r="G197" s="9"/>
      <c r="H197" s="12">
        <f t="shared" si="17"/>
        <v>0</v>
      </c>
      <c r="I197" s="12">
        <f t="shared" si="18"/>
        <v>0</v>
      </c>
      <c r="J197" s="29"/>
    </row>
    <row r="198" spans="1:10" ht="12.75">
      <c r="A198" s="10">
        <v>63</v>
      </c>
      <c r="B198" s="20" t="s">
        <v>448</v>
      </c>
      <c r="C198" s="25" t="s">
        <v>59</v>
      </c>
      <c r="D198" s="25">
        <v>100</v>
      </c>
      <c r="E198" s="38">
        <v>0</v>
      </c>
      <c r="F198" s="12">
        <f t="shared" si="16"/>
        <v>0</v>
      </c>
      <c r="G198" s="9"/>
      <c r="H198" s="12">
        <f t="shared" si="17"/>
        <v>0</v>
      </c>
      <c r="I198" s="12">
        <f t="shared" si="18"/>
        <v>0</v>
      </c>
      <c r="J198" s="29"/>
    </row>
    <row r="199" spans="1:10" ht="38.25">
      <c r="A199" s="10">
        <v>64</v>
      </c>
      <c r="B199" s="40" t="s">
        <v>890</v>
      </c>
      <c r="C199" s="10" t="s">
        <v>59</v>
      </c>
      <c r="D199" s="10">
        <v>100</v>
      </c>
      <c r="E199" s="38">
        <v>0</v>
      </c>
      <c r="F199" s="12">
        <f>D199*E199</f>
        <v>0</v>
      </c>
      <c r="G199" s="9"/>
      <c r="H199" s="12">
        <f>ROUND(IF(G199="zw",F199*0,F199*G199/100),2)</f>
        <v>0</v>
      </c>
      <c r="I199" s="12">
        <f>ROUND(F199+H199,2)</f>
        <v>0</v>
      </c>
      <c r="J199" s="29"/>
    </row>
    <row r="200" spans="1:10" ht="12.75">
      <c r="A200" s="10">
        <v>65</v>
      </c>
      <c r="B200" s="40" t="s">
        <v>719</v>
      </c>
      <c r="C200" s="10" t="s">
        <v>59</v>
      </c>
      <c r="D200" s="10">
        <v>1700</v>
      </c>
      <c r="E200" s="38">
        <v>0</v>
      </c>
      <c r="F200" s="12">
        <f>D200*E200</f>
        <v>0</v>
      </c>
      <c r="G200" s="9"/>
      <c r="H200" s="12">
        <f>ROUND(IF(G200="zw",F200*0,F200*G200/100),2)</f>
        <v>0</v>
      </c>
      <c r="I200" s="12">
        <f>ROUND(F200+H200,2)</f>
        <v>0</v>
      </c>
      <c r="J200" s="29"/>
    </row>
    <row r="201" spans="1:10" ht="12.75">
      <c r="A201" s="10">
        <v>66</v>
      </c>
      <c r="B201" s="20" t="s">
        <v>53</v>
      </c>
      <c r="C201" s="25" t="s">
        <v>59</v>
      </c>
      <c r="D201" s="25">
        <v>80</v>
      </c>
      <c r="E201" s="38">
        <v>0</v>
      </c>
      <c r="F201" s="12">
        <f t="shared" si="16"/>
        <v>0</v>
      </c>
      <c r="G201" s="9"/>
      <c r="H201" s="12">
        <f t="shared" si="17"/>
        <v>0</v>
      </c>
      <c r="I201" s="12">
        <f t="shared" si="18"/>
        <v>0</v>
      </c>
      <c r="J201" s="29"/>
    </row>
    <row r="202" spans="1:10" ht="12.75">
      <c r="A202" s="10">
        <v>67</v>
      </c>
      <c r="B202" s="20" t="s">
        <v>55</v>
      </c>
      <c r="C202" s="25" t="s">
        <v>59</v>
      </c>
      <c r="D202" s="25">
        <v>80</v>
      </c>
      <c r="E202" s="38">
        <v>0</v>
      </c>
      <c r="F202" s="12">
        <f t="shared" si="16"/>
        <v>0</v>
      </c>
      <c r="G202" s="9"/>
      <c r="H202" s="12">
        <f t="shared" si="17"/>
        <v>0</v>
      </c>
      <c r="I202" s="12">
        <f t="shared" si="18"/>
        <v>0</v>
      </c>
      <c r="J202" s="29"/>
    </row>
    <row r="203" spans="1:10" ht="12.75">
      <c r="A203" s="10">
        <v>68</v>
      </c>
      <c r="B203" s="20" t="s">
        <v>54</v>
      </c>
      <c r="C203" s="25" t="s">
        <v>59</v>
      </c>
      <c r="D203" s="25">
        <v>220</v>
      </c>
      <c r="E203" s="38">
        <v>0</v>
      </c>
      <c r="F203" s="12">
        <f t="shared" si="16"/>
        <v>0</v>
      </c>
      <c r="G203" s="9"/>
      <c r="H203" s="12">
        <f t="shared" si="17"/>
        <v>0</v>
      </c>
      <c r="I203" s="12">
        <f t="shared" si="18"/>
        <v>0</v>
      </c>
      <c r="J203" s="29"/>
    </row>
    <row r="204" spans="1:10" ht="12.75">
      <c r="A204" s="10">
        <v>69</v>
      </c>
      <c r="B204" s="20" t="s">
        <v>436</v>
      </c>
      <c r="C204" s="25" t="s">
        <v>59</v>
      </c>
      <c r="D204" s="53">
        <v>450</v>
      </c>
      <c r="E204" s="38">
        <v>0</v>
      </c>
      <c r="F204" s="12">
        <f t="shared" si="16"/>
        <v>0</v>
      </c>
      <c r="G204" s="9"/>
      <c r="H204" s="12">
        <f t="shared" si="17"/>
        <v>0</v>
      </c>
      <c r="I204" s="12">
        <f t="shared" si="18"/>
        <v>0</v>
      </c>
      <c r="J204" s="29"/>
    </row>
    <row r="205" spans="1:10" ht="12.75">
      <c r="A205" s="10">
        <v>70</v>
      </c>
      <c r="B205" s="20" t="s">
        <v>662</v>
      </c>
      <c r="C205" s="25" t="s">
        <v>59</v>
      </c>
      <c r="D205" s="53">
        <v>50</v>
      </c>
      <c r="E205" s="38">
        <v>0</v>
      </c>
      <c r="F205" s="12">
        <f t="shared" si="16"/>
        <v>0</v>
      </c>
      <c r="G205" s="9"/>
      <c r="H205" s="12">
        <f t="shared" si="17"/>
        <v>0</v>
      </c>
      <c r="I205" s="12">
        <f t="shared" si="18"/>
        <v>0</v>
      </c>
      <c r="J205" s="29"/>
    </row>
    <row r="206" spans="1:10" ht="12.75">
      <c r="A206" s="10">
        <v>71</v>
      </c>
      <c r="B206" s="62" t="s">
        <v>236</v>
      </c>
      <c r="C206" s="30" t="s">
        <v>59</v>
      </c>
      <c r="D206" s="53">
        <v>100</v>
      </c>
      <c r="E206" s="38">
        <v>0</v>
      </c>
      <c r="F206" s="12">
        <f t="shared" si="16"/>
        <v>0</v>
      </c>
      <c r="G206" s="9"/>
      <c r="H206" s="12">
        <f t="shared" si="17"/>
        <v>0</v>
      </c>
      <c r="I206" s="12">
        <f t="shared" si="18"/>
        <v>0</v>
      </c>
      <c r="J206" s="29"/>
    </row>
    <row r="207" spans="1:10" ht="12.75">
      <c r="A207" s="10">
        <v>72</v>
      </c>
      <c r="B207" s="86" t="s">
        <v>509</v>
      </c>
      <c r="C207" s="30" t="s">
        <v>59</v>
      </c>
      <c r="D207" s="30">
        <v>100</v>
      </c>
      <c r="E207" s="38">
        <v>0</v>
      </c>
      <c r="F207" s="12">
        <f t="shared" si="16"/>
        <v>0</v>
      </c>
      <c r="G207" s="9"/>
      <c r="H207" s="12">
        <f t="shared" si="17"/>
        <v>0</v>
      </c>
      <c r="I207" s="12">
        <f t="shared" si="18"/>
        <v>0</v>
      </c>
      <c r="J207" s="29"/>
    </row>
    <row r="208" spans="1:10" ht="12.75">
      <c r="A208" s="10">
        <v>73</v>
      </c>
      <c r="B208" s="20" t="s">
        <v>449</v>
      </c>
      <c r="C208" s="25" t="s">
        <v>59</v>
      </c>
      <c r="D208" s="25">
        <v>150</v>
      </c>
      <c r="E208" s="38">
        <v>0</v>
      </c>
      <c r="F208" s="12">
        <f t="shared" si="16"/>
        <v>0</v>
      </c>
      <c r="G208" s="9"/>
      <c r="H208" s="12">
        <f t="shared" si="17"/>
        <v>0</v>
      </c>
      <c r="I208" s="12">
        <f t="shared" si="18"/>
        <v>0</v>
      </c>
      <c r="J208" s="29"/>
    </row>
    <row r="209" spans="1:10" ht="12.75">
      <c r="A209" s="10">
        <v>74</v>
      </c>
      <c r="B209" s="20" t="s">
        <v>75</v>
      </c>
      <c r="C209" s="25" t="s">
        <v>59</v>
      </c>
      <c r="D209" s="25">
        <v>500</v>
      </c>
      <c r="E209" s="38">
        <v>0</v>
      </c>
      <c r="F209" s="12">
        <f t="shared" si="16"/>
        <v>0</v>
      </c>
      <c r="G209" s="9"/>
      <c r="H209" s="12">
        <f t="shared" si="17"/>
        <v>0</v>
      </c>
      <c r="I209" s="12">
        <f t="shared" si="18"/>
        <v>0</v>
      </c>
      <c r="J209" s="29"/>
    </row>
    <row r="210" spans="1:10" ht="12.75">
      <c r="A210" s="10">
        <v>75</v>
      </c>
      <c r="B210" s="20" t="s">
        <v>215</v>
      </c>
      <c r="C210" s="25" t="s">
        <v>59</v>
      </c>
      <c r="D210" s="25">
        <v>10</v>
      </c>
      <c r="E210" s="38">
        <v>0</v>
      </c>
      <c r="F210" s="12">
        <f t="shared" si="16"/>
        <v>0</v>
      </c>
      <c r="G210" s="9"/>
      <c r="H210" s="12">
        <f t="shared" si="17"/>
        <v>0</v>
      </c>
      <c r="I210" s="12">
        <f t="shared" si="18"/>
        <v>0</v>
      </c>
      <c r="J210" s="29"/>
    </row>
    <row r="211" spans="1:10" ht="12.75">
      <c r="A211" s="10">
        <v>76</v>
      </c>
      <c r="B211" s="20" t="s">
        <v>230</v>
      </c>
      <c r="C211" s="25" t="s">
        <v>59</v>
      </c>
      <c r="D211" s="25">
        <v>500</v>
      </c>
      <c r="E211" s="38">
        <v>0</v>
      </c>
      <c r="F211" s="12">
        <f t="shared" si="16"/>
        <v>0</v>
      </c>
      <c r="G211" s="9"/>
      <c r="H211" s="12">
        <f t="shared" si="17"/>
        <v>0</v>
      </c>
      <c r="I211" s="12">
        <f t="shared" si="18"/>
        <v>0</v>
      </c>
      <c r="J211" s="29"/>
    </row>
    <row r="212" spans="1:10" ht="12.75">
      <c r="A212" s="10">
        <v>77</v>
      </c>
      <c r="B212" s="20" t="s">
        <v>216</v>
      </c>
      <c r="C212" s="25" t="s">
        <v>59</v>
      </c>
      <c r="D212" s="25">
        <v>40</v>
      </c>
      <c r="E212" s="38">
        <v>0</v>
      </c>
      <c r="F212" s="12">
        <f t="shared" si="16"/>
        <v>0</v>
      </c>
      <c r="G212" s="9"/>
      <c r="H212" s="12">
        <f t="shared" si="17"/>
        <v>0</v>
      </c>
      <c r="I212" s="12">
        <f t="shared" si="18"/>
        <v>0</v>
      </c>
      <c r="J212" s="29"/>
    </row>
    <row r="213" spans="1:10" ht="12.75">
      <c r="A213" s="10">
        <v>78</v>
      </c>
      <c r="B213" s="20" t="s">
        <v>481</v>
      </c>
      <c r="C213" s="25" t="s">
        <v>59</v>
      </c>
      <c r="D213" s="25">
        <v>15</v>
      </c>
      <c r="E213" s="38">
        <v>0</v>
      </c>
      <c r="F213" s="12">
        <f t="shared" si="16"/>
        <v>0</v>
      </c>
      <c r="G213" s="9"/>
      <c r="H213" s="12">
        <f t="shared" si="17"/>
        <v>0</v>
      </c>
      <c r="I213" s="12">
        <f t="shared" si="18"/>
        <v>0</v>
      </c>
      <c r="J213" s="29"/>
    </row>
    <row r="214" spans="1:10" ht="12.75">
      <c r="A214" s="10">
        <v>79</v>
      </c>
      <c r="B214" s="40" t="s">
        <v>579</v>
      </c>
      <c r="C214" s="10" t="s">
        <v>59</v>
      </c>
      <c r="D214" s="10">
        <v>30</v>
      </c>
      <c r="E214" s="38">
        <v>0</v>
      </c>
      <c r="F214" s="12">
        <f t="shared" si="16"/>
        <v>0</v>
      </c>
      <c r="G214" s="9"/>
      <c r="H214" s="12">
        <f t="shared" si="17"/>
        <v>0</v>
      </c>
      <c r="I214" s="12">
        <f t="shared" si="18"/>
        <v>0</v>
      </c>
      <c r="J214" s="29"/>
    </row>
    <row r="215" spans="1:10" ht="12.75">
      <c r="A215" s="10">
        <v>80</v>
      </c>
      <c r="B215" s="20" t="s">
        <v>321</v>
      </c>
      <c r="C215" s="25" t="s">
        <v>59</v>
      </c>
      <c r="D215" s="25">
        <v>20</v>
      </c>
      <c r="E215" s="38">
        <v>0</v>
      </c>
      <c r="F215" s="12">
        <f t="shared" si="16"/>
        <v>0</v>
      </c>
      <c r="G215" s="9"/>
      <c r="H215" s="12">
        <f t="shared" si="17"/>
        <v>0</v>
      </c>
      <c r="I215" s="12">
        <f t="shared" si="18"/>
        <v>0</v>
      </c>
      <c r="J215" s="29"/>
    </row>
    <row r="216" spans="1:10" ht="12.75">
      <c r="A216" s="10">
        <v>81</v>
      </c>
      <c r="B216" s="20" t="s">
        <v>450</v>
      </c>
      <c r="C216" s="25" t="s">
        <v>59</v>
      </c>
      <c r="D216" s="25">
        <v>20</v>
      </c>
      <c r="E216" s="38">
        <v>0</v>
      </c>
      <c r="F216" s="12">
        <f t="shared" si="16"/>
        <v>0</v>
      </c>
      <c r="G216" s="9"/>
      <c r="H216" s="12">
        <f t="shared" si="17"/>
        <v>0</v>
      </c>
      <c r="I216" s="12">
        <f t="shared" si="18"/>
        <v>0</v>
      </c>
      <c r="J216" s="29"/>
    </row>
    <row r="217" spans="1:10" ht="12.75">
      <c r="A217" s="10">
        <v>82</v>
      </c>
      <c r="B217" s="20" t="s">
        <v>214</v>
      </c>
      <c r="C217" s="25" t="s">
        <v>59</v>
      </c>
      <c r="D217" s="25">
        <v>50</v>
      </c>
      <c r="E217" s="38">
        <v>0</v>
      </c>
      <c r="F217" s="12">
        <f t="shared" si="16"/>
        <v>0</v>
      </c>
      <c r="G217" s="9"/>
      <c r="H217" s="12">
        <f t="shared" si="17"/>
        <v>0</v>
      </c>
      <c r="I217" s="12">
        <f t="shared" si="18"/>
        <v>0</v>
      </c>
      <c r="J217" s="29"/>
    </row>
    <row r="218" spans="1:10" ht="12.75">
      <c r="A218" s="10">
        <v>83</v>
      </c>
      <c r="B218" s="20" t="s">
        <v>213</v>
      </c>
      <c r="C218" s="25" t="s">
        <v>59</v>
      </c>
      <c r="D218" s="25">
        <v>550</v>
      </c>
      <c r="E218" s="38">
        <v>0</v>
      </c>
      <c r="F218" s="12">
        <f t="shared" si="16"/>
        <v>0</v>
      </c>
      <c r="G218" s="9"/>
      <c r="H218" s="12">
        <f t="shared" si="17"/>
        <v>0</v>
      </c>
      <c r="I218" s="12">
        <f t="shared" si="18"/>
        <v>0</v>
      </c>
      <c r="J218" s="29"/>
    </row>
    <row r="219" spans="1:10" ht="12.75">
      <c r="A219" s="10">
        <v>84</v>
      </c>
      <c r="B219" s="20" t="s">
        <v>218</v>
      </c>
      <c r="C219" s="25" t="s">
        <v>59</v>
      </c>
      <c r="D219" s="25">
        <v>50</v>
      </c>
      <c r="E219" s="38">
        <v>0</v>
      </c>
      <c r="F219" s="12">
        <f t="shared" si="16"/>
        <v>0</v>
      </c>
      <c r="G219" s="9"/>
      <c r="H219" s="12">
        <f t="shared" si="17"/>
        <v>0</v>
      </c>
      <c r="I219" s="12">
        <f t="shared" si="18"/>
        <v>0</v>
      </c>
      <c r="J219" s="29"/>
    </row>
    <row r="220" spans="1:10" ht="12.75">
      <c r="A220" s="10">
        <v>85</v>
      </c>
      <c r="B220" s="20" t="s">
        <v>432</v>
      </c>
      <c r="C220" s="25" t="s">
        <v>59</v>
      </c>
      <c r="D220" s="25">
        <v>10</v>
      </c>
      <c r="E220" s="38">
        <v>0</v>
      </c>
      <c r="F220" s="12">
        <f t="shared" si="16"/>
        <v>0</v>
      </c>
      <c r="G220" s="9"/>
      <c r="H220" s="12">
        <f t="shared" si="17"/>
        <v>0</v>
      </c>
      <c r="I220" s="12">
        <f t="shared" si="18"/>
        <v>0</v>
      </c>
      <c r="J220" s="29"/>
    </row>
    <row r="221" spans="1:10" ht="12.75">
      <c r="A221" s="10">
        <v>86</v>
      </c>
      <c r="B221" s="20" t="s">
        <v>433</v>
      </c>
      <c r="C221" s="25" t="s">
        <v>59</v>
      </c>
      <c r="D221" s="25">
        <v>10</v>
      </c>
      <c r="E221" s="38">
        <v>0</v>
      </c>
      <c r="F221" s="12">
        <f t="shared" si="16"/>
        <v>0</v>
      </c>
      <c r="G221" s="9"/>
      <c r="H221" s="12">
        <f t="shared" si="17"/>
        <v>0</v>
      </c>
      <c r="I221" s="12">
        <f t="shared" si="18"/>
        <v>0</v>
      </c>
      <c r="J221" s="29"/>
    </row>
    <row r="222" spans="1:10" ht="12.75">
      <c r="A222" s="10">
        <v>87</v>
      </c>
      <c r="B222" s="20" t="s">
        <v>431</v>
      </c>
      <c r="C222" s="25" t="s">
        <v>59</v>
      </c>
      <c r="D222" s="25">
        <v>40</v>
      </c>
      <c r="E222" s="38">
        <v>0</v>
      </c>
      <c r="F222" s="12">
        <f t="shared" si="16"/>
        <v>0</v>
      </c>
      <c r="G222" s="9"/>
      <c r="H222" s="12">
        <f t="shared" si="17"/>
        <v>0</v>
      </c>
      <c r="I222" s="12">
        <f t="shared" si="18"/>
        <v>0</v>
      </c>
      <c r="J222" s="29"/>
    </row>
    <row r="223" spans="1:10" ht="12.75">
      <c r="A223" s="10">
        <v>88</v>
      </c>
      <c r="B223" s="20" t="s">
        <v>56</v>
      </c>
      <c r="C223" s="25" t="s">
        <v>59</v>
      </c>
      <c r="D223" s="25">
        <v>2</v>
      </c>
      <c r="E223" s="38">
        <v>0</v>
      </c>
      <c r="F223" s="12">
        <f t="shared" si="16"/>
        <v>0</v>
      </c>
      <c r="G223" s="9"/>
      <c r="H223" s="12">
        <f t="shared" si="17"/>
        <v>0</v>
      </c>
      <c r="I223" s="12">
        <f t="shared" si="18"/>
        <v>0</v>
      </c>
      <c r="J223" s="29"/>
    </row>
    <row r="224" spans="1:10" ht="12.75">
      <c r="A224" s="10">
        <v>89</v>
      </c>
      <c r="B224" s="20" t="s">
        <v>9</v>
      </c>
      <c r="C224" s="25" t="s">
        <v>59</v>
      </c>
      <c r="D224" s="25">
        <v>5</v>
      </c>
      <c r="E224" s="38">
        <v>0</v>
      </c>
      <c r="F224" s="12">
        <f t="shared" si="16"/>
        <v>0</v>
      </c>
      <c r="G224" s="9"/>
      <c r="H224" s="12">
        <f t="shared" si="17"/>
        <v>0</v>
      </c>
      <c r="I224" s="12">
        <f t="shared" si="18"/>
        <v>0</v>
      </c>
      <c r="J224" s="29"/>
    </row>
    <row r="225" spans="1:10" ht="12.75">
      <c r="A225" s="10">
        <v>90</v>
      </c>
      <c r="B225" s="20" t="s">
        <v>807</v>
      </c>
      <c r="C225" s="25" t="s">
        <v>59</v>
      </c>
      <c r="D225" s="53">
        <v>40</v>
      </c>
      <c r="E225" s="38">
        <v>0</v>
      </c>
      <c r="F225" s="12">
        <f t="shared" si="16"/>
        <v>0</v>
      </c>
      <c r="G225" s="9"/>
      <c r="H225" s="12">
        <f t="shared" si="17"/>
        <v>0</v>
      </c>
      <c r="I225" s="12">
        <f t="shared" si="18"/>
        <v>0</v>
      </c>
      <c r="J225" s="29"/>
    </row>
    <row r="226" spans="1:10" ht="12.75">
      <c r="A226" s="10">
        <v>91</v>
      </c>
      <c r="B226" s="40" t="s">
        <v>571</v>
      </c>
      <c r="C226" s="93" t="s">
        <v>59</v>
      </c>
      <c r="D226" s="103">
        <v>40</v>
      </c>
      <c r="E226" s="38">
        <v>0</v>
      </c>
      <c r="F226" s="12">
        <f t="shared" si="16"/>
        <v>0</v>
      </c>
      <c r="G226" s="9"/>
      <c r="H226" s="12">
        <f t="shared" si="17"/>
        <v>0</v>
      </c>
      <c r="I226" s="12">
        <f t="shared" si="18"/>
        <v>0</v>
      </c>
      <c r="J226" s="29"/>
    </row>
    <row r="227" spans="1:10" ht="12.75">
      <c r="A227" s="10">
        <v>92</v>
      </c>
      <c r="B227" s="40" t="s">
        <v>572</v>
      </c>
      <c r="C227" s="93" t="s">
        <v>59</v>
      </c>
      <c r="D227" s="103">
        <v>30</v>
      </c>
      <c r="E227" s="38">
        <v>0</v>
      </c>
      <c r="F227" s="12">
        <f t="shared" si="16"/>
        <v>0</v>
      </c>
      <c r="G227" s="9"/>
      <c r="H227" s="12">
        <f t="shared" si="17"/>
        <v>0</v>
      </c>
      <c r="I227" s="12">
        <f t="shared" si="18"/>
        <v>0</v>
      </c>
      <c r="J227" s="29"/>
    </row>
    <row r="228" spans="1:10" ht="12.75">
      <c r="A228" s="10">
        <v>93</v>
      </c>
      <c r="B228" s="20" t="s">
        <v>232</v>
      </c>
      <c r="C228" s="25" t="s">
        <v>59</v>
      </c>
      <c r="D228" s="25">
        <v>40</v>
      </c>
      <c r="E228" s="38">
        <v>0</v>
      </c>
      <c r="F228" s="12">
        <f t="shared" si="16"/>
        <v>0</v>
      </c>
      <c r="G228" s="9"/>
      <c r="H228" s="12">
        <f t="shared" si="17"/>
        <v>0</v>
      </c>
      <c r="I228" s="12">
        <f t="shared" si="18"/>
        <v>0</v>
      </c>
      <c r="J228" s="29"/>
    </row>
    <row r="229" spans="1:10" ht="12.75">
      <c r="A229" s="10">
        <v>94</v>
      </c>
      <c r="B229" s="29" t="s">
        <v>191</v>
      </c>
      <c r="C229" s="27" t="s">
        <v>59</v>
      </c>
      <c r="D229" s="39">
        <v>10</v>
      </c>
      <c r="E229" s="38">
        <v>0</v>
      </c>
      <c r="F229" s="12">
        <f t="shared" si="16"/>
        <v>0</v>
      </c>
      <c r="G229" s="9"/>
      <c r="H229" s="12">
        <f t="shared" si="17"/>
        <v>0</v>
      </c>
      <c r="I229" s="12">
        <f t="shared" si="18"/>
        <v>0</v>
      </c>
      <c r="J229" s="29"/>
    </row>
    <row r="230" spans="1:10" ht="12.75">
      <c r="A230" s="10">
        <v>95</v>
      </c>
      <c r="B230" s="20" t="s">
        <v>203</v>
      </c>
      <c r="C230" s="25" t="s">
        <v>59</v>
      </c>
      <c r="D230" s="25">
        <v>100</v>
      </c>
      <c r="E230" s="38">
        <v>0</v>
      </c>
      <c r="F230" s="12">
        <f t="shared" si="16"/>
        <v>0</v>
      </c>
      <c r="G230" s="9"/>
      <c r="H230" s="12">
        <f t="shared" si="17"/>
        <v>0</v>
      </c>
      <c r="I230" s="12">
        <f t="shared" si="18"/>
        <v>0</v>
      </c>
      <c r="J230" s="29"/>
    </row>
    <row r="231" spans="1:10" ht="12.75">
      <c r="A231" s="10">
        <v>96</v>
      </c>
      <c r="B231" s="40" t="s">
        <v>573</v>
      </c>
      <c r="C231" s="93" t="s">
        <v>59</v>
      </c>
      <c r="D231" s="93">
        <v>40</v>
      </c>
      <c r="E231" s="38">
        <v>0</v>
      </c>
      <c r="F231" s="12">
        <f t="shared" si="16"/>
        <v>0</v>
      </c>
      <c r="G231" s="9"/>
      <c r="H231" s="12">
        <f t="shared" si="17"/>
        <v>0</v>
      </c>
      <c r="I231" s="12">
        <f t="shared" si="18"/>
        <v>0</v>
      </c>
      <c r="J231" s="29"/>
    </row>
    <row r="232" spans="1:10" ht="51">
      <c r="A232" s="10">
        <v>97</v>
      </c>
      <c r="B232" s="20" t="s">
        <v>764</v>
      </c>
      <c r="C232" s="27" t="s">
        <v>59</v>
      </c>
      <c r="D232" s="27">
        <v>1300</v>
      </c>
      <c r="E232" s="38">
        <v>0</v>
      </c>
      <c r="F232" s="12">
        <f t="shared" si="16"/>
        <v>0</v>
      </c>
      <c r="G232" s="9"/>
      <c r="H232" s="12">
        <f t="shared" si="17"/>
        <v>0</v>
      </c>
      <c r="I232" s="12">
        <f t="shared" si="18"/>
        <v>0</v>
      </c>
      <c r="J232" s="29"/>
    </row>
    <row r="233" spans="1:10" ht="12.75">
      <c r="A233" s="10">
        <v>98</v>
      </c>
      <c r="B233" s="20" t="s">
        <v>228</v>
      </c>
      <c r="C233" s="25" t="s">
        <v>59</v>
      </c>
      <c r="D233" s="25">
        <v>150</v>
      </c>
      <c r="E233" s="38">
        <v>0</v>
      </c>
      <c r="F233" s="12">
        <f t="shared" si="16"/>
        <v>0</v>
      </c>
      <c r="G233" s="9"/>
      <c r="H233" s="12">
        <f t="shared" si="17"/>
        <v>0</v>
      </c>
      <c r="I233" s="12">
        <f t="shared" si="18"/>
        <v>0</v>
      </c>
      <c r="J233" s="29"/>
    </row>
    <row r="234" spans="1:10" ht="51">
      <c r="A234" s="10">
        <v>99</v>
      </c>
      <c r="B234" s="20" t="s">
        <v>765</v>
      </c>
      <c r="C234" s="27" t="s">
        <v>59</v>
      </c>
      <c r="D234" s="27">
        <v>500</v>
      </c>
      <c r="E234" s="38">
        <v>0</v>
      </c>
      <c r="F234" s="60">
        <f t="shared" si="16"/>
        <v>0</v>
      </c>
      <c r="G234" s="9"/>
      <c r="H234" s="12">
        <f t="shared" si="17"/>
        <v>0</v>
      </c>
      <c r="I234" s="12">
        <f t="shared" si="18"/>
        <v>0</v>
      </c>
      <c r="J234" s="29"/>
    </row>
    <row r="235" spans="1:10" ht="12.75">
      <c r="A235" s="10">
        <v>100</v>
      </c>
      <c r="B235" s="20" t="s">
        <v>224</v>
      </c>
      <c r="C235" s="25" t="s">
        <v>59</v>
      </c>
      <c r="D235" s="25">
        <v>5</v>
      </c>
      <c r="E235" s="38">
        <v>0</v>
      </c>
      <c r="F235" s="60">
        <f t="shared" si="16"/>
        <v>0</v>
      </c>
      <c r="G235" s="9"/>
      <c r="H235" s="12">
        <f t="shared" si="17"/>
        <v>0</v>
      </c>
      <c r="I235" s="12">
        <f t="shared" si="18"/>
        <v>0</v>
      </c>
      <c r="J235" s="29"/>
    </row>
    <row r="236" spans="1:10" ht="12.75" customHeight="1">
      <c r="A236" s="10">
        <v>101</v>
      </c>
      <c r="B236" s="20" t="s">
        <v>225</v>
      </c>
      <c r="C236" s="25" t="s">
        <v>59</v>
      </c>
      <c r="D236" s="25">
        <v>20</v>
      </c>
      <c r="E236" s="38">
        <v>0</v>
      </c>
      <c r="F236" s="60">
        <f t="shared" si="16"/>
        <v>0</v>
      </c>
      <c r="G236" s="9"/>
      <c r="H236" s="12">
        <f t="shared" si="17"/>
        <v>0</v>
      </c>
      <c r="I236" s="12">
        <f t="shared" si="18"/>
        <v>0</v>
      </c>
      <c r="J236" s="29"/>
    </row>
    <row r="237" spans="1:10" ht="12.75" customHeight="1">
      <c r="A237" s="10">
        <v>102</v>
      </c>
      <c r="B237" s="20" t="s">
        <v>226</v>
      </c>
      <c r="C237" s="25" t="s">
        <v>59</v>
      </c>
      <c r="D237" s="25">
        <v>5</v>
      </c>
      <c r="E237" s="38">
        <v>0</v>
      </c>
      <c r="F237" s="60">
        <f t="shared" si="16"/>
        <v>0</v>
      </c>
      <c r="G237" s="9"/>
      <c r="H237" s="12">
        <f t="shared" si="17"/>
        <v>0</v>
      </c>
      <c r="I237" s="12">
        <f t="shared" si="18"/>
        <v>0</v>
      </c>
      <c r="J237" s="18"/>
    </row>
    <row r="238" spans="1:9" ht="12.75">
      <c r="A238" s="151" t="s">
        <v>39</v>
      </c>
      <c r="B238" s="152"/>
      <c r="C238" s="152"/>
      <c r="D238" s="152"/>
      <c r="E238" s="153"/>
      <c r="F238" s="13">
        <f>SUM(F136:F237)</f>
        <v>0</v>
      </c>
      <c r="G238" s="21"/>
      <c r="H238" s="14">
        <f>SUM(H136:H237)</f>
        <v>0</v>
      </c>
      <c r="I238" s="14">
        <f>SUM(I136:I237)</f>
        <v>0</v>
      </c>
    </row>
    <row r="239" spans="1:9" ht="12.75">
      <c r="A239" s="16"/>
      <c r="B239" s="16"/>
      <c r="C239" s="16"/>
      <c r="D239" s="16"/>
      <c r="E239" s="16"/>
      <c r="F239" s="17"/>
      <c r="G239" s="19"/>
      <c r="H239" s="17"/>
      <c r="I239" s="17"/>
    </row>
    <row r="240" spans="1:5" ht="12.75">
      <c r="A240" s="28"/>
      <c r="B240" s="143" t="s">
        <v>679</v>
      </c>
      <c r="C240" s="150"/>
      <c r="D240" s="150"/>
      <c r="E240" s="150"/>
    </row>
    <row r="241" spans="1:10" ht="13.5">
      <c r="A241" s="6" t="s">
        <v>37</v>
      </c>
      <c r="B241" s="31" t="s">
        <v>41</v>
      </c>
      <c r="C241" s="6" t="s">
        <v>42</v>
      </c>
      <c r="D241" s="6"/>
      <c r="E241" s="6" t="s">
        <v>38</v>
      </c>
      <c r="F241" s="2" t="s">
        <v>28</v>
      </c>
      <c r="G241" s="141" t="s">
        <v>29</v>
      </c>
      <c r="H241" s="142"/>
      <c r="I241" s="2" t="s">
        <v>30</v>
      </c>
      <c r="J241" s="137" t="s">
        <v>148</v>
      </c>
    </row>
    <row r="242" spans="1:10" ht="13.5">
      <c r="A242" s="8"/>
      <c r="B242" s="8"/>
      <c r="C242" s="8" t="s">
        <v>40</v>
      </c>
      <c r="D242" s="8" t="s">
        <v>27</v>
      </c>
      <c r="E242" s="6" t="s">
        <v>31</v>
      </c>
      <c r="F242" s="6" t="s">
        <v>32</v>
      </c>
      <c r="G242" s="2" t="s">
        <v>33</v>
      </c>
      <c r="H242" s="4" t="s">
        <v>34</v>
      </c>
      <c r="I242" s="6" t="s">
        <v>35</v>
      </c>
      <c r="J242" s="138"/>
    </row>
    <row r="243" spans="1:10" ht="13.5">
      <c r="A243" s="7"/>
      <c r="B243" s="7"/>
      <c r="C243" s="7"/>
      <c r="D243" s="7"/>
      <c r="E243" s="3" t="s">
        <v>36</v>
      </c>
      <c r="F243" s="3" t="s">
        <v>36</v>
      </c>
      <c r="G243" s="7"/>
      <c r="H243" s="5" t="s">
        <v>36</v>
      </c>
      <c r="I243" s="3" t="s">
        <v>36</v>
      </c>
      <c r="J243" s="138"/>
    </row>
    <row r="244" spans="1:10" ht="25.5">
      <c r="A244" s="10">
        <v>1</v>
      </c>
      <c r="B244" s="20" t="s">
        <v>879</v>
      </c>
      <c r="C244" s="11" t="s">
        <v>58</v>
      </c>
      <c r="D244" s="22">
        <v>1100</v>
      </c>
      <c r="E244" s="24">
        <v>0</v>
      </c>
      <c r="F244" s="12">
        <f>D244*E244</f>
        <v>0</v>
      </c>
      <c r="G244" s="9"/>
      <c r="H244" s="12">
        <f>ROUND(IF(G244="zw",F244*0,F244*G244/100),2)</f>
        <v>0</v>
      </c>
      <c r="I244" s="12">
        <f>ROUND(F244+H244,2)</f>
        <v>0</v>
      </c>
      <c r="J244" s="29"/>
    </row>
    <row r="245" spans="1:9" ht="12.75" customHeight="1">
      <c r="A245" s="151" t="s">
        <v>39</v>
      </c>
      <c r="B245" s="152"/>
      <c r="C245" s="152"/>
      <c r="D245" s="152"/>
      <c r="E245" s="153"/>
      <c r="F245" s="13">
        <f>SUM(F244)</f>
        <v>0</v>
      </c>
      <c r="G245" s="21"/>
      <c r="H245" s="14">
        <f>SUM(H244)</f>
        <v>0</v>
      </c>
      <c r="I245" s="14">
        <f>SUM(I244)</f>
        <v>0</v>
      </c>
    </row>
    <row r="246" spans="1:9" ht="12.75">
      <c r="A246" s="16"/>
      <c r="B246" s="16"/>
      <c r="C246" s="16"/>
      <c r="D246" s="16"/>
      <c r="E246" s="16"/>
      <c r="F246" s="17"/>
      <c r="G246" s="19"/>
      <c r="H246" s="17"/>
      <c r="I246" s="17"/>
    </row>
    <row r="247" spans="1:9" ht="12.75">
      <c r="A247" s="16"/>
      <c r="B247" s="16"/>
      <c r="C247" s="16"/>
      <c r="D247" s="16"/>
      <c r="E247" s="16"/>
      <c r="F247" s="17"/>
      <c r="G247" s="19"/>
      <c r="H247" s="17"/>
      <c r="I247" s="17"/>
    </row>
    <row r="248" spans="1:5" ht="12.75">
      <c r="A248" s="28"/>
      <c r="B248" s="143" t="s">
        <v>680</v>
      </c>
      <c r="C248" s="150"/>
      <c r="D248" s="150"/>
      <c r="E248" s="150"/>
    </row>
    <row r="249" spans="1:10" ht="13.5">
      <c r="A249" s="6" t="s">
        <v>37</v>
      </c>
      <c r="B249" s="31" t="s">
        <v>41</v>
      </c>
      <c r="C249" s="6" t="s">
        <v>42</v>
      </c>
      <c r="D249" s="6"/>
      <c r="E249" s="6" t="s">
        <v>38</v>
      </c>
      <c r="F249" s="2" t="s">
        <v>28</v>
      </c>
      <c r="G249" s="141" t="s">
        <v>29</v>
      </c>
      <c r="H249" s="142"/>
      <c r="I249" s="2" t="s">
        <v>30</v>
      </c>
      <c r="J249" s="137" t="s">
        <v>148</v>
      </c>
    </row>
    <row r="250" spans="1:10" ht="13.5">
      <c r="A250" s="8"/>
      <c r="B250" s="8"/>
      <c r="C250" s="8" t="s">
        <v>40</v>
      </c>
      <c r="D250" s="8" t="s">
        <v>27</v>
      </c>
      <c r="E250" s="6" t="s">
        <v>31</v>
      </c>
      <c r="F250" s="6" t="s">
        <v>32</v>
      </c>
      <c r="G250" s="2" t="s">
        <v>33</v>
      </c>
      <c r="H250" s="4" t="s">
        <v>34</v>
      </c>
      <c r="I250" s="6" t="s">
        <v>35</v>
      </c>
      <c r="J250" s="138"/>
    </row>
    <row r="251" spans="1:10" ht="13.5">
      <c r="A251" s="7"/>
      <c r="B251" s="7"/>
      <c r="C251" s="7"/>
      <c r="D251" s="7"/>
      <c r="E251" s="3" t="s">
        <v>36</v>
      </c>
      <c r="F251" s="3" t="s">
        <v>36</v>
      </c>
      <c r="G251" s="7"/>
      <c r="H251" s="5" t="s">
        <v>36</v>
      </c>
      <c r="I251" s="3" t="s">
        <v>36</v>
      </c>
      <c r="J251" s="138"/>
    </row>
    <row r="252" spans="1:10" ht="38.25">
      <c r="A252" s="55">
        <v>1</v>
      </c>
      <c r="B252" s="101" t="s">
        <v>880</v>
      </c>
      <c r="C252" s="56" t="s">
        <v>72</v>
      </c>
      <c r="D252" s="57">
        <v>1600</v>
      </c>
      <c r="E252" s="58">
        <v>0</v>
      </c>
      <c r="F252" s="45">
        <f>D252*E252</f>
        <v>0</v>
      </c>
      <c r="G252" s="9"/>
      <c r="H252" s="45">
        <f>ROUND(IF(G252="zw",F252*0,F252*G252/100),2)</f>
        <v>0</v>
      </c>
      <c r="I252" s="45">
        <f>ROUND(F252+H252,2)</f>
        <v>0</v>
      </c>
      <c r="J252" s="29"/>
    </row>
    <row r="253" spans="1:9" ht="12.75">
      <c r="A253" s="151" t="s">
        <v>39</v>
      </c>
      <c r="B253" s="152"/>
      <c r="C253" s="152"/>
      <c r="D253" s="152"/>
      <c r="E253" s="153"/>
      <c r="F253" s="13">
        <f>SUM(F252)</f>
        <v>0</v>
      </c>
      <c r="G253" s="21"/>
      <c r="H253" s="14">
        <f>SUM(H252)</f>
        <v>0</v>
      </c>
      <c r="I253" s="14">
        <f>SUM(I252)</f>
        <v>0</v>
      </c>
    </row>
    <row r="254" spans="1:9" ht="12.75">
      <c r="A254" s="16"/>
      <c r="B254" s="16"/>
      <c r="C254" s="16"/>
      <c r="D254" s="16"/>
      <c r="E254" s="16"/>
      <c r="F254" s="17"/>
      <c r="G254" s="19"/>
      <c r="H254" s="17"/>
      <c r="I254" s="17"/>
    </row>
    <row r="255" spans="1:5" ht="12.75">
      <c r="A255" s="28"/>
      <c r="B255" s="143" t="s">
        <v>770</v>
      </c>
      <c r="C255" s="147"/>
      <c r="D255" s="147"/>
      <c r="E255" s="147"/>
    </row>
    <row r="256" spans="1:10" ht="13.5">
      <c r="A256" s="6" t="s">
        <v>37</v>
      </c>
      <c r="B256" s="31" t="s">
        <v>41</v>
      </c>
      <c r="C256" s="6" t="s">
        <v>42</v>
      </c>
      <c r="D256" s="6"/>
      <c r="E256" s="6" t="s">
        <v>38</v>
      </c>
      <c r="F256" s="2" t="s">
        <v>28</v>
      </c>
      <c r="G256" s="141" t="s">
        <v>29</v>
      </c>
      <c r="H256" s="142"/>
      <c r="I256" s="2" t="s">
        <v>30</v>
      </c>
      <c r="J256" s="137" t="s">
        <v>148</v>
      </c>
    </row>
    <row r="257" spans="1:10" ht="13.5">
      <c r="A257" s="8"/>
      <c r="B257" s="8"/>
      <c r="C257" s="8" t="s">
        <v>40</v>
      </c>
      <c r="D257" s="8" t="s">
        <v>27</v>
      </c>
      <c r="E257" s="6" t="s">
        <v>31</v>
      </c>
      <c r="F257" s="6" t="s">
        <v>32</v>
      </c>
      <c r="G257" s="2" t="s">
        <v>33</v>
      </c>
      <c r="H257" s="4" t="s">
        <v>34</v>
      </c>
      <c r="I257" s="6" t="s">
        <v>35</v>
      </c>
      <c r="J257" s="138"/>
    </row>
    <row r="258" spans="1:10" ht="13.5">
      <c r="A258" s="7"/>
      <c r="B258" s="7"/>
      <c r="C258" s="7"/>
      <c r="D258" s="7"/>
      <c r="E258" s="3" t="s">
        <v>36</v>
      </c>
      <c r="F258" s="3" t="s">
        <v>36</v>
      </c>
      <c r="G258" s="7"/>
      <c r="H258" s="5" t="s">
        <v>36</v>
      </c>
      <c r="I258" s="3" t="s">
        <v>36</v>
      </c>
      <c r="J258" s="138"/>
    </row>
    <row r="259" spans="1:10" ht="38.25">
      <c r="A259" s="10">
        <v>1</v>
      </c>
      <c r="B259" s="20" t="s">
        <v>881</v>
      </c>
      <c r="C259" s="11" t="s">
        <v>72</v>
      </c>
      <c r="D259" s="22">
        <v>1300</v>
      </c>
      <c r="E259" s="32">
        <v>0</v>
      </c>
      <c r="F259" s="12">
        <f>D259*E259</f>
        <v>0</v>
      </c>
      <c r="G259" s="9"/>
      <c r="H259" s="12">
        <f>ROUND(IF(G259="zw",F259*0,F259*G259/100),2)</f>
        <v>0</v>
      </c>
      <c r="I259" s="12">
        <f>ROUND(F259+H259,2)</f>
        <v>0</v>
      </c>
      <c r="J259" s="29"/>
    </row>
    <row r="260" spans="1:10" ht="12.75">
      <c r="A260" s="151" t="s">
        <v>39</v>
      </c>
      <c r="B260" s="152"/>
      <c r="C260" s="152"/>
      <c r="D260" s="152"/>
      <c r="E260" s="153"/>
      <c r="F260" s="13">
        <f>SUM(F259:F259)</f>
        <v>0</v>
      </c>
      <c r="G260" s="21"/>
      <c r="H260" s="14">
        <f>SUM(H259:H259)</f>
        <v>0</v>
      </c>
      <c r="I260" s="14">
        <f>SUM(I259:I259)</f>
        <v>0</v>
      </c>
      <c r="J260" s="17"/>
    </row>
    <row r="261" spans="1:10" ht="12.75">
      <c r="A261" s="16"/>
      <c r="B261" s="16"/>
      <c r="C261" s="16"/>
      <c r="D261" s="16"/>
      <c r="E261" s="16"/>
      <c r="F261" s="17"/>
      <c r="G261" s="19"/>
      <c r="H261" s="17"/>
      <c r="I261" s="17"/>
      <c r="J261" s="17"/>
    </row>
    <row r="262" spans="2:10" ht="12.75">
      <c r="B262" s="143" t="s">
        <v>876</v>
      </c>
      <c r="C262" s="147"/>
      <c r="D262" s="147"/>
      <c r="E262" s="147"/>
      <c r="J262" s="17"/>
    </row>
    <row r="263" spans="1:10" ht="13.5">
      <c r="A263" s="2" t="s">
        <v>37</v>
      </c>
      <c r="B263" s="15" t="s">
        <v>41</v>
      </c>
      <c r="C263" s="2" t="s">
        <v>42</v>
      </c>
      <c r="D263" s="2"/>
      <c r="E263" s="2" t="s">
        <v>38</v>
      </c>
      <c r="F263" s="2" t="s">
        <v>28</v>
      </c>
      <c r="G263" s="141" t="s">
        <v>29</v>
      </c>
      <c r="H263" s="142"/>
      <c r="I263" s="2" t="s">
        <v>30</v>
      </c>
      <c r="J263" s="137" t="s">
        <v>148</v>
      </c>
    </row>
    <row r="264" spans="1:10" ht="13.5" customHeight="1">
      <c r="A264" s="8"/>
      <c r="B264" s="8"/>
      <c r="C264" s="8" t="s">
        <v>40</v>
      </c>
      <c r="D264" s="8" t="s">
        <v>27</v>
      </c>
      <c r="E264" s="6" t="s">
        <v>31</v>
      </c>
      <c r="F264" s="6" t="s">
        <v>32</v>
      </c>
      <c r="G264" s="2" t="s">
        <v>33</v>
      </c>
      <c r="H264" s="4" t="s">
        <v>34</v>
      </c>
      <c r="I264" s="6" t="s">
        <v>35</v>
      </c>
      <c r="J264" s="138"/>
    </row>
    <row r="265" spans="1:10" ht="13.5" customHeight="1">
      <c r="A265" s="7"/>
      <c r="B265" s="7"/>
      <c r="C265" s="7"/>
      <c r="D265" s="7"/>
      <c r="E265" s="3" t="s">
        <v>36</v>
      </c>
      <c r="F265" s="3" t="s">
        <v>36</v>
      </c>
      <c r="G265" s="7"/>
      <c r="H265" s="5" t="s">
        <v>36</v>
      </c>
      <c r="I265" s="3" t="s">
        <v>36</v>
      </c>
      <c r="J265" s="138"/>
    </row>
    <row r="266" spans="1:10" ht="13.5" customHeight="1">
      <c r="A266" s="10">
        <v>1</v>
      </c>
      <c r="B266" s="20" t="s">
        <v>451</v>
      </c>
      <c r="C266" s="11" t="s">
        <v>59</v>
      </c>
      <c r="D266" s="22">
        <v>15</v>
      </c>
      <c r="E266" s="69">
        <v>0</v>
      </c>
      <c r="F266" s="43">
        <f aca="true" t="shared" si="19" ref="F266:F274">D266*E266</f>
        <v>0</v>
      </c>
      <c r="G266" s="9"/>
      <c r="H266" s="54">
        <f aca="true" t="shared" si="20" ref="H266:H274">ROUND(IF(G266="zw",F266*0,F266*G266/100),2)</f>
        <v>0</v>
      </c>
      <c r="I266" s="12">
        <f aca="true" t="shared" si="21" ref="I266:I274">ROUND(F266+H266,2)</f>
        <v>0</v>
      </c>
      <c r="J266" s="14"/>
    </row>
    <row r="267" spans="1:10" ht="51">
      <c r="A267" s="10">
        <v>2</v>
      </c>
      <c r="B267" s="20" t="s">
        <v>825</v>
      </c>
      <c r="C267" s="27" t="s">
        <v>59</v>
      </c>
      <c r="D267" s="27">
        <v>50</v>
      </c>
      <c r="E267" s="69">
        <v>0</v>
      </c>
      <c r="F267" s="54">
        <f t="shared" si="19"/>
        <v>0</v>
      </c>
      <c r="G267" s="9"/>
      <c r="H267" s="54">
        <f t="shared" si="20"/>
        <v>0</v>
      </c>
      <c r="I267" s="12">
        <f t="shared" si="21"/>
        <v>0</v>
      </c>
      <c r="J267" s="14"/>
    </row>
    <row r="268" spans="1:10" ht="51">
      <c r="A268" s="10">
        <v>3</v>
      </c>
      <c r="B268" s="101" t="s">
        <v>824</v>
      </c>
      <c r="C268" s="39" t="s">
        <v>59</v>
      </c>
      <c r="D268" s="39">
        <v>1</v>
      </c>
      <c r="E268" s="69">
        <v>0</v>
      </c>
      <c r="F268" s="54">
        <f t="shared" si="19"/>
        <v>0</v>
      </c>
      <c r="G268" s="9"/>
      <c r="H268" s="54">
        <f t="shared" si="20"/>
        <v>0</v>
      </c>
      <c r="I268" s="12">
        <f t="shared" si="21"/>
        <v>0</v>
      </c>
      <c r="J268" s="14"/>
    </row>
    <row r="269" spans="1:10" ht="12.75">
      <c r="A269" s="10">
        <v>4</v>
      </c>
      <c r="B269" s="20" t="s">
        <v>864</v>
      </c>
      <c r="C269" s="11" t="s">
        <v>59</v>
      </c>
      <c r="D269" s="22">
        <v>20</v>
      </c>
      <c r="E269" s="69">
        <v>0</v>
      </c>
      <c r="F269" s="54">
        <f t="shared" si="19"/>
        <v>0</v>
      </c>
      <c r="G269" s="9"/>
      <c r="H269" s="54">
        <f t="shared" si="20"/>
        <v>0</v>
      </c>
      <c r="I269" s="12">
        <f t="shared" si="21"/>
        <v>0</v>
      </c>
      <c r="J269" s="14"/>
    </row>
    <row r="270" spans="1:10" ht="12.75">
      <c r="A270" s="10">
        <v>5</v>
      </c>
      <c r="B270" s="20" t="s">
        <v>63</v>
      </c>
      <c r="C270" s="25" t="s">
        <v>59</v>
      </c>
      <c r="D270" s="25">
        <v>60</v>
      </c>
      <c r="E270" s="69">
        <v>0</v>
      </c>
      <c r="F270" s="43">
        <f t="shared" si="19"/>
        <v>0</v>
      </c>
      <c r="G270" s="9"/>
      <c r="H270" s="54">
        <f t="shared" si="20"/>
        <v>0</v>
      </c>
      <c r="I270" s="12">
        <f t="shared" si="21"/>
        <v>0</v>
      </c>
      <c r="J270" s="14"/>
    </row>
    <row r="271" spans="1:10" ht="12.75">
      <c r="A271" s="10">
        <v>6</v>
      </c>
      <c r="B271" s="20" t="s">
        <v>242</v>
      </c>
      <c r="C271" s="25" t="s">
        <v>59</v>
      </c>
      <c r="D271" s="25">
        <v>15</v>
      </c>
      <c r="E271" s="69">
        <v>0</v>
      </c>
      <c r="F271" s="43">
        <f t="shared" si="19"/>
        <v>0</v>
      </c>
      <c r="G271" s="9"/>
      <c r="H271" s="54">
        <f t="shared" si="20"/>
        <v>0</v>
      </c>
      <c r="I271" s="12">
        <f t="shared" si="21"/>
        <v>0</v>
      </c>
      <c r="J271" s="14"/>
    </row>
    <row r="272" spans="1:10" s="1" customFormat="1" ht="12.75">
      <c r="A272" s="10">
        <v>7</v>
      </c>
      <c r="B272" s="20" t="s">
        <v>240</v>
      </c>
      <c r="C272" s="25" t="s">
        <v>59</v>
      </c>
      <c r="D272" s="25">
        <v>20</v>
      </c>
      <c r="E272" s="69">
        <v>0</v>
      </c>
      <c r="F272" s="43">
        <f t="shared" si="19"/>
        <v>0</v>
      </c>
      <c r="G272" s="9"/>
      <c r="H272" s="54">
        <f t="shared" si="20"/>
        <v>0</v>
      </c>
      <c r="I272" s="12">
        <f t="shared" si="21"/>
        <v>0</v>
      </c>
      <c r="J272" s="14"/>
    </row>
    <row r="273" spans="1:10" ht="12.75">
      <c r="A273" s="10">
        <v>8</v>
      </c>
      <c r="B273" s="20" t="s">
        <v>241</v>
      </c>
      <c r="C273" s="25" t="s">
        <v>59</v>
      </c>
      <c r="D273" s="25">
        <v>50</v>
      </c>
      <c r="E273" s="69">
        <v>0</v>
      </c>
      <c r="F273" s="43">
        <f t="shared" si="19"/>
        <v>0</v>
      </c>
      <c r="G273" s="9"/>
      <c r="H273" s="54">
        <f t="shared" si="20"/>
        <v>0</v>
      </c>
      <c r="I273" s="12">
        <f t="shared" si="21"/>
        <v>0</v>
      </c>
      <c r="J273" s="14"/>
    </row>
    <row r="274" spans="1:10" ht="12.75">
      <c r="A274" s="10">
        <v>9</v>
      </c>
      <c r="B274" s="96" t="s">
        <v>510</v>
      </c>
      <c r="C274" s="93" t="s">
        <v>59</v>
      </c>
      <c r="D274" s="93">
        <v>5</v>
      </c>
      <c r="E274" s="69">
        <v>0</v>
      </c>
      <c r="F274" s="97">
        <f t="shared" si="19"/>
        <v>0</v>
      </c>
      <c r="G274" s="9"/>
      <c r="H274" s="95">
        <f t="shared" si="20"/>
        <v>0</v>
      </c>
      <c r="I274" s="91">
        <f t="shared" si="21"/>
        <v>0</v>
      </c>
      <c r="J274" s="92"/>
    </row>
    <row r="275" spans="1:10" ht="12.75">
      <c r="A275" s="151" t="s">
        <v>39</v>
      </c>
      <c r="B275" s="152"/>
      <c r="C275" s="152"/>
      <c r="D275" s="152"/>
      <c r="E275" s="153"/>
      <c r="F275" s="13">
        <f>SUM(F266:F274)</f>
        <v>0</v>
      </c>
      <c r="G275" s="21"/>
      <c r="H275" s="14">
        <f>SUM(H266:H274)</f>
        <v>0</v>
      </c>
      <c r="I275" s="14">
        <f>SUM(I266:I274)</f>
        <v>0</v>
      </c>
      <c r="J275" s="17"/>
    </row>
    <row r="276" spans="1:10" ht="12.75">
      <c r="A276" s="16"/>
      <c r="B276" s="16"/>
      <c r="C276" s="16"/>
      <c r="D276" s="16"/>
      <c r="E276" s="16"/>
      <c r="F276" s="17"/>
      <c r="G276" s="19"/>
      <c r="H276" s="17"/>
      <c r="I276" s="17"/>
      <c r="J276" s="17"/>
    </row>
    <row r="277" ht="13.5" customHeight="1">
      <c r="J277" s="17"/>
    </row>
    <row r="278" spans="2:10" ht="12.75">
      <c r="B278" s="143" t="s">
        <v>771</v>
      </c>
      <c r="C278" s="147"/>
      <c r="D278" s="147"/>
      <c r="E278" s="147"/>
      <c r="J278" s="17"/>
    </row>
    <row r="279" spans="1:10" ht="13.5">
      <c r="A279" s="2" t="s">
        <v>37</v>
      </c>
      <c r="B279" s="15" t="s">
        <v>41</v>
      </c>
      <c r="C279" s="2" t="s">
        <v>42</v>
      </c>
      <c r="D279" s="2"/>
      <c r="E279" s="2" t="s">
        <v>38</v>
      </c>
      <c r="F279" s="2" t="s">
        <v>28</v>
      </c>
      <c r="G279" s="141" t="s">
        <v>29</v>
      </c>
      <c r="H279" s="142"/>
      <c r="I279" s="2" t="s">
        <v>30</v>
      </c>
      <c r="J279" s="137" t="s">
        <v>148</v>
      </c>
    </row>
    <row r="280" spans="1:10" ht="13.5">
      <c r="A280" s="8"/>
      <c r="B280" s="8"/>
      <c r="C280" s="8" t="s">
        <v>40</v>
      </c>
      <c r="D280" s="8" t="s">
        <v>27</v>
      </c>
      <c r="E280" s="6" t="s">
        <v>31</v>
      </c>
      <c r="F280" s="6" t="s">
        <v>32</v>
      </c>
      <c r="G280" s="2" t="s">
        <v>33</v>
      </c>
      <c r="H280" s="4" t="s">
        <v>34</v>
      </c>
      <c r="I280" s="6" t="s">
        <v>35</v>
      </c>
      <c r="J280" s="138"/>
    </row>
    <row r="281" spans="1:10" ht="13.5">
      <c r="A281" s="7"/>
      <c r="B281" s="7"/>
      <c r="C281" s="7"/>
      <c r="D281" s="7"/>
      <c r="E281" s="3" t="s">
        <v>36</v>
      </c>
      <c r="F281" s="3" t="s">
        <v>36</v>
      </c>
      <c r="G281" s="7"/>
      <c r="H281" s="5" t="s">
        <v>36</v>
      </c>
      <c r="I281" s="3" t="s">
        <v>36</v>
      </c>
      <c r="J281" s="138"/>
    </row>
    <row r="282" spans="1:10" ht="38.25">
      <c r="A282" s="83">
        <v>1</v>
      </c>
      <c r="B282" s="20" t="s">
        <v>435</v>
      </c>
      <c r="C282" s="27" t="s">
        <v>59</v>
      </c>
      <c r="D282" s="27">
        <v>40</v>
      </c>
      <c r="E282" s="69">
        <v>0</v>
      </c>
      <c r="F282" s="12">
        <f aca="true" t="shared" si="22" ref="F282:F354">D282*E282</f>
        <v>0</v>
      </c>
      <c r="G282" s="9"/>
      <c r="H282" s="12">
        <f aca="true" t="shared" si="23" ref="H282:H326">ROUND(IF(G282="zw",F282*0,F282*G282/100),2)</f>
        <v>0</v>
      </c>
      <c r="I282" s="12">
        <f aca="true" t="shared" si="24" ref="I282:I326">ROUND(F282+H282,2)</f>
        <v>0</v>
      </c>
      <c r="J282" s="14"/>
    </row>
    <row r="283" spans="1:10" ht="12.75">
      <c r="A283" s="83">
        <v>2</v>
      </c>
      <c r="B283" s="20" t="s">
        <v>65</v>
      </c>
      <c r="C283" s="25" t="s">
        <v>59</v>
      </c>
      <c r="D283" s="25">
        <v>20</v>
      </c>
      <c r="E283" s="69">
        <v>0</v>
      </c>
      <c r="F283" s="12">
        <f t="shared" si="22"/>
        <v>0</v>
      </c>
      <c r="G283" s="9"/>
      <c r="H283" s="12">
        <f t="shared" si="23"/>
        <v>0</v>
      </c>
      <c r="I283" s="12">
        <f t="shared" si="24"/>
        <v>0</v>
      </c>
      <c r="J283" s="14"/>
    </row>
    <row r="284" spans="1:10" ht="12.75">
      <c r="A284" s="83">
        <v>3</v>
      </c>
      <c r="B284" s="20" t="s">
        <v>64</v>
      </c>
      <c r="C284" s="25" t="s">
        <v>59</v>
      </c>
      <c r="D284" s="25">
        <v>30</v>
      </c>
      <c r="E284" s="69">
        <v>0</v>
      </c>
      <c r="F284" s="12">
        <f t="shared" si="22"/>
        <v>0</v>
      </c>
      <c r="G284" s="9"/>
      <c r="H284" s="12">
        <f t="shared" si="23"/>
        <v>0</v>
      </c>
      <c r="I284" s="12">
        <f t="shared" si="24"/>
        <v>0</v>
      </c>
      <c r="J284" s="14"/>
    </row>
    <row r="285" spans="1:10" ht="12.75">
      <c r="A285" s="83">
        <v>4</v>
      </c>
      <c r="B285" s="20" t="s">
        <v>330</v>
      </c>
      <c r="C285" s="25" t="s">
        <v>59</v>
      </c>
      <c r="D285" s="25">
        <v>3</v>
      </c>
      <c r="E285" s="69">
        <v>0</v>
      </c>
      <c r="F285" s="12">
        <f t="shared" si="22"/>
        <v>0</v>
      </c>
      <c r="G285" s="9"/>
      <c r="H285" s="12">
        <f t="shared" si="23"/>
        <v>0</v>
      </c>
      <c r="I285" s="12">
        <f t="shared" si="24"/>
        <v>0</v>
      </c>
      <c r="J285" s="14"/>
    </row>
    <row r="286" spans="1:10" ht="12.75">
      <c r="A286" s="83">
        <v>5</v>
      </c>
      <c r="B286" s="20" t="s">
        <v>329</v>
      </c>
      <c r="C286" s="25" t="s">
        <v>59</v>
      </c>
      <c r="D286" s="25">
        <v>3</v>
      </c>
      <c r="E286" s="69">
        <v>0</v>
      </c>
      <c r="F286" s="12">
        <f t="shared" si="22"/>
        <v>0</v>
      </c>
      <c r="G286" s="9"/>
      <c r="H286" s="12">
        <f t="shared" si="23"/>
        <v>0</v>
      </c>
      <c r="I286" s="12">
        <f t="shared" si="24"/>
        <v>0</v>
      </c>
      <c r="J286" s="14"/>
    </row>
    <row r="287" spans="1:10" ht="12.75">
      <c r="A287" s="83">
        <v>6</v>
      </c>
      <c r="B287" s="20" t="s">
        <v>340</v>
      </c>
      <c r="C287" s="25" t="s">
        <v>59</v>
      </c>
      <c r="D287" s="25">
        <v>30</v>
      </c>
      <c r="E287" s="69">
        <v>0</v>
      </c>
      <c r="F287" s="12">
        <f t="shared" si="22"/>
        <v>0</v>
      </c>
      <c r="G287" s="9"/>
      <c r="H287" s="12">
        <f t="shared" si="23"/>
        <v>0</v>
      </c>
      <c r="I287" s="12">
        <f t="shared" si="24"/>
        <v>0</v>
      </c>
      <c r="J287" s="14"/>
    </row>
    <row r="288" spans="1:10" ht="12.75">
      <c r="A288" s="83">
        <v>7</v>
      </c>
      <c r="B288" s="20" t="s">
        <v>250</v>
      </c>
      <c r="C288" s="25" t="s">
        <v>59</v>
      </c>
      <c r="D288" s="25">
        <v>5</v>
      </c>
      <c r="E288" s="69">
        <v>0</v>
      </c>
      <c r="F288" s="12">
        <f t="shared" si="22"/>
        <v>0</v>
      </c>
      <c r="G288" s="9"/>
      <c r="H288" s="12">
        <f t="shared" si="23"/>
        <v>0</v>
      </c>
      <c r="I288" s="12">
        <f t="shared" si="24"/>
        <v>0</v>
      </c>
      <c r="J288" s="14"/>
    </row>
    <row r="289" spans="1:10" ht="12.75">
      <c r="A289" s="83">
        <v>8</v>
      </c>
      <c r="B289" s="20" t="s">
        <v>482</v>
      </c>
      <c r="C289" s="25" t="s">
        <v>59</v>
      </c>
      <c r="D289" s="25">
        <v>10</v>
      </c>
      <c r="E289" s="69">
        <v>0</v>
      </c>
      <c r="F289" s="12">
        <f t="shared" si="22"/>
        <v>0</v>
      </c>
      <c r="G289" s="9"/>
      <c r="H289" s="12">
        <f t="shared" si="23"/>
        <v>0</v>
      </c>
      <c r="I289" s="12">
        <f t="shared" si="24"/>
        <v>0</v>
      </c>
      <c r="J289" s="14"/>
    </row>
    <row r="290" spans="1:10" ht="25.5">
      <c r="A290" s="83">
        <v>9</v>
      </c>
      <c r="B290" s="20" t="s">
        <v>137</v>
      </c>
      <c r="C290" s="27" t="s">
        <v>59</v>
      </c>
      <c r="D290" s="27">
        <v>1</v>
      </c>
      <c r="E290" s="69">
        <v>0</v>
      </c>
      <c r="F290" s="12">
        <f t="shared" si="22"/>
        <v>0</v>
      </c>
      <c r="G290" s="9"/>
      <c r="H290" s="12">
        <f t="shared" si="23"/>
        <v>0</v>
      </c>
      <c r="I290" s="12">
        <f t="shared" si="24"/>
        <v>0</v>
      </c>
      <c r="J290" s="14"/>
    </row>
    <row r="291" spans="1:10" ht="12.75">
      <c r="A291" s="83">
        <v>10</v>
      </c>
      <c r="B291" s="20" t="s">
        <v>138</v>
      </c>
      <c r="C291" s="27" t="s">
        <v>59</v>
      </c>
      <c r="D291" s="25">
        <v>1</v>
      </c>
      <c r="E291" s="69">
        <v>0</v>
      </c>
      <c r="F291" s="12">
        <f t="shared" si="22"/>
        <v>0</v>
      </c>
      <c r="G291" s="9"/>
      <c r="H291" s="12">
        <f t="shared" si="23"/>
        <v>0</v>
      </c>
      <c r="I291" s="12">
        <f t="shared" si="24"/>
        <v>0</v>
      </c>
      <c r="J291" s="14"/>
    </row>
    <row r="292" spans="1:10" ht="12.75">
      <c r="A292" s="83">
        <v>11</v>
      </c>
      <c r="B292" s="20" t="s">
        <v>386</v>
      </c>
      <c r="C292" s="25" t="s">
        <v>59</v>
      </c>
      <c r="D292" s="25">
        <v>15</v>
      </c>
      <c r="E292" s="69">
        <v>0</v>
      </c>
      <c r="F292" s="12">
        <f t="shared" si="22"/>
        <v>0</v>
      </c>
      <c r="G292" s="9"/>
      <c r="H292" s="12">
        <f>ROUND(IF(G292="zw",F292*0,F292*G292/100),2)</f>
        <v>0</v>
      </c>
      <c r="I292" s="12">
        <f>ROUND(F292+H292,2)</f>
        <v>0</v>
      </c>
      <c r="J292" s="14"/>
    </row>
    <row r="293" spans="1:10" ht="25.5">
      <c r="A293" s="83">
        <v>12</v>
      </c>
      <c r="B293" s="20" t="s">
        <v>67</v>
      </c>
      <c r="C293" s="27" t="s">
        <v>59</v>
      </c>
      <c r="D293" s="27">
        <v>10</v>
      </c>
      <c r="E293" s="69">
        <v>0</v>
      </c>
      <c r="F293" s="12">
        <f t="shared" si="22"/>
        <v>0</v>
      </c>
      <c r="G293" s="9"/>
      <c r="H293" s="12">
        <f t="shared" si="23"/>
        <v>0</v>
      </c>
      <c r="I293" s="12">
        <f t="shared" si="24"/>
        <v>0</v>
      </c>
      <c r="J293" s="14"/>
    </row>
    <row r="294" spans="1:10" ht="12.75">
      <c r="A294" s="83">
        <v>13</v>
      </c>
      <c r="B294" s="20" t="s">
        <v>245</v>
      </c>
      <c r="C294" s="25" t="s">
        <v>60</v>
      </c>
      <c r="D294" s="25">
        <v>100</v>
      </c>
      <c r="E294" s="69">
        <v>0</v>
      </c>
      <c r="F294" s="12">
        <f t="shared" si="22"/>
        <v>0</v>
      </c>
      <c r="G294" s="9"/>
      <c r="H294" s="12">
        <f t="shared" si="23"/>
        <v>0</v>
      </c>
      <c r="I294" s="12">
        <f t="shared" si="24"/>
        <v>0</v>
      </c>
      <c r="J294" s="14"/>
    </row>
    <row r="295" spans="1:10" ht="12.75">
      <c r="A295" s="83">
        <v>14</v>
      </c>
      <c r="B295" s="20" t="s">
        <v>511</v>
      </c>
      <c r="C295" s="25" t="s">
        <v>59</v>
      </c>
      <c r="D295" s="25">
        <v>15</v>
      </c>
      <c r="E295" s="69">
        <v>0</v>
      </c>
      <c r="F295" s="12">
        <f t="shared" si="22"/>
        <v>0</v>
      </c>
      <c r="G295" s="9"/>
      <c r="H295" s="12">
        <f t="shared" si="23"/>
        <v>0</v>
      </c>
      <c r="I295" s="12">
        <f t="shared" si="24"/>
        <v>0</v>
      </c>
      <c r="J295" s="14"/>
    </row>
    <row r="296" spans="1:10" ht="12.75">
      <c r="A296" s="83">
        <v>15</v>
      </c>
      <c r="B296" s="20" t="s">
        <v>731</v>
      </c>
      <c r="C296" s="25" t="s">
        <v>59</v>
      </c>
      <c r="D296" s="25">
        <v>2</v>
      </c>
      <c r="E296" s="69">
        <v>0</v>
      </c>
      <c r="F296" s="12">
        <f t="shared" si="22"/>
        <v>0</v>
      </c>
      <c r="G296" s="9"/>
      <c r="H296" s="12">
        <f t="shared" si="23"/>
        <v>0</v>
      </c>
      <c r="I296" s="12">
        <f t="shared" si="24"/>
        <v>0</v>
      </c>
      <c r="J296" s="14"/>
    </row>
    <row r="297" spans="1:10" ht="12.75">
      <c r="A297" s="83">
        <v>16</v>
      </c>
      <c r="B297" s="20" t="s">
        <v>732</v>
      </c>
      <c r="C297" s="25" t="s">
        <v>59</v>
      </c>
      <c r="D297" s="25">
        <v>3</v>
      </c>
      <c r="E297" s="69">
        <v>0</v>
      </c>
      <c r="F297" s="12">
        <f t="shared" si="22"/>
        <v>0</v>
      </c>
      <c r="G297" s="9"/>
      <c r="H297" s="12">
        <f t="shared" si="23"/>
        <v>0</v>
      </c>
      <c r="I297" s="12">
        <f t="shared" si="24"/>
        <v>0</v>
      </c>
      <c r="J297" s="14"/>
    </row>
    <row r="298" spans="1:10" ht="12.75">
      <c r="A298" s="83">
        <v>17</v>
      </c>
      <c r="B298" s="20" t="s">
        <v>513</v>
      </c>
      <c r="C298" s="25" t="s">
        <v>59</v>
      </c>
      <c r="D298" s="25">
        <v>100</v>
      </c>
      <c r="E298" s="69">
        <v>0</v>
      </c>
      <c r="F298" s="12">
        <f t="shared" si="22"/>
        <v>0</v>
      </c>
      <c r="G298" s="9"/>
      <c r="H298" s="12">
        <f t="shared" si="23"/>
        <v>0</v>
      </c>
      <c r="I298" s="12">
        <f t="shared" si="24"/>
        <v>0</v>
      </c>
      <c r="J298" s="14"/>
    </row>
    <row r="299" spans="1:10" ht="12.75">
      <c r="A299" s="83">
        <v>18</v>
      </c>
      <c r="B299" s="20" t="s">
        <v>834</v>
      </c>
      <c r="C299" s="25" t="s">
        <v>59</v>
      </c>
      <c r="D299" s="25">
        <v>50</v>
      </c>
      <c r="E299" s="69">
        <v>0</v>
      </c>
      <c r="F299" s="12">
        <f t="shared" si="22"/>
        <v>0</v>
      </c>
      <c r="G299" s="9"/>
      <c r="H299" s="12">
        <f t="shared" si="23"/>
        <v>0</v>
      </c>
      <c r="I299" s="12">
        <f t="shared" si="24"/>
        <v>0</v>
      </c>
      <c r="J299" s="14"/>
    </row>
    <row r="300" spans="1:10" ht="12.75">
      <c r="A300" s="83">
        <v>19</v>
      </c>
      <c r="B300" s="20" t="s">
        <v>351</v>
      </c>
      <c r="C300" s="25" t="s">
        <v>59</v>
      </c>
      <c r="D300" s="25">
        <v>2</v>
      </c>
      <c r="E300" s="69">
        <v>0</v>
      </c>
      <c r="F300" s="12">
        <f t="shared" si="22"/>
        <v>0</v>
      </c>
      <c r="G300" s="9"/>
      <c r="H300" s="12">
        <f t="shared" si="23"/>
        <v>0</v>
      </c>
      <c r="I300" s="12">
        <f t="shared" si="24"/>
        <v>0</v>
      </c>
      <c r="J300" s="14"/>
    </row>
    <row r="301" spans="1:10" ht="12.75" customHeight="1">
      <c r="A301" s="83">
        <v>20</v>
      </c>
      <c r="B301" s="20" t="s">
        <v>512</v>
      </c>
      <c r="C301" s="25" t="s">
        <v>59</v>
      </c>
      <c r="D301" s="25">
        <v>2</v>
      </c>
      <c r="E301" s="69">
        <v>0</v>
      </c>
      <c r="F301" s="12">
        <f t="shared" si="22"/>
        <v>0</v>
      </c>
      <c r="G301" s="9"/>
      <c r="H301" s="12">
        <f t="shared" si="23"/>
        <v>0</v>
      </c>
      <c r="I301" s="12">
        <f t="shared" si="24"/>
        <v>0</v>
      </c>
      <c r="J301" s="14"/>
    </row>
    <row r="302" spans="1:10" ht="12.75">
      <c r="A302" s="83">
        <v>21</v>
      </c>
      <c r="B302" s="20" t="s">
        <v>327</v>
      </c>
      <c r="C302" s="25" t="s">
        <v>59</v>
      </c>
      <c r="D302" s="25">
        <v>1</v>
      </c>
      <c r="E302" s="69">
        <v>0</v>
      </c>
      <c r="F302" s="12">
        <f t="shared" si="22"/>
        <v>0</v>
      </c>
      <c r="G302" s="9"/>
      <c r="H302" s="12">
        <f t="shared" si="23"/>
        <v>0</v>
      </c>
      <c r="I302" s="12">
        <f t="shared" si="24"/>
        <v>0</v>
      </c>
      <c r="J302" s="14"/>
    </row>
    <row r="303" spans="1:10" ht="12.75">
      <c r="A303" s="83">
        <v>22</v>
      </c>
      <c r="B303" s="20" t="s">
        <v>370</v>
      </c>
      <c r="C303" s="25" t="s">
        <v>60</v>
      </c>
      <c r="D303" s="25">
        <v>250</v>
      </c>
      <c r="E303" s="69">
        <v>0</v>
      </c>
      <c r="F303" s="12">
        <f t="shared" si="22"/>
        <v>0</v>
      </c>
      <c r="G303" s="9"/>
      <c r="H303" s="12">
        <f t="shared" si="23"/>
        <v>0</v>
      </c>
      <c r="I303" s="12">
        <f t="shared" si="24"/>
        <v>0</v>
      </c>
      <c r="J303" s="14"/>
    </row>
    <row r="304" spans="1:10" ht="12.75">
      <c r="A304" s="83">
        <v>23</v>
      </c>
      <c r="B304" s="20" t="s">
        <v>275</v>
      </c>
      <c r="C304" s="25" t="s">
        <v>59</v>
      </c>
      <c r="D304" s="25">
        <v>5</v>
      </c>
      <c r="E304" s="69">
        <v>0</v>
      </c>
      <c r="F304" s="12">
        <f t="shared" si="22"/>
        <v>0</v>
      </c>
      <c r="G304" s="9"/>
      <c r="H304" s="12">
        <f t="shared" si="23"/>
        <v>0</v>
      </c>
      <c r="I304" s="12">
        <f t="shared" si="24"/>
        <v>0</v>
      </c>
      <c r="J304" s="14"/>
    </row>
    <row r="305" spans="1:10" ht="12.75">
      <c r="A305" s="83">
        <v>24</v>
      </c>
      <c r="B305" s="20" t="s">
        <v>273</v>
      </c>
      <c r="C305" s="25" t="s">
        <v>59</v>
      </c>
      <c r="D305" s="25">
        <v>100</v>
      </c>
      <c r="E305" s="69">
        <v>0</v>
      </c>
      <c r="F305" s="12">
        <f t="shared" si="22"/>
        <v>0</v>
      </c>
      <c r="G305" s="9"/>
      <c r="H305" s="12">
        <f t="shared" si="23"/>
        <v>0</v>
      </c>
      <c r="I305" s="12">
        <f t="shared" si="24"/>
        <v>0</v>
      </c>
      <c r="J305" s="14"/>
    </row>
    <row r="306" spans="1:10" ht="12.75">
      <c r="A306" s="83">
        <v>25</v>
      </c>
      <c r="B306" s="20" t="s">
        <v>514</v>
      </c>
      <c r="C306" s="25" t="s">
        <v>59</v>
      </c>
      <c r="D306" s="25">
        <v>5</v>
      </c>
      <c r="E306" s="69">
        <v>0</v>
      </c>
      <c r="F306" s="12">
        <f t="shared" si="22"/>
        <v>0</v>
      </c>
      <c r="G306" s="9"/>
      <c r="H306" s="12">
        <f t="shared" si="23"/>
        <v>0</v>
      </c>
      <c r="I306" s="12">
        <f t="shared" si="24"/>
        <v>0</v>
      </c>
      <c r="J306" s="14"/>
    </row>
    <row r="307" spans="1:10" ht="12.75">
      <c r="A307" s="83">
        <v>26</v>
      </c>
      <c r="B307" s="20" t="s">
        <v>755</v>
      </c>
      <c r="C307" s="25" t="s">
        <v>59</v>
      </c>
      <c r="D307" s="25">
        <v>200</v>
      </c>
      <c r="E307" s="69">
        <v>0</v>
      </c>
      <c r="F307" s="12">
        <f t="shared" si="22"/>
        <v>0</v>
      </c>
      <c r="G307" s="9"/>
      <c r="H307" s="12">
        <f t="shared" si="23"/>
        <v>0</v>
      </c>
      <c r="I307" s="12">
        <f t="shared" si="24"/>
        <v>0</v>
      </c>
      <c r="J307" s="14"/>
    </row>
    <row r="308" spans="1:10" ht="12.75">
      <c r="A308" s="83">
        <v>27</v>
      </c>
      <c r="B308" s="20" t="s">
        <v>706</v>
      </c>
      <c r="C308" s="25" t="s">
        <v>59</v>
      </c>
      <c r="D308" s="25">
        <v>20</v>
      </c>
      <c r="E308" s="69">
        <v>0</v>
      </c>
      <c r="F308" s="12">
        <f t="shared" si="22"/>
        <v>0</v>
      </c>
      <c r="G308" s="9"/>
      <c r="H308" s="12">
        <f t="shared" si="23"/>
        <v>0</v>
      </c>
      <c r="I308" s="12">
        <f t="shared" si="24"/>
        <v>0</v>
      </c>
      <c r="J308" s="14"/>
    </row>
    <row r="309" spans="1:10" ht="12.75">
      <c r="A309" s="83">
        <v>28</v>
      </c>
      <c r="B309" s="20" t="s">
        <v>707</v>
      </c>
      <c r="C309" s="25" t="s">
        <v>59</v>
      </c>
      <c r="D309" s="25">
        <v>20</v>
      </c>
      <c r="E309" s="69">
        <v>0</v>
      </c>
      <c r="F309" s="12">
        <f t="shared" si="22"/>
        <v>0</v>
      </c>
      <c r="G309" s="9"/>
      <c r="H309" s="12">
        <f t="shared" si="23"/>
        <v>0</v>
      </c>
      <c r="I309" s="12">
        <f t="shared" si="24"/>
        <v>0</v>
      </c>
      <c r="J309" s="14"/>
    </row>
    <row r="310" spans="1:10" ht="12.75">
      <c r="A310" s="83">
        <v>29</v>
      </c>
      <c r="B310" s="20" t="s">
        <v>323</v>
      </c>
      <c r="C310" s="25" t="s">
        <v>59</v>
      </c>
      <c r="D310" s="25">
        <v>20</v>
      </c>
      <c r="E310" s="69">
        <v>0</v>
      </c>
      <c r="F310" s="12">
        <f t="shared" si="22"/>
        <v>0</v>
      </c>
      <c r="G310" s="9"/>
      <c r="H310" s="12">
        <f t="shared" si="23"/>
        <v>0</v>
      </c>
      <c r="I310" s="12">
        <f t="shared" si="24"/>
        <v>0</v>
      </c>
      <c r="J310" s="14"/>
    </row>
    <row r="311" spans="1:10" ht="12.75">
      <c r="A311" s="83">
        <v>30</v>
      </c>
      <c r="B311" s="20" t="s">
        <v>248</v>
      </c>
      <c r="C311" s="25" t="s">
        <v>59</v>
      </c>
      <c r="D311" s="25">
        <v>100</v>
      </c>
      <c r="E311" s="69">
        <v>0</v>
      </c>
      <c r="F311" s="12">
        <f t="shared" si="22"/>
        <v>0</v>
      </c>
      <c r="G311" s="9"/>
      <c r="H311" s="12">
        <f t="shared" si="23"/>
        <v>0</v>
      </c>
      <c r="I311" s="12">
        <f t="shared" si="24"/>
        <v>0</v>
      </c>
      <c r="J311" s="14"/>
    </row>
    <row r="312" spans="1:10" ht="12.75">
      <c r="A312" s="83">
        <v>31</v>
      </c>
      <c r="B312" s="20" t="s">
        <v>249</v>
      </c>
      <c r="C312" s="25" t="s">
        <v>61</v>
      </c>
      <c r="D312" s="25">
        <v>40</v>
      </c>
      <c r="E312" s="69">
        <v>0</v>
      </c>
      <c r="F312" s="12">
        <f t="shared" si="22"/>
        <v>0</v>
      </c>
      <c r="G312" s="9"/>
      <c r="H312" s="12">
        <f t="shared" si="23"/>
        <v>0</v>
      </c>
      <c r="I312" s="12">
        <f t="shared" si="24"/>
        <v>0</v>
      </c>
      <c r="J312" s="14"/>
    </row>
    <row r="313" spans="1:10" ht="12.75">
      <c r="A313" s="83">
        <v>32</v>
      </c>
      <c r="B313" s="20" t="s">
        <v>690</v>
      </c>
      <c r="C313" s="11" t="s">
        <v>59</v>
      </c>
      <c r="D313" s="22">
        <v>3</v>
      </c>
      <c r="E313" s="69">
        <v>0</v>
      </c>
      <c r="F313" s="12">
        <f t="shared" si="22"/>
        <v>0</v>
      </c>
      <c r="G313" s="9"/>
      <c r="H313" s="12">
        <f t="shared" si="23"/>
        <v>0</v>
      </c>
      <c r="I313" s="12">
        <f t="shared" si="24"/>
        <v>0</v>
      </c>
      <c r="J313" s="14"/>
    </row>
    <row r="314" spans="1:10" ht="12.75">
      <c r="A314" s="83">
        <v>33</v>
      </c>
      <c r="B314" s="20" t="s">
        <v>326</v>
      </c>
      <c r="C314" s="56" t="s">
        <v>59</v>
      </c>
      <c r="D314" s="57">
        <v>50</v>
      </c>
      <c r="E314" s="69">
        <v>0</v>
      </c>
      <c r="F314" s="12">
        <f t="shared" si="22"/>
        <v>0</v>
      </c>
      <c r="G314" s="9"/>
      <c r="H314" s="12">
        <f t="shared" si="23"/>
        <v>0</v>
      </c>
      <c r="I314" s="12">
        <f t="shared" si="24"/>
        <v>0</v>
      </c>
      <c r="J314" s="14"/>
    </row>
    <row r="315" spans="1:10" ht="12.75">
      <c r="A315" s="83">
        <v>34</v>
      </c>
      <c r="B315" s="20" t="s">
        <v>73</v>
      </c>
      <c r="C315" s="56" t="s">
        <v>59</v>
      </c>
      <c r="D315" s="57">
        <v>2</v>
      </c>
      <c r="E315" s="69">
        <v>0</v>
      </c>
      <c r="F315" s="12">
        <f t="shared" si="22"/>
        <v>0</v>
      </c>
      <c r="G315" s="9"/>
      <c r="H315" s="12">
        <f t="shared" si="23"/>
        <v>0</v>
      </c>
      <c r="I315" s="12">
        <f t="shared" si="24"/>
        <v>0</v>
      </c>
      <c r="J315" s="14"/>
    </row>
    <row r="316" spans="1:10" ht="12.75">
      <c r="A316" s="83">
        <v>35</v>
      </c>
      <c r="B316" s="20" t="s">
        <v>110</v>
      </c>
      <c r="C316" s="25" t="s">
        <v>59</v>
      </c>
      <c r="D316" s="25">
        <v>1</v>
      </c>
      <c r="E316" s="69">
        <v>0</v>
      </c>
      <c r="F316" s="12">
        <f t="shared" si="22"/>
        <v>0</v>
      </c>
      <c r="G316" s="9"/>
      <c r="H316" s="12">
        <f t="shared" si="23"/>
        <v>0</v>
      </c>
      <c r="I316" s="12">
        <f t="shared" si="24"/>
        <v>0</v>
      </c>
      <c r="J316" s="14"/>
    </row>
    <row r="317" spans="1:10" ht="12.75">
      <c r="A317" s="83">
        <v>36</v>
      </c>
      <c r="B317" s="101" t="s">
        <v>651</v>
      </c>
      <c r="C317" s="25" t="s">
        <v>59</v>
      </c>
      <c r="D317" s="25">
        <v>7</v>
      </c>
      <c r="E317" s="69">
        <v>0</v>
      </c>
      <c r="F317" s="12">
        <f t="shared" si="22"/>
        <v>0</v>
      </c>
      <c r="G317" s="9"/>
      <c r="H317" s="12">
        <f t="shared" si="23"/>
        <v>0</v>
      </c>
      <c r="I317" s="12">
        <f t="shared" si="24"/>
        <v>0</v>
      </c>
      <c r="J317" s="14"/>
    </row>
    <row r="318" spans="1:10" ht="12.75">
      <c r="A318" s="83">
        <v>37</v>
      </c>
      <c r="B318" s="101" t="s">
        <v>663</v>
      </c>
      <c r="C318" s="25" t="s">
        <v>59</v>
      </c>
      <c r="D318" s="25">
        <v>7</v>
      </c>
      <c r="E318" s="69">
        <v>0</v>
      </c>
      <c r="F318" s="12">
        <f t="shared" si="22"/>
        <v>0</v>
      </c>
      <c r="G318" s="9"/>
      <c r="H318" s="12">
        <f>ROUND(IF(G318="zw",F318*0,F318*G318/100),2)</f>
        <v>0</v>
      </c>
      <c r="I318" s="12">
        <f>ROUND(F318+H318,2)</f>
        <v>0</v>
      </c>
      <c r="J318" s="14"/>
    </row>
    <row r="319" spans="1:10" ht="12.75">
      <c r="A319" s="83">
        <v>38</v>
      </c>
      <c r="B319" s="20" t="s">
        <v>360</v>
      </c>
      <c r="C319" s="11" t="s">
        <v>59</v>
      </c>
      <c r="D319" s="22">
        <v>10</v>
      </c>
      <c r="E319" s="69">
        <v>0</v>
      </c>
      <c r="F319" s="12">
        <f t="shared" si="22"/>
        <v>0</v>
      </c>
      <c r="G319" s="9"/>
      <c r="H319" s="12">
        <f>ROUND(IF(G319="zw",F319*0,F319*G319/100),2)</f>
        <v>0</v>
      </c>
      <c r="I319" s="12">
        <f>ROUND(F319+H319,2)</f>
        <v>0</v>
      </c>
      <c r="J319" s="14"/>
    </row>
    <row r="320" spans="1:10" ht="12.75">
      <c r="A320" s="83">
        <v>39</v>
      </c>
      <c r="B320" s="20" t="s">
        <v>455</v>
      </c>
      <c r="C320" s="11" t="s">
        <v>59</v>
      </c>
      <c r="D320" s="22">
        <v>50</v>
      </c>
      <c r="E320" s="69">
        <v>0</v>
      </c>
      <c r="F320" s="12">
        <f t="shared" si="22"/>
        <v>0</v>
      </c>
      <c r="G320" s="9"/>
      <c r="H320" s="12">
        <f>ROUND(IF(G320="zw",F320*0,F320*G320/100),2)</f>
        <v>0</v>
      </c>
      <c r="I320" s="12">
        <f>ROUND(F320+H320,2)</f>
        <v>0</v>
      </c>
      <c r="J320" s="14"/>
    </row>
    <row r="321" spans="1:10" ht="12.75">
      <c r="A321" s="83">
        <v>40</v>
      </c>
      <c r="B321" s="20" t="s">
        <v>45</v>
      </c>
      <c r="C321" s="25" t="s">
        <v>59</v>
      </c>
      <c r="D321" s="25">
        <v>30</v>
      </c>
      <c r="E321" s="69">
        <v>0</v>
      </c>
      <c r="F321" s="12">
        <f t="shared" si="22"/>
        <v>0</v>
      </c>
      <c r="G321" s="9"/>
      <c r="H321" s="12">
        <f t="shared" si="23"/>
        <v>0</v>
      </c>
      <c r="I321" s="12">
        <f t="shared" si="24"/>
        <v>0</v>
      </c>
      <c r="J321" s="14"/>
    </row>
    <row r="322" spans="1:10" ht="12.75">
      <c r="A322" s="83">
        <v>41</v>
      </c>
      <c r="B322" s="20" t="s">
        <v>543</v>
      </c>
      <c r="C322" s="27" t="s">
        <v>58</v>
      </c>
      <c r="D322" s="25">
        <v>20</v>
      </c>
      <c r="E322" s="69">
        <v>0</v>
      </c>
      <c r="F322" s="12">
        <f t="shared" si="22"/>
        <v>0</v>
      </c>
      <c r="G322" s="9"/>
      <c r="H322" s="12">
        <f>ROUND(IF(G322="zw",F322*0,F322*G322/100),2)</f>
        <v>0</v>
      </c>
      <c r="I322" s="12">
        <f>ROUND(F322+H322,2)</f>
        <v>0</v>
      </c>
      <c r="J322" s="14"/>
    </row>
    <row r="323" spans="1:10" ht="12.75">
      <c r="A323" s="83">
        <v>42</v>
      </c>
      <c r="B323" s="20" t="s">
        <v>636</v>
      </c>
      <c r="C323" s="27" t="s">
        <v>58</v>
      </c>
      <c r="D323" s="27">
        <v>20</v>
      </c>
      <c r="E323" s="69">
        <v>0</v>
      </c>
      <c r="F323" s="12">
        <f t="shared" si="22"/>
        <v>0</v>
      </c>
      <c r="G323" s="9"/>
      <c r="H323" s="12">
        <f>ROUND(IF(G323="zw",F323*0,F323*G323/100),2)</f>
        <v>0</v>
      </c>
      <c r="I323" s="12">
        <f>ROUND(F323+H323,2)</f>
        <v>0</v>
      </c>
      <c r="J323" s="14"/>
    </row>
    <row r="324" spans="1:10" ht="12.75">
      <c r="A324" s="83">
        <v>43</v>
      </c>
      <c r="B324" s="20" t="s">
        <v>515</v>
      </c>
      <c r="C324" s="93" t="s">
        <v>59</v>
      </c>
      <c r="D324" s="10">
        <v>10</v>
      </c>
      <c r="E324" s="69">
        <v>0</v>
      </c>
      <c r="F324" s="91">
        <f t="shared" si="22"/>
        <v>0</v>
      </c>
      <c r="G324" s="9"/>
      <c r="H324" s="91">
        <f>ROUND(IF(G324="zw",F324*0,F324*G324/100),2)</f>
        <v>0</v>
      </c>
      <c r="I324" s="91">
        <f>ROUND(F324+H324,2)</f>
        <v>0</v>
      </c>
      <c r="J324" s="92"/>
    </row>
    <row r="325" spans="1:10" ht="12.75">
      <c r="A325" s="83">
        <v>44</v>
      </c>
      <c r="B325" s="20" t="s">
        <v>139</v>
      </c>
      <c r="C325" s="25" t="s">
        <v>59</v>
      </c>
      <c r="D325" s="25">
        <v>3</v>
      </c>
      <c r="E325" s="69">
        <v>0</v>
      </c>
      <c r="F325" s="12">
        <f t="shared" si="22"/>
        <v>0</v>
      </c>
      <c r="G325" s="9"/>
      <c r="H325" s="12">
        <f t="shared" si="23"/>
        <v>0</v>
      </c>
      <c r="I325" s="12">
        <f t="shared" si="24"/>
        <v>0</v>
      </c>
      <c r="J325" s="14"/>
    </row>
    <row r="326" spans="1:10" ht="12.75">
      <c r="A326" s="83">
        <v>45</v>
      </c>
      <c r="B326" s="20" t="s">
        <v>68</v>
      </c>
      <c r="C326" s="25" t="s">
        <v>72</v>
      </c>
      <c r="D326" s="25">
        <v>30</v>
      </c>
      <c r="E326" s="69">
        <v>0</v>
      </c>
      <c r="F326" s="12">
        <f t="shared" si="22"/>
        <v>0</v>
      </c>
      <c r="G326" s="9"/>
      <c r="H326" s="12">
        <f t="shared" si="23"/>
        <v>0</v>
      </c>
      <c r="I326" s="12">
        <f t="shared" si="24"/>
        <v>0</v>
      </c>
      <c r="J326" s="14"/>
    </row>
    <row r="327" spans="1:10" ht="12.75">
      <c r="A327" s="83">
        <v>46</v>
      </c>
      <c r="B327" s="20" t="s">
        <v>727</v>
      </c>
      <c r="C327" s="11" t="s">
        <v>59</v>
      </c>
      <c r="D327" s="22">
        <v>5</v>
      </c>
      <c r="E327" s="69">
        <v>0</v>
      </c>
      <c r="F327" s="12">
        <f t="shared" si="22"/>
        <v>0</v>
      </c>
      <c r="G327" s="9"/>
      <c r="H327" s="12">
        <f>ROUND(IF(G327="zw",F327*0,F327*G327/100),2)</f>
        <v>0</v>
      </c>
      <c r="I327" s="12">
        <f>ROUND(F327+H327,2)</f>
        <v>0</v>
      </c>
      <c r="J327" s="14"/>
    </row>
    <row r="328" spans="1:10" ht="12.75">
      <c r="A328" s="83">
        <v>47</v>
      </c>
      <c r="B328" s="20" t="s">
        <v>726</v>
      </c>
      <c r="C328" s="27" t="s">
        <v>59</v>
      </c>
      <c r="D328" s="27">
        <v>5</v>
      </c>
      <c r="E328" s="69">
        <v>0</v>
      </c>
      <c r="F328" s="12">
        <f t="shared" si="22"/>
        <v>0</v>
      </c>
      <c r="G328" s="9"/>
      <c r="H328" s="12">
        <f aca="true" t="shared" si="25" ref="H328:H404">ROUND(IF(G328="zw",F328*0,F328*G328/100),2)</f>
        <v>0</v>
      </c>
      <c r="I328" s="12">
        <f aca="true" t="shared" si="26" ref="I328:I404">ROUND(F328+H328,2)</f>
        <v>0</v>
      </c>
      <c r="J328" s="14"/>
    </row>
    <row r="329" spans="1:10" ht="12.75">
      <c r="A329" s="83">
        <v>48</v>
      </c>
      <c r="B329" s="20" t="s">
        <v>728</v>
      </c>
      <c r="C329" s="27" t="s">
        <v>59</v>
      </c>
      <c r="D329" s="27">
        <v>5</v>
      </c>
      <c r="E329" s="69">
        <v>0</v>
      </c>
      <c r="F329" s="12">
        <f t="shared" si="22"/>
        <v>0</v>
      </c>
      <c r="G329" s="9"/>
      <c r="H329" s="12">
        <f t="shared" si="25"/>
        <v>0</v>
      </c>
      <c r="I329" s="12">
        <f t="shared" si="26"/>
        <v>0</v>
      </c>
      <c r="J329" s="14"/>
    </row>
    <row r="330" spans="1:10" ht="12.75">
      <c r="A330" s="83">
        <v>49</v>
      </c>
      <c r="B330" s="20" t="s">
        <v>729</v>
      </c>
      <c r="C330" s="27" t="s">
        <v>59</v>
      </c>
      <c r="D330" s="27">
        <v>5</v>
      </c>
      <c r="E330" s="69">
        <v>0</v>
      </c>
      <c r="F330" s="12">
        <f t="shared" si="22"/>
        <v>0</v>
      </c>
      <c r="G330" s="9"/>
      <c r="H330" s="12">
        <f t="shared" si="25"/>
        <v>0</v>
      </c>
      <c r="I330" s="12">
        <f t="shared" si="26"/>
        <v>0</v>
      </c>
      <c r="J330" s="14"/>
    </row>
    <row r="331" spans="1:10" ht="12.75">
      <c r="A331" s="83">
        <v>50</v>
      </c>
      <c r="B331" s="20" t="s">
        <v>516</v>
      </c>
      <c r="C331" s="27" t="s">
        <v>59</v>
      </c>
      <c r="D331" s="27">
        <v>10</v>
      </c>
      <c r="E331" s="69">
        <v>0</v>
      </c>
      <c r="F331" s="12">
        <f t="shared" si="22"/>
        <v>0</v>
      </c>
      <c r="G331" s="9"/>
      <c r="H331" s="12">
        <f t="shared" si="25"/>
        <v>0</v>
      </c>
      <c r="I331" s="12">
        <f t="shared" si="26"/>
        <v>0</v>
      </c>
      <c r="J331" s="14"/>
    </row>
    <row r="332" spans="1:10" ht="25.5">
      <c r="A332" s="83">
        <v>51</v>
      </c>
      <c r="B332" s="20" t="s">
        <v>539</v>
      </c>
      <c r="C332" s="27" t="s">
        <v>59</v>
      </c>
      <c r="D332" s="27">
        <v>4</v>
      </c>
      <c r="E332" s="69">
        <v>0</v>
      </c>
      <c r="F332" s="12">
        <f t="shared" si="22"/>
        <v>0</v>
      </c>
      <c r="G332" s="9"/>
      <c r="H332" s="12">
        <f t="shared" si="25"/>
        <v>0</v>
      </c>
      <c r="I332" s="12">
        <f t="shared" si="26"/>
        <v>0</v>
      </c>
      <c r="J332" s="14"/>
    </row>
    <row r="333" spans="1:10" ht="25.5">
      <c r="A333" s="83">
        <v>52</v>
      </c>
      <c r="B333" s="20" t="s">
        <v>493</v>
      </c>
      <c r="C333" s="27" t="s">
        <v>59</v>
      </c>
      <c r="D333" s="27">
        <v>20</v>
      </c>
      <c r="E333" s="69">
        <v>0</v>
      </c>
      <c r="F333" s="12">
        <f t="shared" si="22"/>
        <v>0</v>
      </c>
      <c r="G333" s="9"/>
      <c r="H333" s="12">
        <f>ROUND(IF(G333="zw",F333*0,F333*G333/100),2)</f>
        <v>0</v>
      </c>
      <c r="I333" s="12">
        <f>ROUND(F333+H333,2)</f>
        <v>0</v>
      </c>
      <c r="J333" s="14"/>
    </row>
    <row r="334" spans="1:10" ht="25.5">
      <c r="A334" s="83">
        <v>53</v>
      </c>
      <c r="B334" s="20" t="s">
        <v>494</v>
      </c>
      <c r="C334" s="25" t="s">
        <v>61</v>
      </c>
      <c r="D334" s="27">
        <v>50</v>
      </c>
      <c r="E334" s="69">
        <v>0</v>
      </c>
      <c r="F334" s="12">
        <f t="shared" si="22"/>
        <v>0</v>
      </c>
      <c r="G334" s="9"/>
      <c r="H334" s="12">
        <f>ROUND(IF(G334="zw",F334*0,F334*G334/100),2)</f>
        <v>0</v>
      </c>
      <c r="I334" s="12">
        <f>ROUND(F334+H334,2)</f>
        <v>0</v>
      </c>
      <c r="J334" s="14"/>
    </row>
    <row r="335" spans="1:10" ht="12.75">
      <c r="A335" s="83">
        <v>54</v>
      </c>
      <c r="B335" s="20" t="s">
        <v>682</v>
      </c>
      <c r="C335" s="25" t="s">
        <v>59</v>
      </c>
      <c r="D335" s="25">
        <v>1</v>
      </c>
      <c r="E335" s="69">
        <v>0</v>
      </c>
      <c r="F335" s="12">
        <f t="shared" si="22"/>
        <v>0</v>
      </c>
      <c r="G335" s="9"/>
      <c r="H335" s="12">
        <f t="shared" si="25"/>
        <v>0</v>
      </c>
      <c r="I335" s="12">
        <f t="shared" si="26"/>
        <v>0</v>
      </c>
      <c r="J335" s="14"/>
    </row>
    <row r="336" spans="1:10" ht="12.75">
      <c r="A336" s="83">
        <v>55</v>
      </c>
      <c r="B336" s="20" t="s">
        <v>489</v>
      </c>
      <c r="C336" s="11" t="s">
        <v>59</v>
      </c>
      <c r="D336" s="22">
        <v>1</v>
      </c>
      <c r="E336" s="69">
        <v>0</v>
      </c>
      <c r="F336" s="12">
        <f t="shared" si="22"/>
        <v>0</v>
      </c>
      <c r="G336" s="9"/>
      <c r="H336" s="12">
        <f t="shared" si="25"/>
        <v>0</v>
      </c>
      <c r="I336" s="12">
        <f t="shared" si="26"/>
        <v>0</v>
      </c>
      <c r="J336" s="14"/>
    </row>
    <row r="337" spans="1:10" ht="12.75">
      <c r="A337" s="83">
        <v>56</v>
      </c>
      <c r="B337" s="20" t="s">
        <v>855</v>
      </c>
      <c r="C337" s="11" t="s">
        <v>59</v>
      </c>
      <c r="D337" s="22">
        <v>2</v>
      </c>
      <c r="E337" s="69">
        <v>0</v>
      </c>
      <c r="F337" s="12">
        <f t="shared" si="22"/>
        <v>0</v>
      </c>
      <c r="G337" s="9"/>
      <c r="H337" s="12">
        <f t="shared" si="25"/>
        <v>0</v>
      </c>
      <c r="I337" s="12">
        <f t="shared" si="26"/>
        <v>0</v>
      </c>
      <c r="J337" s="14"/>
    </row>
    <row r="338" spans="1:10" ht="12.75">
      <c r="A338" s="83">
        <v>57</v>
      </c>
      <c r="B338" s="20" t="s">
        <v>261</v>
      </c>
      <c r="C338" s="25" t="s">
        <v>59</v>
      </c>
      <c r="D338" s="25">
        <v>30</v>
      </c>
      <c r="E338" s="69">
        <v>0</v>
      </c>
      <c r="F338" s="12">
        <f t="shared" si="22"/>
        <v>0</v>
      </c>
      <c r="G338" s="9"/>
      <c r="H338" s="12">
        <f t="shared" si="25"/>
        <v>0</v>
      </c>
      <c r="I338" s="12">
        <f t="shared" si="26"/>
        <v>0</v>
      </c>
      <c r="J338" s="14"/>
    </row>
    <row r="339" spans="1:10" ht="12.75">
      <c r="A339" s="83">
        <v>58</v>
      </c>
      <c r="B339" s="20" t="s">
        <v>596</v>
      </c>
      <c r="C339" s="25" t="s">
        <v>59</v>
      </c>
      <c r="D339" s="25">
        <v>40</v>
      </c>
      <c r="E339" s="69">
        <v>0</v>
      </c>
      <c r="F339" s="12">
        <f t="shared" si="22"/>
        <v>0</v>
      </c>
      <c r="G339" s="9"/>
      <c r="H339" s="12">
        <f t="shared" si="25"/>
        <v>0</v>
      </c>
      <c r="I339" s="12">
        <f t="shared" si="26"/>
        <v>0</v>
      </c>
      <c r="J339" s="14"/>
    </row>
    <row r="340" spans="1:10" ht="12.75">
      <c r="A340" s="83">
        <v>59</v>
      </c>
      <c r="B340" s="20" t="s">
        <v>735</v>
      </c>
      <c r="C340" s="25" t="s">
        <v>59</v>
      </c>
      <c r="D340" s="25">
        <v>5</v>
      </c>
      <c r="E340" s="69">
        <v>0</v>
      </c>
      <c r="F340" s="12">
        <f t="shared" si="22"/>
        <v>0</v>
      </c>
      <c r="G340" s="9"/>
      <c r="H340" s="12">
        <f t="shared" si="25"/>
        <v>0</v>
      </c>
      <c r="I340" s="12">
        <f t="shared" si="26"/>
        <v>0</v>
      </c>
      <c r="J340" s="14"/>
    </row>
    <row r="341" spans="1:10" ht="12.75">
      <c r="A341" s="83">
        <v>60</v>
      </c>
      <c r="B341" s="20" t="s">
        <v>375</v>
      </c>
      <c r="C341" s="11" t="s">
        <v>59</v>
      </c>
      <c r="D341" s="22">
        <v>200</v>
      </c>
      <c r="E341" s="69">
        <v>0</v>
      </c>
      <c r="F341" s="12">
        <f t="shared" si="22"/>
        <v>0</v>
      </c>
      <c r="G341" s="9"/>
      <c r="H341" s="12">
        <f t="shared" si="25"/>
        <v>0</v>
      </c>
      <c r="I341" s="12">
        <f t="shared" si="26"/>
        <v>0</v>
      </c>
      <c r="J341" s="14"/>
    </row>
    <row r="342" spans="1:10" ht="12.75">
      <c r="A342" s="83">
        <v>61</v>
      </c>
      <c r="B342" s="20" t="s">
        <v>260</v>
      </c>
      <c r="C342" s="25" t="s">
        <v>59</v>
      </c>
      <c r="D342" s="25">
        <v>10</v>
      </c>
      <c r="E342" s="69">
        <v>0</v>
      </c>
      <c r="F342" s="12">
        <f t="shared" si="22"/>
        <v>0</v>
      </c>
      <c r="G342" s="9"/>
      <c r="H342" s="12">
        <f t="shared" si="25"/>
        <v>0</v>
      </c>
      <c r="I342" s="12">
        <f t="shared" si="26"/>
        <v>0</v>
      </c>
      <c r="J342" s="14"/>
    </row>
    <row r="343" spans="1:10" ht="12.75">
      <c r="A343" s="83">
        <v>62</v>
      </c>
      <c r="B343" s="20" t="s">
        <v>259</v>
      </c>
      <c r="C343" s="25" t="s">
        <v>59</v>
      </c>
      <c r="D343" s="25">
        <v>220</v>
      </c>
      <c r="E343" s="69">
        <v>0</v>
      </c>
      <c r="F343" s="12">
        <f t="shared" si="22"/>
        <v>0</v>
      </c>
      <c r="G343" s="9"/>
      <c r="H343" s="12">
        <f t="shared" si="25"/>
        <v>0</v>
      </c>
      <c r="I343" s="12">
        <f t="shared" si="26"/>
        <v>0</v>
      </c>
      <c r="J343" s="14"/>
    </row>
    <row r="344" spans="1:10" ht="12.75">
      <c r="A344" s="83">
        <v>63</v>
      </c>
      <c r="B344" s="20" t="s">
        <v>381</v>
      </c>
      <c r="C344" s="25" t="s">
        <v>59</v>
      </c>
      <c r="D344" s="25">
        <v>50</v>
      </c>
      <c r="E344" s="69">
        <v>0</v>
      </c>
      <c r="F344" s="12">
        <f t="shared" si="22"/>
        <v>0</v>
      </c>
      <c r="G344" s="9"/>
      <c r="H344" s="12">
        <f t="shared" si="25"/>
        <v>0</v>
      </c>
      <c r="I344" s="12">
        <f t="shared" si="26"/>
        <v>0</v>
      </c>
      <c r="J344" s="14"/>
    </row>
    <row r="345" spans="1:10" ht="12.75">
      <c r="A345" s="83">
        <v>64</v>
      </c>
      <c r="B345" s="20" t="s">
        <v>293</v>
      </c>
      <c r="C345" s="25" t="s">
        <v>59</v>
      </c>
      <c r="D345" s="25">
        <v>100</v>
      </c>
      <c r="E345" s="69">
        <v>0</v>
      </c>
      <c r="F345" s="12">
        <f t="shared" si="22"/>
        <v>0</v>
      </c>
      <c r="G345" s="9"/>
      <c r="H345" s="12">
        <f t="shared" si="25"/>
        <v>0</v>
      </c>
      <c r="I345" s="12">
        <f t="shared" si="26"/>
        <v>0</v>
      </c>
      <c r="J345" s="14"/>
    </row>
    <row r="346" spans="1:10" ht="12.75">
      <c r="A346" s="83">
        <v>65</v>
      </c>
      <c r="B346" s="20" t="s">
        <v>517</v>
      </c>
      <c r="C346" s="27" t="s">
        <v>72</v>
      </c>
      <c r="D346" s="27">
        <v>20</v>
      </c>
      <c r="E346" s="69">
        <v>0</v>
      </c>
      <c r="F346" s="12">
        <f t="shared" si="22"/>
        <v>0</v>
      </c>
      <c r="G346" s="9"/>
      <c r="H346" s="12">
        <f t="shared" si="25"/>
        <v>0</v>
      </c>
      <c r="I346" s="12">
        <f t="shared" si="26"/>
        <v>0</v>
      </c>
      <c r="J346" s="14"/>
    </row>
    <row r="347" spans="1:10" ht="12.75">
      <c r="A347" s="83">
        <v>66</v>
      </c>
      <c r="B347" s="20" t="s">
        <v>518</v>
      </c>
      <c r="C347" s="25" t="s">
        <v>72</v>
      </c>
      <c r="D347" s="25">
        <v>50</v>
      </c>
      <c r="E347" s="69">
        <v>0</v>
      </c>
      <c r="F347" s="12">
        <f t="shared" si="22"/>
        <v>0</v>
      </c>
      <c r="G347" s="9"/>
      <c r="H347" s="12">
        <f t="shared" si="25"/>
        <v>0</v>
      </c>
      <c r="I347" s="12">
        <f t="shared" si="26"/>
        <v>0</v>
      </c>
      <c r="J347" s="14"/>
    </row>
    <row r="348" spans="1:10" ht="12.75">
      <c r="A348" s="83">
        <v>67</v>
      </c>
      <c r="B348" s="20" t="s">
        <v>262</v>
      </c>
      <c r="C348" s="27" t="s">
        <v>59</v>
      </c>
      <c r="D348" s="27">
        <v>5</v>
      </c>
      <c r="E348" s="69">
        <v>0</v>
      </c>
      <c r="F348" s="12">
        <f>D348*E348</f>
        <v>0</v>
      </c>
      <c r="G348" s="9"/>
      <c r="H348" s="12">
        <f>ROUND(IF(G348="zw",F348*0,F348*G348/100),2)</f>
        <v>0</v>
      </c>
      <c r="I348" s="12">
        <f>ROUND(F348+H348,2)</f>
        <v>0</v>
      </c>
      <c r="J348" s="14"/>
    </row>
    <row r="349" spans="1:10" ht="25.5">
      <c r="A349" s="83">
        <v>68</v>
      </c>
      <c r="B349" s="20" t="s">
        <v>519</v>
      </c>
      <c r="C349" s="27" t="s">
        <v>59</v>
      </c>
      <c r="D349" s="27">
        <v>60</v>
      </c>
      <c r="E349" s="69">
        <v>0</v>
      </c>
      <c r="F349" s="12">
        <f t="shared" si="22"/>
        <v>0</v>
      </c>
      <c r="G349" s="9"/>
      <c r="H349" s="12">
        <f t="shared" si="25"/>
        <v>0</v>
      </c>
      <c r="I349" s="12">
        <f t="shared" si="26"/>
        <v>0</v>
      </c>
      <c r="J349" s="14"/>
    </row>
    <row r="350" spans="1:10" ht="25.5">
      <c r="A350" s="83">
        <v>69</v>
      </c>
      <c r="B350" s="44" t="s">
        <v>835</v>
      </c>
      <c r="C350" s="27" t="s">
        <v>59</v>
      </c>
      <c r="D350" s="27">
        <v>100</v>
      </c>
      <c r="E350" s="69">
        <v>0</v>
      </c>
      <c r="F350" s="12">
        <f t="shared" si="22"/>
        <v>0</v>
      </c>
      <c r="G350" s="9"/>
      <c r="H350" s="12">
        <f t="shared" si="25"/>
        <v>0</v>
      </c>
      <c r="I350" s="12">
        <f t="shared" si="26"/>
        <v>0</v>
      </c>
      <c r="J350" s="14"/>
    </row>
    <row r="351" spans="1:10" ht="25.5">
      <c r="A351" s="83">
        <v>70</v>
      </c>
      <c r="B351" s="44" t="s">
        <v>836</v>
      </c>
      <c r="C351" s="27" t="s">
        <v>59</v>
      </c>
      <c r="D351" s="27">
        <v>100</v>
      </c>
      <c r="E351" s="69">
        <v>0</v>
      </c>
      <c r="F351" s="12">
        <f t="shared" si="22"/>
        <v>0</v>
      </c>
      <c r="G351" s="9"/>
      <c r="H351" s="12">
        <f t="shared" si="25"/>
        <v>0</v>
      </c>
      <c r="I351" s="12">
        <f t="shared" si="26"/>
        <v>0</v>
      </c>
      <c r="J351" s="14"/>
    </row>
    <row r="352" spans="1:10" ht="25.5">
      <c r="A352" s="83">
        <v>71</v>
      </c>
      <c r="B352" s="20" t="s">
        <v>837</v>
      </c>
      <c r="C352" s="27" t="s">
        <v>59</v>
      </c>
      <c r="D352" s="27">
        <v>10</v>
      </c>
      <c r="E352" s="69">
        <v>0</v>
      </c>
      <c r="F352" s="12">
        <f t="shared" si="22"/>
        <v>0</v>
      </c>
      <c r="G352" s="9"/>
      <c r="H352" s="12">
        <f t="shared" si="25"/>
        <v>0</v>
      </c>
      <c r="I352" s="12">
        <f t="shared" si="26"/>
        <v>0</v>
      </c>
      <c r="J352" s="14"/>
    </row>
    <row r="353" spans="1:10" ht="12.75">
      <c r="A353" s="83">
        <v>72</v>
      </c>
      <c r="B353" s="20" t="s">
        <v>668</v>
      </c>
      <c r="C353" s="25" t="s">
        <v>59</v>
      </c>
      <c r="D353" s="25">
        <v>10</v>
      </c>
      <c r="E353" s="69">
        <v>0</v>
      </c>
      <c r="F353" s="12">
        <f t="shared" si="22"/>
        <v>0</v>
      </c>
      <c r="G353" s="9"/>
      <c r="H353" s="12">
        <f t="shared" si="25"/>
        <v>0</v>
      </c>
      <c r="I353" s="12">
        <f t="shared" si="26"/>
        <v>0</v>
      </c>
      <c r="J353" s="14"/>
    </row>
    <row r="354" spans="1:10" ht="12.75">
      <c r="A354" s="83">
        <v>73</v>
      </c>
      <c r="B354" s="20" t="s">
        <v>693</v>
      </c>
      <c r="C354" s="25" t="s">
        <v>72</v>
      </c>
      <c r="D354" s="25">
        <v>20</v>
      </c>
      <c r="E354" s="69">
        <v>0</v>
      </c>
      <c r="F354" s="12">
        <f t="shared" si="22"/>
        <v>0</v>
      </c>
      <c r="G354" s="9"/>
      <c r="H354" s="12">
        <f t="shared" si="25"/>
        <v>0</v>
      </c>
      <c r="I354" s="12">
        <f t="shared" si="26"/>
        <v>0</v>
      </c>
      <c r="J354" s="14"/>
    </row>
    <row r="355" spans="1:10" ht="12.75">
      <c r="A355" s="83">
        <v>74</v>
      </c>
      <c r="B355" s="20" t="s">
        <v>269</v>
      </c>
      <c r="C355" s="25" t="s">
        <v>59</v>
      </c>
      <c r="D355" s="25">
        <v>30</v>
      </c>
      <c r="E355" s="69">
        <v>0</v>
      </c>
      <c r="F355" s="12">
        <f aca="true" t="shared" si="27" ref="F355:F429">D355*E355</f>
        <v>0</v>
      </c>
      <c r="G355" s="9"/>
      <c r="H355" s="12">
        <f t="shared" si="25"/>
        <v>0</v>
      </c>
      <c r="I355" s="12">
        <f t="shared" si="26"/>
        <v>0</v>
      </c>
      <c r="J355" s="14"/>
    </row>
    <row r="356" spans="1:10" ht="12.75">
      <c r="A356" s="83">
        <v>75</v>
      </c>
      <c r="B356" s="20" t="s">
        <v>838</v>
      </c>
      <c r="C356" s="27" t="s">
        <v>59</v>
      </c>
      <c r="D356" s="27">
        <v>300</v>
      </c>
      <c r="E356" s="69">
        <v>0</v>
      </c>
      <c r="F356" s="12">
        <f t="shared" si="27"/>
        <v>0</v>
      </c>
      <c r="G356" s="9"/>
      <c r="H356" s="12">
        <f t="shared" si="25"/>
        <v>0</v>
      </c>
      <c r="I356" s="12">
        <f t="shared" si="26"/>
        <v>0</v>
      </c>
      <c r="J356" s="14"/>
    </row>
    <row r="357" spans="1:10" ht="12.75">
      <c r="A357" s="83">
        <v>76</v>
      </c>
      <c r="B357" s="20" t="s">
        <v>96</v>
      </c>
      <c r="C357" s="11" t="s">
        <v>59</v>
      </c>
      <c r="D357" s="22">
        <v>5</v>
      </c>
      <c r="E357" s="69">
        <v>0</v>
      </c>
      <c r="F357" s="12">
        <f t="shared" si="27"/>
        <v>0</v>
      </c>
      <c r="G357" s="9"/>
      <c r="H357" s="12">
        <f t="shared" si="25"/>
        <v>0</v>
      </c>
      <c r="I357" s="12">
        <f t="shared" si="26"/>
        <v>0</v>
      </c>
      <c r="J357" s="14"/>
    </row>
    <row r="358" spans="1:10" ht="25.5">
      <c r="A358" s="83">
        <v>77</v>
      </c>
      <c r="B358" s="20" t="s">
        <v>839</v>
      </c>
      <c r="C358" s="11" t="s">
        <v>59</v>
      </c>
      <c r="D358" s="22">
        <v>60</v>
      </c>
      <c r="E358" s="69">
        <v>0</v>
      </c>
      <c r="F358" s="12">
        <f t="shared" si="27"/>
        <v>0</v>
      </c>
      <c r="G358" s="9"/>
      <c r="H358" s="12">
        <f t="shared" si="25"/>
        <v>0</v>
      </c>
      <c r="I358" s="12">
        <f t="shared" si="26"/>
        <v>0</v>
      </c>
      <c r="J358" s="14"/>
    </row>
    <row r="359" spans="1:10" ht="12.75">
      <c r="A359" s="83">
        <v>78</v>
      </c>
      <c r="B359" s="20" t="s">
        <v>267</v>
      </c>
      <c r="C359" s="25" t="s">
        <v>72</v>
      </c>
      <c r="D359" s="25">
        <v>25</v>
      </c>
      <c r="E359" s="69">
        <v>0</v>
      </c>
      <c r="F359" s="12">
        <f t="shared" si="27"/>
        <v>0</v>
      </c>
      <c r="G359" s="9"/>
      <c r="H359" s="12">
        <f t="shared" si="25"/>
        <v>0</v>
      </c>
      <c r="I359" s="12">
        <f t="shared" si="26"/>
        <v>0</v>
      </c>
      <c r="J359" s="14"/>
    </row>
    <row r="360" spans="1:10" ht="25.5">
      <c r="A360" s="83">
        <v>79</v>
      </c>
      <c r="B360" s="20" t="s">
        <v>520</v>
      </c>
      <c r="C360" s="25" t="s">
        <v>59</v>
      </c>
      <c r="D360" s="25">
        <v>150</v>
      </c>
      <c r="E360" s="69">
        <v>0</v>
      </c>
      <c r="F360" s="12">
        <f t="shared" si="27"/>
        <v>0</v>
      </c>
      <c r="G360" s="9"/>
      <c r="H360" s="12">
        <f t="shared" si="25"/>
        <v>0</v>
      </c>
      <c r="I360" s="12">
        <f t="shared" si="26"/>
        <v>0</v>
      </c>
      <c r="J360" s="14"/>
    </row>
    <row r="361" spans="1:10" ht="12.75">
      <c r="A361" s="83">
        <v>80</v>
      </c>
      <c r="B361" s="20" t="s">
        <v>556</v>
      </c>
      <c r="C361" s="25" t="s">
        <v>59</v>
      </c>
      <c r="D361" s="25">
        <v>10</v>
      </c>
      <c r="E361" s="69">
        <v>0</v>
      </c>
      <c r="F361" s="12">
        <f t="shared" si="27"/>
        <v>0</v>
      </c>
      <c r="G361" s="9"/>
      <c r="H361" s="12">
        <f>ROUND(IF(G361="zw",F361*0,F361*G361/100),2)</f>
        <v>0</v>
      </c>
      <c r="I361" s="12">
        <f>ROUND(F361+H361,2)</f>
        <v>0</v>
      </c>
      <c r="J361" s="14"/>
    </row>
    <row r="362" spans="1:10" ht="12.75">
      <c r="A362" s="83">
        <v>81</v>
      </c>
      <c r="B362" s="20" t="s">
        <v>557</v>
      </c>
      <c r="C362" s="25" t="s">
        <v>59</v>
      </c>
      <c r="D362" s="25">
        <v>10</v>
      </c>
      <c r="E362" s="69">
        <v>0</v>
      </c>
      <c r="F362" s="12">
        <f t="shared" si="27"/>
        <v>0</v>
      </c>
      <c r="G362" s="9"/>
      <c r="H362" s="12">
        <f t="shared" si="25"/>
        <v>0</v>
      </c>
      <c r="I362" s="12">
        <f t="shared" si="26"/>
        <v>0</v>
      </c>
      <c r="J362" s="14"/>
    </row>
    <row r="363" spans="1:10" ht="12.75">
      <c r="A363" s="83">
        <v>82</v>
      </c>
      <c r="B363" s="20" t="s">
        <v>46</v>
      </c>
      <c r="C363" s="25" t="s">
        <v>59</v>
      </c>
      <c r="D363" s="25">
        <v>150</v>
      </c>
      <c r="E363" s="69">
        <v>0</v>
      </c>
      <c r="F363" s="12">
        <f t="shared" si="27"/>
        <v>0</v>
      </c>
      <c r="G363" s="9"/>
      <c r="H363" s="12">
        <f t="shared" si="25"/>
        <v>0</v>
      </c>
      <c r="I363" s="12">
        <f t="shared" si="26"/>
        <v>0</v>
      </c>
      <c r="J363" s="14"/>
    </row>
    <row r="364" spans="1:10" ht="12.75">
      <c r="A364" s="83">
        <v>83</v>
      </c>
      <c r="B364" s="20" t="s">
        <v>47</v>
      </c>
      <c r="C364" s="25" t="s">
        <v>59</v>
      </c>
      <c r="D364" s="25">
        <v>100</v>
      </c>
      <c r="E364" s="69">
        <v>0</v>
      </c>
      <c r="F364" s="12">
        <f t="shared" si="27"/>
        <v>0</v>
      </c>
      <c r="G364" s="9"/>
      <c r="H364" s="12">
        <f t="shared" si="25"/>
        <v>0</v>
      </c>
      <c r="I364" s="12">
        <f t="shared" si="26"/>
        <v>0</v>
      </c>
      <c r="J364" s="14"/>
    </row>
    <row r="365" spans="1:10" ht="12.75">
      <c r="A365" s="83">
        <v>84</v>
      </c>
      <c r="B365" s="20" t="s">
        <v>48</v>
      </c>
      <c r="C365" s="25" t="s">
        <v>59</v>
      </c>
      <c r="D365" s="25">
        <v>40</v>
      </c>
      <c r="E365" s="69">
        <v>0</v>
      </c>
      <c r="F365" s="12">
        <f t="shared" si="27"/>
        <v>0</v>
      </c>
      <c r="G365" s="9"/>
      <c r="H365" s="12">
        <f t="shared" si="25"/>
        <v>0</v>
      </c>
      <c r="I365" s="12">
        <f t="shared" si="26"/>
        <v>0</v>
      </c>
      <c r="J365" s="14"/>
    </row>
    <row r="366" spans="1:10" ht="12.75">
      <c r="A366" s="83">
        <v>85</v>
      </c>
      <c r="B366" s="20" t="s">
        <v>251</v>
      </c>
      <c r="C366" s="27" t="s">
        <v>59</v>
      </c>
      <c r="D366" s="25">
        <v>5</v>
      </c>
      <c r="E366" s="69">
        <v>0</v>
      </c>
      <c r="F366" s="12">
        <f t="shared" si="27"/>
        <v>0</v>
      </c>
      <c r="G366" s="9"/>
      <c r="H366" s="12">
        <f t="shared" si="25"/>
        <v>0</v>
      </c>
      <c r="I366" s="12">
        <f t="shared" si="26"/>
        <v>0</v>
      </c>
      <c r="J366" s="14"/>
    </row>
    <row r="367" spans="1:10" ht="12.75">
      <c r="A367" s="83">
        <v>86</v>
      </c>
      <c r="B367" s="20" t="s">
        <v>371</v>
      </c>
      <c r="C367" s="25" t="s">
        <v>59</v>
      </c>
      <c r="D367" s="25">
        <v>25</v>
      </c>
      <c r="E367" s="69">
        <v>0</v>
      </c>
      <c r="F367" s="12">
        <f t="shared" si="27"/>
        <v>0</v>
      </c>
      <c r="G367" s="9"/>
      <c r="H367" s="12">
        <f t="shared" si="25"/>
        <v>0</v>
      </c>
      <c r="I367" s="12">
        <f t="shared" si="26"/>
        <v>0</v>
      </c>
      <c r="J367" s="14"/>
    </row>
    <row r="368" spans="1:10" ht="12.75">
      <c r="A368" s="83">
        <v>87</v>
      </c>
      <c r="B368" s="20" t="s">
        <v>597</v>
      </c>
      <c r="C368" s="25" t="s">
        <v>59</v>
      </c>
      <c r="D368" s="25">
        <v>2</v>
      </c>
      <c r="E368" s="69">
        <v>0</v>
      </c>
      <c r="F368" s="12">
        <f t="shared" si="27"/>
        <v>0</v>
      </c>
      <c r="G368" s="9"/>
      <c r="H368" s="12">
        <f t="shared" si="25"/>
        <v>0</v>
      </c>
      <c r="I368" s="12">
        <f t="shared" si="26"/>
        <v>0</v>
      </c>
      <c r="J368" s="14"/>
    </row>
    <row r="369" spans="1:10" ht="12.75">
      <c r="A369" s="83">
        <v>88</v>
      </c>
      <c r="B369" s="20" t="s">
        <v>730</v>
      </c>
      <c r="C369" s="25" t="s">
        <v>59</v>
      </c>
      <c r="D369" s="25">
        <v>50</v>
      </c>
      <c r="E369" s="69">
        <v>0</v>
      </c>
      <c r="F369" s="12">
        <f t="shared" si="27"/>
        <v>0</v>
      </c>
      <c r="G369" s="9"/>
      <c r="H369" s="12">
        <f t="shared" si="25"/>
        <v>0</v>
      </c>
      <c r="I369" s="12">
        <f t="shared" si="26"/>
        <v>0</v>
      </c>
      <c r="J369" s="14"/>
    </row>
    <row r="370" spans="1:10" ht="12.75">
      <c r="A370" s="83">
        <v>89</v>
      </c>
      <c r="B370" s="20" t="s">
        <v>135</v>
      </c>
      <c r="C370" s="25" t="s">
        <v>59</v>
      </c>
      <c r="D370" s="25">
        <v>3</v>
      </c>
      <c r="E370" s="69">
        <v>0</v>
      </c>
      <c r="F370" s="12">
        <f t="shared" si="27"/>
        <v>0</v>
      </c>
      <c r="G370" s="9"/>
      <c r="H370" s="12">
        <f t="shared" si="25"/>
        <v>0</v>
      </c>
      <c r="I370" s="12">
        <f t="shared" si="26"/>
        <v>0</v>
      </c>
      <c r="J370" s="14"/>
    </row>
    <row r="371" spans="1:10" ht="12.75">
      <c r="A371" s="83">
        <v>90</v>
      </c>
      <c r="B371" s="20" t="s">
        <v>521</v>
      </c>
      <c r="C371" s="11" t="s">
        <v>59</v>
      </c>
      <c r="D371" s="22">
        <v>120</v>
      </c>
      <c r="E371" s="69">
        <v>0</v>
      </c>
      <c r="F371" s="12">
        <f t="shared" si="27"/>
        <v>0</v>
      </c>
      <c r="G371" s="9"/>
      <c r="H371" s="12">
        <f t="shared" si="25"/>
        <v>0</v>
      </c>
      <c r="I371" s="12">
        <f t="shared" si="26"/>
        <v>0</v>
      </c>
      <c r="J371" s="14"/>
    </row>
    <row r="372" spans="1:10" ht="25.5">
      <c r="A372" s="83">
        <v>91</v>
      </c>
      <c r="B372" s="20" t="s">
        <v>742</v>
      </c>
      <c r="C372" s="11" t="s">
        <v>60</v>
      </c>
      <c r="D372" s="22">
        <v>100</v>
      </c>
      <c r="E372" s="69">
        <v>0</v>
      </c>
      <c r="F372" s="12">
        <f t="shared" si="27"/>
        <v>0</v>
      </c>
      <c r="G372" s="9"/>
      <c r="H372" s="12">
        <f t="shared" si="25"/>
        <v>0</v>
      </c>
      <c r="I372" s="12">
        <f t="shared" si="26"/>
        <v>0</v>
      </c>
      <c r="J372" s="14"/>
    </row>
    <row r="373" spans="1:10" ht="12.75">
      <c r="A373" s="83">
        <v>92</v>
      </c>
      <c r="B373" s="20" t="s">
        <v>287</v>
      </c>
      <c r="C373" s="25" t="s">
        <v>59</v>
      </c>
      <c r="D373" s="25">
        <v>30</v>
      </c>
      <c r="E373" s="69">
        <v>0</v>
      </c>
      <c r="F373" s="12">
        <f t="shared" si="27"/>
        <v>0</v>
      </c>
      <c r="G373" s="9"/>
      <c r="H373" s="12">
        <f t="shared" si="25"/>
        <v>0</v>
      </c>
      <c r="I373" s="12">
        <f t="shared" si="26"/>
        <v>0</v>
      </c>
      <c r="J373" s="14"/>
    </row>
    <row r="374" spans="1:10" ht="12.75">
      <c r="A374" s="83">
        <v>93</v>
      </c>
      <c r="B374" s="20" t="s">
        <v>288</v>
      </c>
      <c r="C374" s="25" t="s">
        <v>59</v>
      </c>
      <c r="D374" s="53">
        <v>30</v>
      </c>
      <c r="E374" s="69">
        <v>0</v>
      </c>
      <c r="F374" s="12">
        <f t="shared" si="27"/>
        <v>0</v>
      </c>
      <c r="G374" s="9"/>
      <c r="H374" s="12">
        <f t="shared" si="25"/>
        <v>0</v>
      </c>
      <c r="I374" s="12">
        <f t="shared" si="26"/>
        <v>0</v>
      </c>
      <c r="J374" s="14"/>
    </row>
    <row r="375" spans="1:10" ht="12.75">
      <c r="A375" s="83">
        <v>94</v>
      </c>
      <c r="B375" s="20" t="s">
        <v>289</v>
      </c>
      <c r="C375" s="25" t="s">
        <v>72</v>
      </c>
      <c r="D375" s="53">
        <v>2</v>
      </c>
      <c r="E375" s="69">
        <v>0</v>
      </c>
      <c r="F375" s="12">
        <f t="shared" si="27"/>
        <v>0</v>
      </c>
      <c r="G375" s="9"/>
      <c r="H375" s="12">
        <f t="shared" si="25"/>
        <v>0</v>
      </c>
      <c r="I375" s="12">
        <f t="shared" si="26"/>
        <v>0</v>
      </c>
      <c r="J375" s="14"/>
    </row>
    <row r="376" spans="1:10" ht="12.75">
      <c r="A376" s="83">
        <v>95</v>
      </c>
      <c r="B376" s="20" t="s">
        <v>547</v>
      </c>
      <c r="C376" s="25" t="s">
        <v>59</v>
      </c>
      <c r="D376" s="53">
        <v>2</v>
      </c>
      <c r="E376" s="69">
        <v>0</v>
      </c>
      <c r="F376" s="12">
        <f t="shared" si="27"/>
        <v>0</v>
      </c>
      <c r="G376" s="9"/>
      <c r="H376" s="12">
        <f t="shared" si="25"/>
        <v>0</v>
      </c>
      <c r="I376" s="12">
        <f t="shared" si="26"/>
        <v>0</v>
      </c>
      <c r="J376" s="14"/>
    </row>
    <row r="377" spans="1:10" ht="12.75">
      <c r="A377" s="83">
        <v>96</v>
      </c>
      <c r="B377" s="20" t="s">
        <v>723</v>
      </c>
      <c r="C377" s="25" t="s">
        <v>72</v>
      </c>
      <c r="D377" s="25">
        <v>10</v>
      </c>
      <c r="E377" s="69">
        <v>0</v>
      </c>
      <c r="F377" s="12">
        <f t="shared" si="27"/>
        <v>0</v>
      </c>
      <c r="G377" s="9"/>
      <c r="H377" s="12">
        <f t="shared" si="25"/>
        <v>0</v>
      </c>
      <c r="I377" s="12">
        <f t="shared" si="26"/>
        <v>0</v>
      </c>
      <c r="J377" s="14"/>
    </row>
    <row r="378" spans="1:10" ht="12.75">
      <c r="A378" s="83">
        <v>97</v>
      </c>
      <c r="B378" s="20" t="s">
        <v>385</v>
      </c>
      <c r="C378" s="93" t="s">
        <v>59</v>
      </c>
      <c r="D378" s="93">
        <v>5</v>
      </c>
      <c r="E378" s="69">
        <v>0</v>
      </c>
      <c r="F378" s="12">
        <f t="shared" si="27"/>
        <v>0</v>
      </c>
      <c r="G378" s="9"/>
      <c r="H378" s="12">
        <f t="shared" si="25"/>
        <v>0</v>
      </c>
      <c r="I378" s="12">
        <f t="shared" si="26"/>
        <v>0</v>
      </c>
      <c r="J378" s="14"/>
    </row>
    <row r="379" spans="1:10" ht="12.75">
      <c r="A379" s="83">
        <v>98</v>
      </c>
      <c r="B379" s="20" t="s">
        <v>383</v>
      </c>
      <c r="C379" s="25" t="s">
        <v>59</v>
      </c>
      <c r="D379" s="25">
        <v>5</v>
      </c>
      <c r="E379" s="69">
        <v>0</v>
      </c>
      <c r="F379" s="12">
        <f t="shared" si="27"/>
        <v>0</v>
      </c>
      <c r="G379" s="9"/>
      <c r="H379" s="12">
        <f t="shared" si="25"/>
        <v>0</v>
      </c>
      <c r="I379" s="12">
        <f t="shared" si="26"/>
        <v>0</v>
      </c>
      <c r="J379" s="14"/>
    </row>
    <row r="380" spans="1:10" ht="12.75">
      <c r="A380" s="83">
        <v>99</v>
      </c>
      <c r="B380" s="20" t="s">
        <v>853</v>
      </c>
      <c r="C380" s="25" t="s">
        <v>59</v>
      </c>
      <c r="D380" s="25">
        <v>10</v>
      </c>
      <c r="E380" s="69">
        <v>0</v>
      </c>
      <c r="F380" s="12">
        <f t="shared" si="27"/>
        <v>0</v>
      </c>
      <c r="G380" s="9"/>
      <c r="H380" s="12">
        <f t="shared" si="25"/>
        <v>0</v>
      </c>
      <c r="I380" s="12">
        <f t="shared" si="26"/>
        <v>0</v>
      </c>
      <c r="J380" s="14"/>
    </row>
    <row r="381" spans="1:10" ht="12.75">
      <c r="A381" s="83">
        <v>100</v>
      </c>
      <c r="B381" s="20" t="s">
        <v>854</v>
      </c>
      <c r="C381" s="25" t="s">
        <v>59</v>
      </c>
      <c r="D381" s="25">
        <v>10</v>
      </c>
      <c r="E381" s="69">
        <v>0</v>
      </c>
      <c r="F381" s="12">
        <f t="shared" si="27"/>
        <v>0</v>
      </c>
      <c r="G381" s="9"/>
      <c r="H381" s="12">
        <f t="shared" si="25"/>
        <v>0</v>
      </c>
      <c r="I381" s="12">
        <f t="shared" si="26"/>
        <v>0</v>
      </c>
      <c r="J381" s="14"/>
    </row>
    <row r="382" spans="1:10" ht="12.75">
      <c r="A382" s="83">
        <v>101</v>
      </c>
      <c r="B382" s="20" t="s">
        <v>384</v>
      </c>
      <c r="C382" s="25" t="s">
        <v>59</v>
      </c>
      <c r="D382" s="25">
        <v>5</v>
      </c>
      <c r="E382" s="69">
        <v>0</v>
      </c>
      <c r="F382" s="12">
        <f t="shared" si="27"/>
        <v>0</v>
      </c>
      <c r="G382" s="9"/>
      <c r="H382" s="12">
        <f t="shared" si="25"/>
        <v>0</v>
      </c>
      <c r="I382" s="12">
        <f t="shared" si="26"/>
        <v>0</v>
      </c>
      <c r="J382" s="14"/>
    </row>
    <row r="383" spans="1:10" ht="12.75">
      <c r="A383" s="83">
        <v>102</v>
      </c>
      <c r="B383" s="20" t="s">
        <v>270</v>
      </c>
      <c r="C383" s="25" t="s">
        <v>59</v>
      </c>
      <c r="D383" s="25">
        <v>5</v>
      </c>
      <c r="E383" s="69">
        <v>0</v>
      </c>
      <c r="F383" s="12">
        <f t="shared" si="27"/>
        <v>0</v>
      </c>
      <c r="G383" s="9"/>
      <c r="H383" s="12">
        <f t="shared" si="25"/>
        <v>0</v>
      </c>
      <c r="I383" s="12">
        <f t="shared" si="26"/>
        <v>0</v>
      </c>
      <c r="J383" s="14"/>
    </row>
    <row r="384" spans="1:10" ht="38.25">
      <c r="A384" s="83">
        <v>103</v>
      </c>
      <c r="B384" s="20" t="s">
        <v>688</v>
      </c>
      <c r="C384" s="27" t="s">
        <v>59</v>
      </c>
      <c r="D384" s="27">
        <v>15</v>
      </c>
      <c r="E384" s="69">
        <v>0</v>
      </c>
      <c r="F384" s="12">
        <f t="shared" si="27"/>
        <v>0</v>
      </c>
      <c r="G384" s="9"/>
      <c r="H384" s="12">
        <f t="shared" si="25"/>
        <v>0</v>
      </c>
      <c r="I384" s="12">
        <f t="shared" si="26"/>
        <v>0</v>
      </c>
      <c r="J384" s="14"/>
    </row>
    <row r="385" spans="1:10" ht="12.75">
      <c r="A385" s="83">
        <v>104</v>
      </c>
      <c r="B385" s="20" t="s">
        <v>585</v>
      </c>
      <c r="C385" s="25" t="s">
        <v>59</v>
      </c>
      <c r="D385" s="25">
        <v>10</v>
      </c>
      <c r="E385" s="69">
        <v>0</v>
      </c>
      <c r="F385" s="12">
        <f t="shared" si="27"/>
        <v>0</v>
      </c>
      <c r="G385" s="9"/>
      <c r="H385" s="12">
        <f t="shared" si="25"/>
        <v>0</v>
      </c>
      <c r="I385" s="12">
        <f t="shared" si="26"/>
        <v>0</v>
      </c>
      <c r="J385" s="14"/>
    </row>
    <row r="386" spans="1:10" ht="12.75">
      <c r="A386" s="83">
        <v>105</v>
      </c>
      <c r="B386" s="20" t="s">
        <v>598</v>
      </c>
      <c r="C386" s="25" t="s">
        <v>72</v>
      </c>
      <c r="D386" s="25">
        <v>5</v>
      </c>
      <c r="E386" s="69">
        <v>0</v>
      </c>
      <c r="F386" s="12">
        <f t="shared" si="27"/>
        <v>0</v>
      </c>
      <c r="G386" s="9"/>
      <c r="H386" s="12">
        <f t="shared" si="25"/>
        <v>0</v>
      </c>
      <c r="I386" s="12">
        <f t="shared" si="26"/>
        <v>0</v>
      </c>
      <c r="J386" s="14"/>
    </row>
    <row r="387" spans="1:10" ht="12.75">
      <c r="A387" s="83">
        <v>106</v>
      </c>
      <c r="B387" s="20" t="s">
        <v>296</v>
      </c>
      <c r="C387" s="25" t="s">
        <v>59</v>
      </c>
      <c r="D387" s="25">
        <v>10</v>
      </c>
      <c r="E387" s="69">
        <v>0</v>
      </c>
      <c r="F387" s="12">
        <f t="shared" si="27"/>
        <v>0</v>
      </c>
      <c r="G387" s="9"/>
      <c r="H387" s="12">
        <f t="shared" si="25"/>
        <v>0</v>
      </c>
      <c r="I387" s="12">
        <f t="shared" si="26"/>
        <v>0</v>
      </c>
      <c r="J387" s="14"/>
    </row>
    <row r="388" spans="1:10" ht="12.75">
      <c r="A388" s="83">
        <v>107</v>
      </c>
      <c r="B388" s="20" t="s">
        <v>271</v>
      </c>
      <c r="C388" s="25" t="s">
        <v>59</v>
      </c>
      <c r="D388" s="25">
        <v>3</v>
      </c>
      <c r="E388" s="69">
        <v>0</v>
      </c>
      <c r="F388" s="12">
        <f t="shared" si="27"/>
        <v>0</v>
      </c>
      <c r="G388" s="9"/>
      <c r="H388" s="12">
        <f t="shared" si="25"/>
        <v>0</v>
      </c>
      <c r="I388" s="12">
        <f t="shared" si="26"/>
        <v>0</v>
      </c>
      <c r="J388" s="14"/>
    </row>
    <row r="389" spans="1:10" ht="12.75">
      <c r="A389" s="83">
        <v>108</v>
      </c>
      <c r="B389" s="20" t="s">
        <v>272</v>
      </c>
      <c r="C389" s="27" t="s">
        <v>59</v>
      </c>
      <c r="D389" s="27">
        <v>10</v>
      </c>
      <c r="E389" s="69">
        <v>0</v>
      </c>
      <c r="F389" s="12">
        <f t="shared" si="27"/>
        <v>0</v>
      </c>
      <c r="G389" s="9"/>
      <c r="H389" s="12">
        <f t="shared" si="25"/>
        <v>0</v>
      </c>
      <c r="I389" s="12">
        <f t="shared" si="26"/>
        <v>0</v>
      </c>
      <c r="J389" s="14"/>
    </row>
    <row r="390" spans="1:10" ht="12.75">
      <c r="A390" s="83">
        <v>109</v>
      </c>
      <c r="B390" s="20" t="s">
        <v>342</v>
      </c>
      <c r="C390" s="25" t="s">
        <v>59</v>
      </c>
      <c r="D390" s="25">
        <v>100</v>
      </c>
      <c r="E390" s="69">
        <v>0</v>
      </c>
      <c r="F390" s="12">
        <f t="shared" si="27"/>
        <v>0</v>
      </c>
      <c r="G390" s="9"/>
      <c r="H390" s="12">
        <f t="shared" si="25"/>
        <v>0</v>
      </c>
      <c r="I390" s="12">
        <f t="shared" si="26"/>
        <v>0</v>
      </c>
      <c r="J390" s="14"/>
    </row>
    <row r="391" spans="1:10" ht="12.75">
      <c r="A391" s="83">
        <v>110</v>
      </c>
      <c r="B391" s="20" t="s">
        <v>337</v>
      </c>
      <c r="C391" s="25" t="s">
        <v>59</v>
      </c>
      <c r="D391" s="25">
        <v>20</v>
      </c>
      <c r="E391" s="69">
        <v>0</v>
      </c>
      <c r="F391" s="12">
        <f t="shared" si="27"/>
        <v>0</v>
      </c>
      <c r="G391" s="9"/>
      <c r="H391" s="12">
        <f t="shared" si="25"/>
        <v>0</v>
      </c>
      <c r="I391" s="12">
        <f t="shared" si="26"/>
        <v>0</v>
      </c>
      <c r="J391" s="14"/>
    </row>
    <row r="392" spans="1:10" ht="12.75">
      <c r="A392" s="83">
        <v>111</v>
      </c>
      <c r="B392" s="20" t="s">
        <v>350</v>
      </c>
      <c r="C392" s="27" t="s">
        <v>72</v>
      </c>
      <c r="D392" s="25">
        <v>30</v>
      </c>
      <c r="E392" s="69">
        <v>0</v>
      </c>
      <c r="F392" s="12">
        <f t="shared" si="27"/>
        <v>0</v>
      </c>
      <c r="G392" s="9"/>
      <c r="H392" s="12">
        <f t="shared" si="25"/>
        <v>0</v>
      </c>
      <c r="I392" s="12">
        <f t="shared" si="26"/>
        <v>0</v>
      </c>
      <c r="J392" s="14"/>
    </row>
    <row r="393" spans="1:10" ht="12.75">
      <c r="A393" s="83">
        <v>112</v>
      </c>
      <c r="B393" s="20" t="s">
        <v>395</v>
      </c>
      <c r="C393" s="27" t="s">
        <v>72</v>
      </c>
      <c r="D393" s="25">
        <v>10</v>
      </c>
      <c r="E393" s="69">
        <v>0</v>
      </c>
      <c r="F393" s="12">
        <f t="shared" si="27"/>
        <v>0</v>
      </c>
      <c r="G393" s="9"/>
      <c r="H393" s="12">
        <f t="shared" si="25"/>
        <v>0</v>
      </c>
      <c r="I393" s="12">
        <f t="shared" si="26"/>
        <v>0</v>
      </c>
      <c r="J393" s="14"/>
    </row>
    <row r="394" spans="1:10" ht="38.25">
      <c r="A394" s="83">
        <v>113</v>
      </c>
      <c r="B394" s="20" t="s">
        <v>393</v>
      </c>
      <c r="C394" s="27" t="s">
        <v>59</v>
      </c>
      <c r="D394" s="27">
        <v>50</v>
      </c>
      <c r="E394" s="69">
        <v>0</v>
      </c>
      <c r="F394" s="12">
        <f t="shared" si="27"/>
        <v>0</v>
      </c>
      <c r="G394" s="9"/>
      <c r="H394" s="12">
        <f t="shared" si="25"/>
        <v>0</v>
      </c>
      <c r="I394" s="12">
        <f t="shared" si="26"/>
        <v>0</v>
      </c>
      <c r="J394" s="14"/>
    </row>
    <row r="395" spans="1:10" ht="12.75">
      <c r="A395" s="83">
        <v>114</v>
      </c>
      <c r="B395" s="20" t="s">
        <v>689</v>
      </c>
      <c r="C395" s="56" t="s">
        <v>59</v>
      </c>
      <c r="D395" s="57">
        <v>50</v>
      </c>
      <c r="E395" s="69">
        <v>0</v>
      </c>
      <c r="F395" s="12">
        <f t="shared" si="27"/>
        <v>0</v>
      </c>
      <c r="G395" s="9"/>
      <c r="H395" s="12">
        <f t="shared" si="25"/>
        <v>0</v>
      </c>
      <c r="I395" s="12">
        <f t="shared" si="26"/>
        <v>0</v>
      </c>
      <c r="J395" s="14"/>
    </row>
    <row r="396" spans="1:10" ht="12.75">
      <c r="A396" s="83">
        <v>115</v>
      </c>
      <c r="B396" s="20" t="s">
        <v>325</v>
      </c>
      <c r="C396" s="56" t="s">
        <v>59</v>
      </c>
      <c r="D396" s="57">
        <v>1</v>
      </c>
      <c r="E396" s="69">
        <v>0</v>
      </c>
      <c r="F396" s="12">
        <f t="shared" si="27"/>
        <v>0</v>
      </c>
      <c r="G396" s="9"/>
      <c r="H396" s="12">
        <f t="shared" si="25"/>
        <v>0</v>
      </c>
      <c r="I396" s="12">
        <f t="shared" si="26"/>
        <v>0</v>
      </c>
      <c r="J396" s="14"/>
    </row>
    <row r="397" spans="1:10" ht="12.75">
      <c r="A397" s="83">
        <v>116</v>
      </c>
      <c r="B397" s="20" t="s">
        <v>15</v>
      </c>
      <c r="C397" s="56" t="s">
        <v>59</v>
      </c>
      <c r="D397" s="57">
        <v>50</v>
      </c>
      <c r="E397" s="69">
        <v>0</v>
      </c>
      <c r="F397" s="12">
        <f t="shared" si="27"/>
        <v>0</v>
      </c>
      <c r="G397" s="9"/>
      <c r="H397" s="12">
        <f t="shared" si="25"/>
        <v>0</v>
      </c>
      <c r="I397" s="12">
        <f t="shared" si="26"/>
        <v>0</v>
      </c>
      <c r="J397" s="14"/>
    </row>
    <row r="398" spans="1:10" ht="12.75">
      <c r="A398" s="83">
        <v>117</v>
      </c>
      <c r="B398" s="20" t="s">
        <v>437</v>
      </c>
      <c r="C398" s="25" t="s">
        <v>59</v>
      </c>
      <c r="D398" s="25">
        <v>10</v>
      </c>
      <c r="E398" s="69">
        <v>0</v>
      </c>
      <c r="F398" s="12">
        <f t="shared" si="27"/>
        <v>0</v>
      </c>
      <c r="G398" s="9"/>
      <c r="H398" s="12">
        <f t="shared" si="25"/>
        <v>0</v>
      </c>
      <c r="I398" s="12">
        <f t="shared" si="26"/>
        <v>0</v>
      </c>
      <c r="J398" s="14"/>
    </row>
    <row r="399" spans="1:10" ht="12.75">
      <c r="A399" s="83">
        <v>118</v>
      </c>
      <c r="B399" s="20" t="s">
        <v>438</v>
      </c>
      <c r="C399" s="107" t="s">
        <v>59</v>
      </c>
      <c r="D399" s="107">
        <v>10</v>
      </c>
      <c r="E399" s="69">
        <v>0</v>
      </c>
      <c r="F399" s="12">
        <f t="shared" si="27"/>
        <v>0</v>
      </c>
      <c r="G399" s="9"/>
      <c r="H399" s="12">
        <f t="shared" si="25"/>
        <v>0</v>
      </c>
      <c r="I399" s="12">
        <f t="shared" si="26"/>
        <v>0</v>
      </c>
      <c r="J399" s="14"/>
    </row>
    <row r="400" spans="1:10" ht="12.75">
      <c r="A400" s="83">
        <v>119</v>
      </c>
      <c r="B400" s="20" t="s">
        <v>391</v>
      </c>
      <c r="C400" s="25" t="s">
        <v>59</v>
      </c>
      <c r="D400" s="25">
        <v>2</v>
      </c>
      <c r="E400" s="69">
        <v>0</v>
      </c>
      <c r="F400" s="12">
        <f t="shared" si="27"/>
        <v>0</v>
      </c>
      <c r="G400" s="9"/>
      <c r="H400" s="12">
        <f t="shared" si="25"/>
        <v>0</v>
      </c>
      <c r="I400" s="12">
        <f t="shared" si="26"/>
        <v>0</v>
      </c>
      <c r="J400" s="14"/>
    </row>
    <row r="401" spans="1:10" ht="12.75">
      <c r="A401" s="83">
        <v>120</v>
      </c>
      <c r="B401" s="101" t="s">
        <v>423</v>
      </c>
      <c r="C401" s="27" t="s">
        <v>59</v>
      </c>
      <c r="D401" s="25">
        <v>10</v>
      </c>
      <c r="E401" s="69">
        <v>0</v>
      </c>
      <c r="F401" s="12">
        <f t="shared" si="27"/>
        <v>0</v>
      </c>
      <c r="G401" s="9"/>
      <c r="H401" s="12">
        <f t="shared" si="25"/>
        <v>0</v>
      </c>
      <c r="I401" s="12">
        <f t="shared" si="26"/>
        <v>0</v>
      </c>
      <c r="J401" s="14"/>
    </row>
    <row r="402" spans="1:10" ht="12.75">
      <c r="A402" s="83">
        <v>121</v>
      </c>
      <c r="B402" s="101" t="s">
        <v>424</v>
      </c>
      <c r="C402" s="25" t="s">
        <v>59</v>
      </c>
      <c r="D402" s="25">
        <v>10</v>
      </c>
      <c r="E402" s="69">
        <v>0</v>
      </c>
      <c r="F402" s="12">
        <f t="shared" si="27"/>
        <v>0</v>
      </c>
      <c r="G402" s="9"/>
      <c r="H402" s="12">
        <f t="shared" si="25"/>
        <v>0</v>
      </c>
      <c r="I402" s="12">
        <f t="shared" si="26"/>
        <v>0</v>
      </c>
      <c r="J402" s="14"/>
    </row>
    <row r="403" spans="1:10" ht="12.75">
      <c r="A403" s="83">
        <v>122</v>
      </c>
      <c r="B403" s="101" t="s">
        <v>425</v>
      </c>
      <c r="C403" s="27" t="s">
        <v>59</v>
      </c>
      <c r="D403" s="25">
        <v>10</v>
      </c>
      <c r="E403" s="69">
        <v>0</v>
      </c>
      <c r="F403" s="12">
        <f t="shared" si="27"/>
        <v>0</v>
      </c>
      <c r="G403" s="9"/>
      <c r="H403" s="12">
        <f t="shared" si="25"/>
        <v>0</v>
      </c>
      <c r="I403" s="12">
        <f t="shared" si="26"/>
        <v>0</v>
      </c>
      <c r="J403" s="14"/>
    </row>
    <row r="404" spans="1:10" ht="12.75">
      <c r="A404" s="83">
        <v>123</v>
      </c>
      <c r="B404" s="101" t="s">
        <v>744</v>
      </c>
      <c r="C404" s="27" t="s">
        <v>59</v>
      </c>
      <c r="D404" s="25">
        <v>5</v>
      </c>
      <c r="E404" s="69">
        <v>0</v>
      </c>
      <c r="F404" s="12">
        <f t="shared" si="27"/>
        <v>0</v>
      </c>
      <c r="G404" s="9"/>
      <c r="H404" s="12">
        <f t="shared" si="25"/>
        <v>0</v>
      </c>
      <c r="I404" s="12">
        <f t="shared" si="26"/>
        <v>0</v>
      </c>
      <c r="J404" s="14"/>
    </row>
    <row r="405" spans="1:10" ht="12.75">
      <c r="A405" s="83">
        <v>124</v>
      </c>
      <c r="B405" s="101" t="s">
        <v>745</v>
      </c>
      <c r="C405" s="27" t="s">
        <v>59</v>
      </c>
      <c r="D405" s="25">
        <v>20</v>
      </c>
      <c r="E405" s="69">
        <v>0</v>
      </c>
      <c r="F405" s="12">
        <f t="shared" si="27"/>
        <v>0</v>
      </c>
      <c r="G405" s="9"/>
      <c r="H405" s="12">
        <f>ROUND(IF(G405="zw",F405*0,F405*G405/100),2)</f>
        <v>0</v>
      </c>
      <c r="I405" s="12">
        <f>ROUND(F405+H405,2)</f>
        <v>0</v>
      </c>
      <c r="J405" s="14"/>
    </row>
    <row r="406" spans="1:10" ht="12.75">
      <c r="A406" s="83">
        <v>125</v>
      </c>
      <c r="B406" s="20" t="s">
        <v>276</v>
      </c>
      <c r="C406" s="25" t="s">
        <v>59</v>
      </c>
      <c r="D406" s="25">
        <v>1</v>
      </c>
      <c r="E406" s="69">
        <v>0</v>
      </c>
      <c r="F406" s="12">
        <f t="shared" si="27"/>
        <v>0</v>
      </c>
      <c r="G406" s="9"/>
      <c r="H406" s="12">
        <f aca="true" t="shared" si="28" ref="H406:H476">ROUND(IF(G406="zw",F406*0,F406*G406/100),2)</f>
        <v>0</v>
      </c>
      <c r="I406" s="12">
        <f aca="true" t="shared" si="29" ref="I406:I476">ROUND(F406+H406,2)</f>
        <v>0</v>
      </c>
      <c r="J406" s="14"/>
    </row>
    <row r="407" spans="1:10" ht="12.75">
      <c r="A407" s="83">
        <v>126</v>
      </c>
      <c r="B407" s="101" t="s">
        <v>649</v>
      </c>
      <c r="C407" s="25" t="s">
        <v>59</v>
      </c>
      <c r="D407" s="25">
        <v>10</v>
      </c>
      <c r="E407" s="69">
        <v>0</v>
      </c>
      <c r="F407" s="12">
        <f t="shared" si="27"/>
        <v>0</v>
      </c>
      <c r="G407" s="9"/>
      <c r="H407" s="12">
        <f t="shared" si="28"/>
        <v>0</v>
      </c>
      <c r="I407" s="12">
        <f t="shared" si="29"/>
        <v>0</v>
      </c>
      <c r="J407" s="14"/>
    </row>
    <row r="408" spans="1:10" ht="12.75">
      <c r="A408" s="83">
        <v>127</v>
      </c>
      <c r="B408" s="20" t="s">
        <v>81</v>
      </c>
      <c r="C408" s="25" t="s">
        <v>59</v>
      </c>
      <c r="D408" s="25">
        <v>15</v>
      </c>
      <c r="E408" s="69">
        <v>0</v>
      </c>
      <c r="F408" s="12">
        <f t="shared" si="27"/>
        <v>0</v>
      </c>
      <c r="G408" s="9"/>
      <c r="H408" s="12">
        <f t="shared" si="28"/>
        <v>0</v>
      </c>
      <c r="I408" s="12">
        <f t="shared" si="29"/>
        <v>0</v>
      </c>
      <c r="J408" s="14"/>
    </row>
    <row r="409" spans="1:10" ht="12.75">
      <c r="A409" s="83">
        <v>128</v>
      </c>
      <c r="B409" s="20" t="s">
        <v>486</v>
      </c>
      <c r="C409" s="25" t="s">
        <v>60</v>
      </c>
      <c r="D409" s="25">
        <v>1</v>
      </c>
      <c r="E409" s="69">
        <v>0</v>
      </c>
      <c r="F409" s="12">
        <f t="shared" si="27"/>
        <v>0</v>
      </c>
      <c r="G409" s="9"/>
      <c r="H409" s="12">
        <f t="shared" si="28"/>
        <v>0</v>
      </c>
      <c r="I409" s="12">
        <f t="shared" si="29"/>
        <v>0</v>
      </c>
      <c r="J409" s="14"/>
    </row>
    <row r="410" spans="1:10" ht="12.75">
      <c r="A410" s="83">
        <v>129</v>
      </c>
      <c r="B410" s="20" t="s">
        <v>132</v>
      </c>
      <c r="C410" s="11" t="s">
        <v>59</v>
      </c>
      <c r="D410" s="22">
        <v>2</v>
      </c>
      <c r="E410" s="69">
        <v>0</v>
      </c>
      <c r="F410" s="12">
        <f t="shared" si="27"/>
        <v>0</v>
      </c>
      <c r="G410" s="9"/>
      <c r="H410" s="12">
        <f t="shared" si="28"/>
        <v>0</v>
      </c>
      <c r="I410" s="12">
        <f t="shared" si="29"/>
        <v>0</v>
      </c>
      <c r="J410" s="14"/>
    </row>
    <row r="411" spans="1:10" ht="12.75">
      <c r="A411" s="83">
        <v>130</v>
      </c>
      <c r="B411" s="20" t="s">
        <v>133</v>
      </c>
      <c r="C411" s="11" t="s">
        <v>59</v>
      </c>
      <c r="D411" s="22">
        <v>20</v>
      </c>
      <c r="E411" s="69">
        <v>0</v>
      </c>
      <c r="F411" s="12">
        <f t="shared" si="27"/>
        <v>0</v>
      </c>
      <c r="G411" s="9"/>
      <c r="H411" s="12">
        <f t="shared" si="28"/>
        <v>0</v>
      </c>
      <c r="I411" s="12">
        <f t="shared" si="29"/>
        <v>0</v>
      </c>
      <c r="J411" s="14"/>
    </row>
    <row r="412" spans="1:10" ht="12.75">
      <c r="A412" s="83">
        <v>131</v>
      </c>
      <c r="B412" s="20" t="s">
        <v>274</v>
      </c>
      <c r="C412" s="25" t="s">
        <v>59</v>
      </c>
      <c r="D412" s="25">
        <v>20</v>
      </c>
      <c r="E412" s="69">
        <v>0</v>
      </c>
      <c r="F412" s="12">
        <f t="shared" si="27"/>
        <v>0</v>
      </c>
      <c r="G412" s="9"/>
      <c r="H412" s="12">
        <f t="shared" si="28"/>
        <v>0</v>
      </c>
      <c r="I412" s="12">
        <f t="shared" si="29"/>
        <v>0</v>
      </c>
      <c r="J412" s="14"/>
    </row>
    <row r="413" spans="1:10" ht="12.75">
      <c r="A413" s="83">
        <v>132</v>
      </c>
      <c r="B413" s="20" t="s">
        <v>278</v>
      </c>
      <c r="C413" s="25" t="s">
        <v>59</v>
      </c>
      <c r="D413" s="25">
        <v>400</v>
      </c>
      <c r="E413" s="69">
        <v>0</v>
      </c>
      <c r="F413" s="12">
        <f t="shared" si="27"/>
        <v>0</v>
      </c>
      <c r="G413" s="9"/>
      <c r="H413" s="12">
        <f t="shared" si="28"/>
        <v>0</v>
      </c>
      <c r="I413" s="12">
        <f t="shared" si="29"/>
        <v>0</v>
      </c>
      <c r="J413" s="14"/>
    </row>
    <row r="414" spans="1:10" ht="12.75">
      <c r="A414" s="83">
        <v>133</v>
      </c>
      <c r="B414" s="20" t="s">
        <v>277</v>
      </c>
      <c r="C414" s="25" t="s">
        <v>59</v>
      </c>
      <c r="D414" s="25">
        <v>160</v>
      </c>
      <c r="E414" s="69">
        <v>0</v>
      </c>
      <c r="F414" s="12">
        <f t="shared" si="27"/>
        <v>0</v>
      </c>
      <c r="G414" s="9"/>
      <c r="H414" s="12">
        <f t="shared" si="28"/>
        <v>0</v>
      </c>
      <c r="I414" s="12">
        <f t="shared" si="29"/>
        <v>0</v>
      </c>
      <c r="J414" s="14"/>
    </row>
    <row r="415" spans="1:10" ht="12.75">
      <c r="A415" s="83">
        <v>134</v>
      </c>
      <c r="B415" s="20" t="s">
        <v>324</v>
      </c>
      <c r="C415" s="25" t="s">
        <v>59</v>
      </c>
      <c r="D415" s="25">
        <v>2</v>
      </c>
      <c r="E415" s="69">
        <v>0</v>
      </c>
      <c r="F415" s="12">
        <f t="shared" si="27"/>
        <v>0</v>
      </c>
      <c r="G415" s="9"/>
      <c r="H415" s="12">
        <f t="shared" si="28"/>
        <v>0</v>
      </c>
      <c r="I415" s="12">
        <f t="shared" si="29"/>
        <v>0</v>
      </c>
      <c r="J415" s="14"/>
    </row>
    <row r="416" spans="1:10" ht="12.75">
      <c r="A416" s="83">
        <v>135</v>
      </c>
      <c r="B416" s="20" t="s">
        <v>639</v>
      </c>
      <c r="C416" s="27" t="s">
        <v>59</v>
      </c>
      <c r="D416" s="27">
        <v>1800</v>
      </c>
      <c r="E416" s="69">
        <v>0</v>
      </c>
      <c r="F416" s="12">
        <f t="shared" si="27"/>
        <v>0</v>
      </c>
      <c r="G416" s="9"/>
      <c r="H416" s="12">
        <f t="shared" si="28"/>
        <v>0</v>
      </c>
      <c r="I416" s="12">
        <f t="shared" si="29"/>
        <v>0</v>
      </c>
      <c r="J416" s="14"/>
    </row>
    <row r="417" spans="1:10" ht="12.75">
      <c r="A417" s="83">
        <v>136</v>
      </c>
      <c r="B417" s="20" t="s">
        <v>638</v>
      </c>
      <c r="C417" s="25" t="s">
        <v>59</v>
      </c>
      <c r="D417" s="25">
        <v>110</v>
      </c>
      <c r="E417" s="69">
        <v>0</v>
      </c>
      <c r="F417" s="12">
        <f t="shared" si="27"/>
        <v>0</v>
      </c>
      <c r="G417" s="9"/>
      <c r="H417" s="12">
        <f t="shared" si="28"/>
        <v>0</v>
      </c>
      <c r="I417" s="12">
        <f t="shared" si="29"/>
        <v>0</v>
      </c>
      <c r="J417" s="14"/>
    </row>
    <row r="418" spans="1:10" ht="12.75">
      <c r="A418" s="83">
        <v>137</v>
      </c>
      <c r="B418" s="20" t="s">
        <v>620</v>
      </c>
      <c r="C418" s="25" t="s">
        <v>59</v>
      </c>
      <c r="D418" s="25">
        <v>15</v>
      </c>
      <c r="E418" s="69">
        <v>0</v>
      </c>
      <c r="F418" s="12">
        <f t="shared" si="27"/>
        <v>0</v>
      </c>
      <c r="G418" s="9"/>
      <c r="H418" s="12">
        <f t="shared" si="28"/>
        <v>0</v>
      </c>
      <c r="I418" s="12">
        <f t="shared" si="29"/>
        <v>0</v>
      </c>
      <c r="J418" s="14"/>
    </row>
    <row r="419" spans="1:10" ht="12.75">
      <c r="A419" s="83">
        <v>138</v>
      </c>
      <c r="B419" s="20" t="s">
        <v>619</v>
      </c>
      <c r="C419" s="25" t="s">
        <v>59</v>
      </c>
      <c r="D419" s="25">
        <v>80</v>
      </c>
      <c r="E419" s="69">
        <v>0</v>
      </c>
      <c r="F419" s="12">
        <f t="shared" si="27"/>
        <v>0</v>
      </c>
      <c r="G419" s="9"/>
      <c r="H419" s="12">
        <f t="shared" si="28"/>
        <v>0</v>
      </c>
      <c r="I419" s="12">
        <f t="shared" si="29"/>
        <v>0</v>
      </c>
      <c r="J419" s="14"/>
    </row>
    <row r="420" spans="1:10" ht="12.75">
      <c r="A420" s="83">
        <v>139</v>
      </c>
      <c r="B420" s="20" t="s">
        <v>19</v>
      </c>
      <c r="C420" s="25" t="s">
        <v>59</v>
      </c>
      <c r="D420" s="25">
        <v>30</v>
      </c>
      <c r="E420" s="69">
        <v>0</v>
      </c>
      <c r="F420" s="12">
        <f t="shared" si="27"/>
        <v>0</v>
      </c>
      <c r="G420" s="9"/>
      <c r="H420" s="12">
        <f t="shared" si="28"/>
        <v>0</v>
      </c>
      <c r="I420" s="12">
        <f t="shared" si="29"/>
        <v>0</v>
      </c>
      <c r="J420" s="14"/>
    </row>
    <row r="421" spans="1:10" ht="12.75">
      <c r="A421" s="83">
        <v>140</v>
      </c>
      <c r="B421" s="20" t="s">
        <v>392</v>
      </c>
      <c r="C421" s="25" t="s">
        <v>59</v>
      </c>
      <c r="D421" s="25">
        <v>50</v>
      </c>
      <c r="E421" s="69">
        <v>0</v>
      </c>
      <c r="F421" s="12">
        <f t="shared" si="27"/>
        <v>0</v>
      </c>
      <c r="G421" s="9"/>
      <c r="H421" s="12">
        <f t="shared" si="28"/>
        <v>0</v>
      </c>
      <c r="I421" s="12">
        <f t="shared" si="29"/>
        <v>0</v>
      </c>
      <c r="J421" s="14"/>
    </row>
    <row r="422" spans="1:10" ht="25.5">
      <c r="A422" s="83">
        <v>141</v>
      </c>
      <c r="B422" s="20" t="s">
        <v>246</v>
      </c>
      <c r="C422" s="27" t="s">
        <v>59</v>
      </c>
      <c r="D422" s="27">
        <v>20</v>
      </c>
      <c r="E422" s="69">
        <v>0</v>
      </c>
      <c r="F422" s="12">
        <f t="shared" si="27"/>
        <v>0</v>
      </c>
      <c r="G422" s="9"/>
      <c r="H422" s="12">
        <f>ROUND(IF(G422="zw",F422*0,F422*G422/100),2)</f>
        <v>0</v>
      </c>
      <c r="I422" s="12">
        <f>ROUND(F422+H422,2)</f>
        <v>0</v>
      </c>
      <c r="J422" s="14"/>
    </row>
    <row r="423" spans="1:10" ht="12.75">
      <c r="A423" s="83">
        <v>142</v>
      </c>
      <c r="B423" s="20" t="s">
        <v>362</v>
      </c>
      <c r="C423" s="11" t="s">
        <v>59</v>
      </c>
      <c r="D423" s="22">
        <v>1</v>
      </c>
      <c r="E423" s="69">
        <v>0</v>
      </c>
      <c r="F423" s="12">
        <f t="shared" si="27"/>
        <v>0</v>
      </c>
      <c r="G423" s="9"/>
      <c r="H423" s="12">
        <f t="shared" si="28"/>
        <v>0</v>
      </c>
      <c r="I423" s="12">
        <f t="shared" si="29"/>
        <v>0</v>
      </c>
      <c r="J423" s="14"/>
    </row>
    <row r="424" spans="1:10" ht="12.75">
      <c r="A424" s="83">
        <v>143</v>
      </c>
      <c r="B424" s="20" t="s">
        <v>359</v>
      </c>
      <c r="C424" s="11" t="s">
        <v>59</v>
      </c>
      <c r="D424" s="22">
        <v>5</v>
      </c>
      <c r="E424" s="69">
        <v>0</v>
      </c>
      <c r="F424" s="12">
        <f t="shared" si="27"/>
        <v>0</v>
      </c>
      <c r="G424" s="9"/>
      <c r="H424" s="12">
        <f t="shared" si="28"/>
        <v>0</v>
      </c>
      <c r="I424" s="12">
        <f t="shared" si="29"/>
        <v>0</v>
      </c>
      <c r="J424" s="14"/>
    </row>
    <row r="425" spans="1:10" ht="12.75">
      <c r="A425" s="83">
        <v>144</v>
      </c>
      <c r="B425" s="20" t="s">
        <v>358</v>
      </c>
      <c r="C425" s="25" t="s">
        <v>59</v>
      </c>
      <c r="D425" s="25">
        <v>5</v>
      </c>
      <c r="E425" s="69">
        <v>0</v>
      </c>
      <c r="F425" s="12">
        <f t="shared" si="27"/>
        <v>0</v>
      </c>
      <c r="G425" s="9"/>
      <c r="H425" s="12">
        <f t="shared" si="28"/>
        <v>0</v>
      </c>
      <c r="I425" s="12">
        <f t="shared" si="29"/>
        <v>0</v>
      </c>
      <c r="J425" s="14"/>
    </row>
    <row r="426" spans="1:10" ht="12.75">
      <c r="A426" s="83">
        <v>145</v>
      </c>
      <c r="B426" s="20" t="s">
        <v>356</v>
      </c>
      <c r="C426" s="25" t="s">
        <v>59</v>
      </c>
      <c r="D426" s="25">
        <v>5</v>
      </c>
      <c r="E426" s="69">
        <v>0</v>
      </c>
      <c r="F426" s="12">
        <f t="shared" si="27"/>
        <v>0</v>
      </c>
      <c r="G426" s="9"/>
      <c r="H426" s="12">
        <f t="shared" si="28"/>
        <v>0</v>
      </c>
      <c r="I426" s="12">
        <f t="shared" si="29"/>
        <v>0</v>
      </c>
      <c r="J426" s="14"/>
    </row>
    <row r="427" spans="1:10" ht="12.75">
      <c r="A427" s="83">
        <v>146</v>
      </c>
      <c r="B427" s="20" t="s">
        <v>361</v>
      </c>
      <c r="C427" s="93" t="s">
        <v>59</v>
      </c>
      <c r="D427" s="93">
        <v>20</v>
      </c>
      <c r="E427" s="69">
        <v>0</v>
      </c>
      <c r="F427" s="12">
        <f t="shared" si="27"/>
        <v>0</v>
      </c>
      <c r="G427" s="9"/>
      <c r="H427" s="12">
        <f t="shared" si="28"/>
        <v>0</v>
      </c>
      <c r="I427" s="12">
        <f t="shared" si="29"/>
        <v>0</v>
      </c>
      <c r="J427" s="14"/>
    </row>
    <row r="428" spans="1:10" ht="12.75">
      <c r="A428" s="83">
        <v>147</v>
      </c>
      <c r="B428" s="20" t="s">
        <v>739</v>
      </c>
      <c r="C428" s="93" t="s">
        <v>59</v>
      </c>
      <c r="D428" s="93">
        <v>5</v>
      </c>
      <c r="E428" s="69">
        <v>0</v>
      </c>
      <c r="F428" s="12">
        <f t="shared" si="27"/>
        <v>0</v>
      </c>
      <c r="G428" s="9"/>
      <c r="H428" s="12">
        <f t="shared" si="28"/>
        <v>0</v>
      </c>
      <c r="I428" s="12">
        <f t="shared" si="29"/>
        <v>0</v>
      </c>
      <c r="J428" s="14"/>
    </row>
    <row r="429" spans="1:10" ht="25.5">
      <c r="A429" s="83">
        <v>148</v>
      </c>
      <c r="B429" s="20" t="s">
        <v>332</v>
      </c>
      <c r="C429" s="27" t="s">
        <v>59</v>
      </c>
      <c r="D429" s="27">
        <v>2</v>
      </c>
      <c r="E429" s="69">
        <v>0</v>
      </c>
      <c r="F429" s="12">
        <f t="shared" si="27"/>
        <v>0</v>
      </c>
      <c r="G429" s="9"/>
      <c r="H429" s="12">
        <f t="shared" si="28"/>
        <v>0</v>
      </c>
      <c r="I429" s="12">
        <f t="shared" si="29"/>
        <v>0</v>
      </c>
      <c r="J429" s="14"/>
    </row>
    <row r="430" spans="1:10" ht="12.75">
      <c r="A430" s="83">
        <v>149</v>
      </c>
      <c r="B430" s="20" t="s">
        <v>808</v>
      </c>
      <c r="C430" s="27" t="s">
        <v>59</v>
      </c>
      <c r="D430" s="25">
        <v>100</v>
      </c>
      <c r="E430" s="69">
        <v>0</v>
      </c>
      <c r="F430" s="12">
        <f aca="true" t="shared" si="30" ref="F430:F500">D430*E430</f>
        <v>0</v>
      </c>
      <c r="G430" s="9"/>
      <c r="H430" s="12">
        <f t="shared" si="28"/>
        <v>0</v>
      </c>
      <c r="I430" s="12">
        <f t="shared" si="29"/>
        <v>0</v>
      </c>
      <c r="J430" s="14"/>
    </row>
    <row r="431" spans="1:10" ht="25.5">
      <c r="A431" s="83">
        <v>150</v>
      </c>
      <c r="B431" s="20" t="s">
        <v>699</v>
      </c>
      <c r="C431" s="25" t="s">
        <v>59</v>
      </c>
      <c r="D431" s="25">
        <v>10</v>
      </c>
      <c r="E431" s="69">
        <v>0</v>
      </c>
      <c r="F431" s="12">
        <f t="shared" si="30"/>
        <v>0</v>
      </c>
      <c r="G431" s="9"/>
      <c r="H431" s="12">
        <f t="shared" si="28"/>
        <v>0</v>
      </c>
      <c r="I431" s="12">
        <f t="shared" si="29"/>
        <v>0</v>
      </c>
      <c r="J431" s="14"/>
    </row>
    <row r="432" spans="1:10" ht="38.25">
      <c r="A432" s="83">
        <v>151</v>
      </c>
      <c r="B432" s="20" t="s">
        <v>766</v>
      </c>
      <c r="C432" s="27" t="s">
        <v>59</v>
      </c>
      <c r="D432" s="27">
        <v>5</v>
      </c>
      <c r="E432" s="69">
        <v>0</v>
      </c>
      <c r="F432" s="12">
        <f t="shared" si="30"/>
        <v>0</v>
      </c>
      <c r="G432" s="9"/>
      <c r="H432" s="12">
        <f t="shared" si="28"/>
        <v>0</v>
      </c>
      <c r="I432" s="12">
        <f t="shared" si="29"/>
        <v>0</v>
      </c>
      <c r="J432" s="14"/>
    </row>
    <row r="433" spans="1:10" ht="25.5">
      <c r="A433" s="83">
        <v>152</v>
      </c>
      <c r="B433" s="20" t="s">
        <v>768</v>
      </c>
      <c r="C433" s="27" t="s">
        <v>60</v>
      </c>
      <c r="D433" s="27">
        <v>800</v>
      </c>
      <c r="E433" s="69">
        <v>0</v>
      </c>
      <c r="F433" s="12">
        <f t="shared" si="30"/>
        <v>0</v>
      </c>
      <c r="G433" s="9"/>
      <c r="H433" s="12">
        <f t="shared" si="28"/>
        <v>0</v>
      </c>
      <c r="I433" s="12">
        <f t="shared" si="29"/>
        <v>0</v>
      </c>
      <c r="J433" s="14"/>
    </row>
    <row r="434" spans="1:10" ht="12.75">
      <c r="A434" s="83">
        <v>153</v>
      </c>
      <c r="B434" s="20" t="s">
        <v>49</v>
      </c>
      <c r="C434" s="25" t="s">
        <v>59</v>
      </c>
      <c r="D434" s="25">
        <v>1</v>
      </c>
      <c r="E434" s="69">
        <v>0</v>
      </c>
      <c r="F434" s="12">
        <f t="shared" si="30"/>
        <v>0</v>
      </c>
      <c r="G434" s="9"/>
      <c r="H434" s="12">
        <f t="shared" si="28"/>
        <v>0</v>
      </c>
      <c r="I434" s="12">
        <f t="shared" si="29"/>
        <v>0</v>
      </c>
      <c r="J434" s="14"/>
    </row>
    <row r="435" spans="1:10" ht="12.75">
      <c r="A435" s="83">
        <v>154</v>
      </c>
      <c r="B435" s="20" t="s">
        <v>50</v>
      </c>
      <c r="C435" s="25" t="s">
        <v>59</v>
      </c>
      <c r="D435" s="25">
        <v>210</v>
      </c>
      <c r="E435" s="69">
        <v>0</v>
      </c>
      <c r="F435" s="12">
        <f t="shared" si="30"/>
        <v>0</v>
      </c>
      <c r="G435" s="9"/>
      <c r="H435" s="12">
        <f t="shared" si="28"/>
        <v>0</v>
      </c>
      <c r="I435" s="12">
        <f t="shared" si="29"/>
        <v>0</v>
      </c>
      <c r="J435" s="14"/>
    </row>
    <row r="436" spans="1:10" ht="12.75">
      <c r="A436" s="83">
        <v>155</v>
      </c>
      <c r="B436" s="20" t="s">
        <v>495</v>
      </c>
      <c r="C436" s="25" t="s">
        <v>59</v>
      </c>
      <c r="D436" s="25">
        <v>10</v>
      </c>
      <c r="E436" s="69">
        <v>0</v>
      </c>
      <c r="F436" s="12">
        <f t="shared" si="30"/>
        <v>0</v>
      </c>
      <c r="G436" s="9"/>
      <c r="H436" s="12">
        <f t="shared" si="28"/>
        <v>0</v>
      </c>
      <c r="I436" s="12">
        <f t="shared" si="29"/>
        <v>0</v>
      </c>
      <c r="J436" s="14"/>
    </row>
    <row r="437" spans="1:10" ht="12.75">
      <c r="A437" s="83">
        <v>156</v>
      </c>
      <c r="B437" s="20" t="s">
        <v>387</v>
      </c>
      <c r="C437" s="11" t="s">
        <v>59</v>
      </c>
      <c r="D437" s="22">
        <v>40</v>
      </c>
      <c r="E437" s="69">
        <v>0</v>
      </c>
      <c r="F437" s="12">
        <f t="shared" si="30"/>
        <v>0</v>
      </c>
      <c r="G437" s="9"/>
      <c r="H437" s="12">
        <f t="shared" si="28"/>
        <v>0</v>
      </c>
      <c r="I437" s="12">
        <f t="shared" si="29"/>
        <v>0</v>
      </c>
      <c r="J437" s="14"/>
    </row>
    <row r="438" spans="1:10" ht="12.75">
      <c r="A438" s="83">
        <v>157</v>
      </c>
      <c r="B438" s="20" t="s">
        <v>522</v>
      </c>
      <c r="C438" s="25" t="s">
        <v>59</v>
      </c>
      <c r="D438" s="25">
        <v>30</v>
      </c>
      <c r="E438" s="69">
        <v>0</v>
      </c>
      <c r="F438" s="12">
        <f t="shared" si="30"/>
        <v>0</v>
      </c>
      <c r="G438" s="9"/>
      <c r="H438" s="12">
        <f t="shared" si="28"/>
        <v>0</v>
      </c>
      <c r="I438" s="12">
        <f t="shared" si="29"/>
        <v>0</v>
      </c>
      <c r="J438" s="14"/>
    </row>
    <row r="439" spans="1:10" ht="12.75">
      <c r="A439" s="83">
        <v>158</v>
      </c>
      <c r="B439" s="20" t="s">
        <v>24</v>
      </c>
      <c r="C439" s="27" t="s">
        <v>59</v>
      </c>
      <c r="D439" s="25">
        <v>10</v>
      </c>
      <c r="E439" s="69">
        <v>0</v>
      </c>
      <c r="F439" s="12">
        <f t="shared" si="30"/>
        <v>0</v>
      </c>
      <c r="G439" s="9"/>
      <c r="H439" s="12">
        <f t="shared" si="28"/>
        <v>0</v>
      </c>
      <c r="I439" s="12">
        <f t="shared" si="29"/>
        <v>0</v>
      </c>
      <c r="J439" s="14"/>
    </row>
    <row r="440" spans="1:10" ht="12.75">
      <c r="A440" s="83">
        <v>159</v>
      </c>
      <c r="B440" s="20" t="s">
        <v>25</v>
      </c>
      <c r="C440" s="27" t="s">
        <v>59</v>
      </c>
      <c r="D440" s="25">
        <v>5</v>
      </c>
      <c r="E440" s="69">
        <v>0</v>
      </c>
      <c r="F440" s="12">
        <f t="shared" si="30"/>
        <v>0</v>
      </c>
      <c r="G440" s="9"/>
      <c r="H440" s="12">
        <f t="shared" si="28"/>
        <v>0</v>
      </c>
      <c r="I440" s="12">
        <f t="shared" si="29"/>
        <v>0</v>
      </c>
      <c r="J440" s="14"/>
    </row>
    <row r="441" spans="1:10" ht="12.75">
      <c r="A441" s="83">
        <v>160</v>
      </c>
      <c r="B441" s="20" t="s">
        <v>640</v>
      </c>
      <c r="C441" s="10" t="s">
        <v>59</v>
      </c>
      <c r="D441" s="10">
        <v>100</v>
      </c>
      <c r="E441" s="69">
        <v>0</v>
      </c>
      <c r="F441" s="12">
        <f t="shared" si="30"/>
        <v>0</v>
      </c>
      <c r="G441" s="9"/>
      <c r="H441" s="12">
        <f t="shared" si="28"/>
        <v>0</v>
      </c>
      <c r="I441" s="12">
        <f t="shared" si="29"/>
        <v>0</v>
      </c>
      <c r="J441" s="14"/>
    </row>
    <row r="442" spans="1:10" ht="12.75">
      <c r="A442" s="83">
        <v>161</v>
      </c>
      <c r="B442" s="20" t="s">
        <v>345</v>
      </c>
      <c r="C442" s="25" t="s">
        <v>59</v>
      </c>
      <c r="D442" s="25">
        <v>90</v>
      </c>
      <c r="E442" s="69">
        <v>0</v>
      </c>
      <c r="F442" s="12">
        <f t="shared" si="30"/>
        <v>0</v>
      </c>
      <c r="G442" s="9"/>
      <c r="H442" s="12">
        <f t="shared" si="28"/>
        <v>0</v>
      </c>
      <c r="I442" s="12">
        <f t="shared" si="29"/>
        <v>0</v>
      </c>
      <c r="J442" s="14"/>
    </row>
    <row r="443" spans="1:10" ht="12.75">
      <c r="A443" s="83">
        <v>162</v>
      </c>
      <c r="B443" s="20" t="s">
        <v>565</v>
      </c>
      <c r="C443" s="25" t="s">
        <v>59</v>
      </c>
      <c r="D443" s="25">
        <v>30</v>
      </c>
      <c r="E443" s="69">
        <v>0</v>
      </c>
      <c r="F443" s="12">
        <f t="shared" si="30"/>
        <v>0</v>
      </c>
      <c r="G443" s="9"/>
      <c r="H443" s="12">
        <f t="shared" si="28"/>
        <v>0</v>
      </c>
      <c r="I443" s="12">
        <f t="shared" si="29"/>
        <v>0</v>
      </c>
      <c r="J443" s="14"/>
    </row>
    <row r="444" spans="1:10" ht="12.75">
      <c r="A444" s="83">
        <v>163</v>
      </c>
      <c r="B444" s="20" t="s">
        <v>69</v>
      </c>
      <c r="C444" s="93" t="s">
        <v>59</v>
      </c>
      <c r="D444" s="93">
        <v>70</v>
      </c>
      <c r="E444" s="69">
        <v>0</v>
      </c>
      <c r="F444" s="12">
        <f t="shared" si="30"/>
        <v>0</v>
      </c>
      <c r="G444" s="9"/>
      <c r="H444" s="12">
        <f t="shared" si="28"/>
        <v>0</v>
      </c>
      <c r="I444" s="12">
        <f t="shared" si="29"/>
        <v>0</v>
      </c>
      <c r="J444" s="14"/>
    </row>
    <row r="445" spans="1:10" ht="25.5">
      <c r="A445" s="83">
        <v>164</v>
      </c>
      <c r="B445" s="20" t="s">
        <v>850</v>
      </c>
      <c r="C445" s="93" t="s">
        <v>60</v>
      </c>
      <c r="D445" s="93">
        <v>20</v>
      </c>
      <c r="E445" s="69">
        <v>0</v>
      </c>
      <c r="F445" s="12">
        <f t="shared" si="30"/>
        <v>0</v>
      </c>
      <c r="G445" s="9"/>
      <c r="H445" s="12">
        <f t="shared" si="28"/>
        <v>0</v>
      </c>
      <c r="I445" s="12">
        <f t="shared" si="29"/>
        <v>0</v>
      </c>
      <c r="J445" s="14"/>
    </row>
    <row r="446" spans="1:10" ht="12.75">
      <c r="A446" s="83">
        <v>165</v>
      </c>
      <c r="B446" s="20" t="s">
        <v>488</v>
      </c>
      <c r="C446" s="93" t="s">
        <v>59</v>
      </c>
      <c r="D446" s="93">
        <v>20</v>
      </c>
      <c r="E446" s="69">
        <v>0</v>
      </c>
      <c r="F446" s="12">
        <f t="shared" si="30"/>
        <v>0</v>
      </c>
      <c r="G446" s="9"/>
      <c r="H446" s="12">
        <f t="shared" si="28"/>
        <v>0</v>
      </c>
      <c r="I446" s="12">
        <f t="shared" si="29"/>
        <v>0</v>
      </c>
      <c r="J446" s="14"/>
    </row>
    <row r="447" spans="1:10" ht="12.75">
      <c r="A447" s="83">
        <v>166</v>
      </c>
      <c r="B447" s="20" t="s">
        <v>700</v>
      </c>
      <c r="C447" s="11" t="s">
        <v>59</v>
      </c>
      <c r="D447" s="22">
        <v>30</v>
      </c>
      <c r="E447" s="69">
        <v>0</v>
      </c>
      <c r="F447" s="12">
        <f t="shared" si="30"/>
        <v>0</v>
      </c>
      <c r="G447" s="9"/>
      <c r="H447" s="12">
        <f t="shared" si="28"/>
        <v>0</v>
      </c>
      <c r="I447" s="12">
        <f t="shared" si="29"/>
        <v>0</v>
      </c>
      <c r="J447" s="14"/>
    </row>
    <row r="448" spans="1:10" ht="25.5">
      <c r="A448" s="83">
        <v>167</v>
      </c>
      <c r="B448" s="20" t="s">
        <v>537</v>
      </c>
      <c r="C448" s="25" t="s">
        <v>59</v>
      </c>
      <c r="D448" s="25">
        <v>2</v>
      </c>
      <c r="E448" s="69">
        <v>0</v>
      </c>
      <c r="F448" s="12">
        <f t="shared" si="30"/>
        <v>0</v>
      </c>
      <c r="G448" s="9"/>
      <c r="H448" s="12">
        <f t="shared" si="28"/>
        <v>0</v>
      </c>
      <c r="I448" s="12">
        <f t="shared" si="29"/>
        <v>0</v>
      </c>
      <c r="J448" s="14"/>
    </row>
    <row r="449" spans="1:10" ht="12.75">
      <c r="A449" s="83">
        <v>168</v>
      </c>
      <c r="B449" s="20" t="s">
        <v>523</v>
      </c>
      <c r="C449" s="25" t="s">
        <v>59</v>
      </c>
      <c r="D449" s="25">
        <v>3</v>
      </c>
      <c r="E449" s="69">
        <v>0</v>
      </c>
      <c r="F449" s="12">
        <f t="shared" si="30"/>
        <v>0</v>
      </c>
      <c r="G449" s="9"/>
      <c r="H449" s="12">
        <f t="shared" si="28"/>
        <v>0</v>
      </c>
      <c r="I449" s="12">
        <f t="shared" si="29"/>
        <v>0</v>
      </c>
      <c r="J449" s="14"/>
    </row>
    <row r="450" spans="1:10" ht="12.75">
      <c r="A450" s="83">
        <v>169</v>
      </c>
      <c r="B450" s="20" t="s">
        <v>51</v>
      </c>
      <c r="C450" s="25" t="s">
        <v>59</v>
      </c>
      <c r="D450" s="25">
        <v>60</v>
      </c>
      <c r="E450" s="69">
        <v>0</v>
      </c>
      <c r="F450" s="12">
        <f t="shared" si="30"/>
        <v>0</v>
      </c>
      <c r="G450" s="9"/>
      <c r="H450" s="12">
        <f t="shared" si="28"/>
        <v>0</v>
      </c>
      <c r="I450" s="12">
        <f t="shared" si="29"/>
        <v>0</v>
      </c>
      <c r="J450" s="14"/>
    </row>
    <row r="451" spans="1:10" ht="12.75">
      <c r="A451" s="83">
        <v>170</v>
      </c>
      <c r="B451" s="20" t="s">
        <v>202</v>
      </c>
      <c r="C451" s="108" t="s">
        <v>59</v>
      </c>
      <c r="D451" s="108">
        <v>80</v>
      </c>
      <c r="E451" s="69">
        <v>0</v>
      </c>
      <c r="F451" s="12">
        <f t="shared" si="30"/>
        <v>0</v>
      </c>
      <c r="G451" s="9"/>
      <c r="H451" s="12">
        <f t="shared" si="28"/>
        <v>0</v>
      </c>
      <c r="I451" s="12">
        <f t="shared" si="29"/>
        <v>0</v>
      </c>
      <c r="J451" s="14"/>
    </row>
    <row r="452" spans="1:10" ht="12.75" customHeight="1">
      <c r="A452" s="83">
        <v>171</v>
      </c>
      <c r="B452" s="20" t="s">
        <v>201</v>
      </c>
      <c r="C452" s="25" t="s">
        <v>59</v>
      </c>
      <c r="D452" s="25">
        <v>50</v>
      </c>
      <c r="E452" s="69">
        <v>0</v>
      </c>
      <c r="F452" s="12">
        <f t="shared" si="30"/>
        <v>0</v>
      </c>
      <c r="G452" s="9"/>
      <c r="H452" s="12">
        <f t="shared" si="28"/>
        <v>0</v>
      </c>
      <c r="I452" s="12">
        <f t="shared" si="29"/>
        <v>0</v>
      </c>
      <c r="J452" s="14"/>
    </row>
    <row r="453" spans="1:10" ht="12.75" customHeight="1">
      <c r="A453" s="83">
        <v>172</v>
      </c>
      <c r="B453" s="20" t="s">
        <v>382</v>
      </c>
      <c r="C453" s="10" t="s">
        <v>59</v>
      </c>
      <c r="D453" s="10">
        <v>10</v>
      </c>
      <c r="E453" s="69">
        <v>0</v>
      </c>
      <c r="F453" s="12">
        <f t="shared" si="30"/>
        <v>0</v>
      </c>
      <c r="G453" s="9"/>
      <c r="H453" s="12">
        <f t="shared" si="28"/>
        <v>0</v>
      </c>
      <c r="I453" s="12">
        <f t="shared" si="29"/>
        <v>0</v>
      </c>
      <c r="J453" s="14"/>
    </row>
    <row r="454" spans="1:10" ht="12.75" customHeight="1">
      <c r="A454" s="83">
        <v>173</v>
      </c>
      <c r="B454" s="20" t="s">
        <v>334</v>
      </c>
      <c r="C454" s="25" t="s">
        <v>59</v>
      </c>
      <c r="D454" s="25">
        <v>10</v>
      </c>
      <c r="E454" s="69">
        <v>0</v>
      </c>
      <c r="F454" s="12">
        <f t="shared" si="30"/>
        <v>0</v>
      </c>
      <c r="G454" s="9"/>
      <c r="H454" s="12">
        <f t="shared" si="28"/>
        <v>0</v>
      </c>
      <c r="I454" s="12">
        <f t="shared" si="29"/>
        <v>0</v>
      </c>
      <c r="J454" s="14"/>
    </row>
    <row r="455" spans="1:10" ht="12.75">
      <c r="A455" s="83">
        <v>174</v>
      </c>
      <c r="B455" s="20" t="s">
        <v>335</v>
      </c>
      <c r="C455" s="11" t="s">
        <v>59</v>
      </c>
      <c r="D455" s="22">
        <v>50</v>
      </c>
      <c r="E455" s="69">
        <v>0</v>
      </c>
      <c r="F455" s="12">
        <f t="shared" si="30"/>
        <v>0</v>
      </c>
      <c r="G455" s="9"/>
      <c r="H455" s="12">
        <f t="shared" si="28"/>
        <v>0</v>
      </c>
      <c r="I455" s="12">
        <f t="shared" si="29"/>
        <v>0</v>
      </c>
      <c r="J455" s="14"/>
    </row>
    <row r="456" spans="1:10" ht="12.75">
      <c r="A456" s="83">
        <v>175</v>
      </c>
      <c r="B456" s="20" t="s">
        <v>244</v>
      </c>
      <c r="C456" s="11" t="s">
        <v>59</v>
      </c>
      <c r="D456" s="22">
        <v>50</v>
      </c>
      <c r="E456" s="69">
        <v>0</v>
      </c>
      <c r="F456" s="12">
        <f t="shared" si="30"/>
        <v>0</v>
      </c>
      <c r="G456" s="9"/>
      <c r="H456" s="12">
        <f t="shared" si="28"/>
        <v>0</v>
      </c>
      <c r="I456" s="12">
        <f t="shared" si="29"/>
        <v>0</v>
      </c>
      <c r="J456" s="14"/>
    </row>
    <row r="457" spans="1:10" ht="12.75">
      <c r="A457" s="83">
        <v>176</v>
      </c>
      <c r="B457" s="101" t="s">
        <v>652</v>
      </c>
      <c r="C457" s="11" t="s">
        <v>59</v>
      </c>
      <c r="D457" s="22">
        <v>20</v>
      </c>
      <c r="E457" s="69">
        <v>0</v>
      </c>
      <c r="F457" s="12">
        <f t="shared" si="30"/>
        <v>0</v>
      </c>
      <c r="G457" s="9"/>
      <c r="H457" s="12">
        <f t="shared" si="28"/>
        <v>0</v>
      </c>
      <c r="I457" s="12">
        <f t="shared" si="29"/>
        <v>0</v>
      </c>
      <c r="J457" s="14"/>
    </row>
    <row r="458" spans="1:10" ht="12.75">
      <c r="A458" s="83">
        <v>177</v>
      </c>
      <c r="B458" s="20" t="s">
        <v>294</v>
      </c>
      <c r="C458" s="25" t="s">
        <v>59</v>
      </c>
      <c r="D458" s="25">
        <v>10</v>
      </c>
      <c r="E458" s="69">
        <v>0</v>
      </c>
      <c r="F458" s="12">
        <f t="shared" si="30"/>
        <v>0</v>
      </c>
      <c r="G458" s="9"/>
      <c r="H458" s="12">
        <f t="shared" si="28"/>
        <v>0</v>
      </c>
      <c r="I458" s="12">
        <f t="shared" si="29"/>
        <v>0</v>
      </c>
      <c r="J458" s="14"/>
    </row>
    <row r="459" spans="1:10" ht="25.5">
      <c r="A459" s="83">
        <v>178</v>
      </c>
      <c r="B459" s="20" t="s">
        <v>637</v>
      </c>
      <c r="C459" s="107" t="s">
        <v>59</v>
      </c>
      <c r="D459" s="107">
        <v>1</v>
      </c>
      <c r="E459" s="69">
        <v>0</v>
      </c>
      <c r="F459" s="12">
        <f>D459*E459</f>
        <v>0</v>
      </c>
      <c r="G459" s="9"/>
      <c r="H459" s="12">
        <f>ROUND(IF(G459="zw",F459*0,F459*G459/100),2)</f>
        <v>0</v>
      </c>
      <c r="I459" s="12">
        <f>ROUND(F459+H459,2)</f>
        <v>0</v>
      </c>
      <c r="J459" s="14"/>
    </row>
    <row r="460" spans="1:10" ht="12.75">
      <c r="A460" s="83">
        <v>179</v>
      </c>
      <c r="B460" s="20" t="s">
        <v>599</v>
      </c>
      <c r="C460" s="107" t="s">
        <v>59</v>
      </c>
      <c r="D460" s="107">
        <v>5</v>
      </c>
      <c r="E460" s="69">
        <v>0</v>
      </c>
      <c r="F460" s="12">
        <f>D460*E460</f>
        <v>0</v>
      </c>
      <c r="G460" s="9"/>
      <c r="H460" s="12">
        <f>ROUND(IF(G460="zw",F460*0,F460*G460/100),2)</f>
        <v>0</v>
      </c>
      <c r="I460" s="12">
        <f>ROUND(F460+H460,2)</f>
        <v>0</v>
      </c>
      <c r="J460" s="14"/>
    </row>
    <row r="461" spans="1:10" ht="12.75">
      <c r="A461" s="83">
        <v>180</v>
      </c>
      <c r="B461" s="20" t="s">
        <v>380</v>
      </c>
      <c r="C461" s="27" t="s">
        <v>59</v>
      </c>
      <c r="D461" s="27">
        <v>2</v>
      </c>
      <c r="E461" s="69">
        <v>0</v>
      </c>
      <c r="F461" s="12">
        <f t="shared" si="30"/>
        <v>0</v>
      </c>
      <c r="G461" s="9"/>
      <c r="H461" s="12">
        <f t="shared" si="28"/>
        <v>0</v>
      </c>
      <c r="I461" s="12">
        <f t="shared" si="29"/>
        <v>0</v>
      </c>
      <c r="J461" s="14"/>
    </row>
    <row r="462" spans="1:10" ht="12.75">
      <c r="A462" s="83">
        <v>181</v>
      </c>
      <c r="B462" s="20" t="s">
        <v>552</v>
      </c>
      <c r="C462" s="27" t="s">
        <v>59</v>
      </c>
      <c r="D462" s="27">
        <v>10</v>
      </c>
      <c r="E462" s="69">
        <v>0</v>
      </c>
      <c r="F462" s="12">
        <f t="shared" si="30"/>
        <v>0</v>
      </c>
      <c r="G462" s="9"/>
      <c r="H462" s="12">
        <f t="shared" si="28"/>
        <v>0</v>
      </c>
      <c r="I462" s="12">
        <f t="shared" si="29"/>
        <v>0</v>
      </c>
      <c r="J462" s="14"/>
    </row>
    <row r="463" spans="1:10" ht="12.75">
      <c r="A463" s="83">
        <v>182</v>
      </c>
      <c r="B463" s="20" t="s">
        <v>553</v>
      </c>
      <c r="C463" s="27" t="s">
        <v>59</v>
      </c>
      <c r="D463" s="27">
        <v>3</v>
      </c>
      <c r="E463" s="69">
        <v>0</v>
      </c>
      <c r="F463" s="12">
        <f t="shared" si="30"/>
        <v>0</v>
      </c>
      <c r="G463" s="9"/>
      <c r="H463" s="12">
        <f t="shared" si="28"/>
        <v>0</v>
      </c>
      <c r="I463" s="12">
        <f t="shared" si="29"/>
        <v>0</v>
      </c>
      <c r="J463" s="14"/>
    </row>
    <row r="464" spans="1:10" ht="25.5">
      <c r="A464" s="83">
        <v>183</v>
      </c>
      <c r="B464" s="101" t="s">
        <v>665</v>
      </c>
      <c r="C464" s="27" t="s">
        <v>59</v>
      </c>
      <c r="D464" s="27">
        <v>30</v>
      </c>
      <c r="E464" s="69">
        <v>0</v>
      </c>
      <c r="F464" s="12">
        <f t="shared" si="30"/>
        <v>0</v>
      </c>
      <c r="G464" s="9"/>
      <c r="H464" s="12">
        <f t="shared" si="28"/>
        <v>0</v>
      </c>
      <c r="I464" s="12">
        <f t="shared" si="29"/>
        <v>0</v>
      </c>
      <c r="J464" s="14"/>
    </row>
    <row r="465" spans="1:10" ht="25.5">
      <c r="A465" s="83">
        <v>184</v>
      </c>
      <c r="B465" s="101" t="s">
        <v>664</v>
      </c>
      <c r="C465" s="25" t="s">
        <v>59</v>
      </c>
      <c r="D465" s="25">
        <v>300</v>
      </c>
      <c r="E465" s="69">
        <v>0</v>
      </c>
      <c r="F465" s="12">
        <f t="shared" si="30"/>
        <v>0</v>
      </c>
      <c r="G465" s="9"/>
      <c r="H465" s="12">
        <f t="shared" si="28"/>
        <v>0</v>
      </c>
      <c r="I465" s="12">
        <f t="shared" si="29"/>
        <v>0</v>
      </c>
      <c r="J465" s="14"/>
    </row>
    <row r="466" spans="1:10" ht="12.75">
      <c r="A466" s="83">
        <v>185</v>
      </c>
      <c r="B466" s="20" t="s">
        <v>578</v>
      </c>
      <c r="C466" s="11" t="s">
        <v>59</v>
      </c>
      <c r="D466" s="22">
        <v>20</v>
      </c>
      <c r="E466" s="69">
        <v>0</v>
      </c>
      <c r="F466" s="12">
        <f t="shared" si="30"/>
        <v>0</v>
      </c>
      <c r="G466" s="9"/>
      <c r="H466" s="12">
        <f t="shared" si="28"/>
        <v>0</v>
      </c>
      <c r="I466" s="12">
        <f t="shared" si="29"/>
        <v>0</v>
      </c>
      <c r="J466" s="14"/>
    </row>
    <row r="467" spans="1:10" ht="25.5">
      <c r="A467" s="83">
        <v>186</v>
      </c>
      <c r="B467" s="20" t="s">
        <v>701</v>
      </c>
      <c r="C467" s="39" t="s">
        <v>59</v>
      </c>
      <c r="D467" s="39">
        <v>3</v>
      </c>
      <c r="E467" s="69">
        <v>0</v>
      </c>
      <c r="F467" s="12">
        <f t="shared" si="30"/>
        <v>0</v>
      </c>
      <c r="G467" s="9"/>
      <c r="H467" s="12">
        <f t="shared" si="28"/>
        <v>0</v>
      </c>
      <c r="I467" s="12">
        <f t="shared" si="29"/>
        <v>0</v>
      </c>
      <c r="J467" s="14"/>
    </row>
    <row r="468" spans="1:10" ht="38.25">
      <c r="A468" s="83">
        <v>187</v>
      </c>
      <c r="B468" s="20" t="s">
        <v>733</v>
      </c>
      <c r="C468" s="11" t="s">
        <v>59</v>
      </c>
      <c r="D468" s="22">
        <v>150</v>
      </c>
      <c r="E468" s="69">
        <v>0</v>
      </c>
      <c r="F468" s="12">
        <f t="shared" si="30"/>
        <v>0</v>
      </c>
      <c r="G468" s="9"/>
      <c r="H468" s="12">
        <f t="shared" si="28"/>
        <v>0</v>
      </c>
      <c r="I468" s="12">
        <f t="shared" si="29"/>
        <v>0</v>
      </c>
      <c r="J468" s="14"/>
    </row>
    <row r="469" spans="1:10" ht="12.75">
      <c r="A469" s="83">
        <v>188</v>
      </c>
      <c r="B469" s="20" t="s">
        <v>252</v>
      </c>
      <c r="C469" s="11" t="s">
        <v>59</v>
      </c>
      <c r="D469" s="22">
        <v>20</v>
      </c>
      <c r="E469" s="69">
        <v>0</v>
      </c>
      <c r="F469" s="12">
        <f t="shared" si="30"/>
        <v>0</v>
      </c>
      <c r="G469" s="9"/>
      <c r="H469" s="12">
        <f t="shared" si="28"/>
        <v>0</v>
      </c>
      <c r="I469" s="12">
        <f t="shared" si="29"/>
        <v>0</v>
      </c>
      <c r="J469" s="14"/>
    </row>
    <row r="470" spans="1:10" ht="25.5">
      <c r="A470" s="83">
        <v>189</v>
      </c>
      <c r="B470" s="20" t="s">
        <v>292</v>
      </c>
      <c r="C470" s="11" t="s">
        <v>59</v>
      </c>
      <c r="D470" s="22">
        <v>10</v>
      </c>
      <c r="E470" s="69">
        <v>0</v>
      </c>
      <c r="F470" s="12">
        <f t="shared" si="30"/>
        <v>0</v>
      </c>
      <c r="G470" s="9"/>
      <c r="H470" s="12">
        <f t="shared" si="28"/>
        <v>0</v>
      </c>
      <c r="I470" s="12">
        <f t="shared" si="29"/>
        <v>0</v>
      </c>
      <c r="J470" s="14"/>
    </row>
    <row r="471" spans="1:10" ht="12.75">
      <c r="A471" s="83">
        <v>190</v>
      </c>
      <c r="B471" s="20" t="s">
        <v>116</v>
      </c>
      <c r="C471" s="10" t="s">
        <v>59</v>
      </c>
      <c r="D471" s="10">
        <v>30</v>
      </c>
      <c r="E471" s="69">
        <v>0</v>
      </c>
      <c r="F471" s="12">
        <f>D471*E471</f>
        <v>0</v>
      </c>
      <c r="G471" s="9"/>
      <c r="H471" s="12">
        <f>ROUND(IF(G471="zw",F471*0,F471*G471/100),2)</f>
        <v>0</v>
      </c>
      <c r="I471" s="12">
        <f>ROUND(F471+H471,2)</f>
        <v>0</v>
      </c>
      <c r="J471" s="14"/>
    </row>
    <row r="472" spans="1:10" ht="25.5">
      <c r="A472" s="83">
        <v>191</v>
      </c>
      <c r="B472" s="20" t="s">
        <v>692</v>
      </c>
      <c r="C472" s="27" t="s">
        <v>59</v>
      </c>
      <c r="D472" s="27">
        <v>5</v>
      </c>
      <c r="E472" s="69">
        <v>0</v>
      </c>
      <c r="F472" s="12">
        <f t="shared" si="30"/>
        <v>0</v>
      </c>
      <c r="G472" s="9"/>
      <c r="H472" s="12">
        <f t="shared" si="28"/>
        <v>0</v>
      </c>
      <c r="I472" s="12">
        <f t="shared" si="29"/>
        <v>0</v>
      </c>
      <c r="J472" s="14"/>
    </row>
    <row r="473" spans="1:10" ht="12.75">
      <c r="A473" s="83">
        <v>192</v>
      </c>
      <c r="B473" s="20" t="s">
        <v>101</v>
      </c>
      <c r="C473" s="25" t="s">
        <v>59</v>
      </c>
      <c r="D473" s="25">
        <v>180</v>
      </c>
      <c r="E473" s="69">
        <v>0</v>
      </c>
      <c r="F473" s="12">
        <f t="shared" si="30"/>
        <v>0</v>
      </c>
      <c r="G473" s="9"/>
      <c r="H473" s="12">
        <f t="shared" si="28"/>
        <v>0</v>
      </c>
      <c r="I473" s="12">
        <f t="shared" si="29"/>
        <v>0</v>
      </c>
      <c r="J473" s="14"/>
    </row>
    <row r="474" spans="1:10" ht="12.75">
      <c r="A474" s="83">
        <v>193</v>
      </c>
      <c r="B474" s="20" t="s">
        <v>313</v>
      </c>
      <c r="C474" s="25" t="s">
        <v>59</v>
      </c>
      <c r="D474" s="25">
        <v>3</v>
      </c>
      <c r="E474" s="69">
        <v>0</v>
      </c>
      <c r="F474" s="12">
        <f t="shared" si="30"/>
        <v>0</v>
      </c>
      <c r="G474" s="9"/>
      <c r="H474" s="12">
        <f t="shared" si="28"/>
        <v>0</v>
      </c>
      <c r="I474" s="12">
        <f t="shared" si="29"/>
        <v>0</v>
      </c>
      <c r="J474" s="14"/>
    </row>
    <row r="475" spans="1:10" ht="12.75">
      <c r="A475" s="83">
        <v>194</v>
      </c>
      <c r="B475" s="20" t="s">
        <v>545</v>
      </c>
      <c r="C475" s="25" t="s">
        <v>544</v>
      </c>
      <c r="D475" s="25">
        <v>10</v>
      </c>
      <c r="E475" s="69">
        <v>0</v>
      </c>
      <c r="F475" s="12">
        <f t="shared" si="30"/>
        <v>0</v>
      </c>
      <c r="G475" s="9"/>
      <c r="H475" s="12">
        <f t="shared" si="28"/>
        <v>0</v>
      </c>
      <c r="I475" s="12">
        <f t="shared" si="29"/>
        <v>0</v>
      </c>
      <c r="J475" s="14"/>
    </row>
    <row r="476" spans="1:10" ht="12.75">
      <c r="A476" s="83">
        <v>195</v>
      </c>
      <c r="B476" s="20" t="s">
        <v>696</v>
      </c>
      <c r="C476" s="25" t="s">
        <v>59</v>
      </c>
      <c r="D476" s="25">
        <v>150</v>
      </c>
      <c r="E476" s="69">
        <v>0</v>
      </c>
      <c r="F476" s="12">
        <f t="shared" si="30"/>
        <v>0</v>
      </c>
      <c r="G476" s="9"/>
      <c r="H476" s="12">
        <f t="shared" si="28"/>
        <v>0</v>
      </c>
      <c r="I476" s="12">
        <f t="shared" si="29"/>
        <v>0</v>
      </c>
      <c r="J476" s="14"/>
    </row>
    <row r="477" spans="1:10" ht="25.5">
      <c r="A477" s="83">
        <v>196</v>
      </c>
      <c r="B477" s="20" t="s">
        <v>695</v>
      </c>
      <c r="C477" s="10" t="s">
        <v>59</v>
      </c>
      <c r="D477" s="22">
        <v>10</v>
      </c>
      <c r="E477" s="69">
        <v>0</v>
      </c>
      <c r="F477" s="12">
        <f t="shared" si="30"/>
        <v>0</v>
      </c>
      <c r="G477" s="9"/>
      <c r="H477" s="12">
        <f aca="true" t="shared" si="31" ref="H477:H557">ROUND(IF(G477="zw",F477*0,F477*G477/100),2)</f>
        <v>0</v>
      </c>
      <c r="I477" s="12">
        <f aca="true" t="shared" si="32" ref="I477:I557">ROUND(F477+H477,2)</f>
        <v>0</v>
      </c>
      <c r="J477" s="14"/>
    </row>
    <row r="478" spans="1:10" ht="12.75">
      <c r="A478" s="83">
        <v>197</v>
      </c>
      <c r="B478" s="20" t="s">
        <v>716</v>
      </c>
      <c r="C478" s="27" t="s">
        <v>59</v>
      </c>
      <c r="D478" s="27">
        <v>20</v>
      </c>
      <c r="E478" s="69">
        <v>0</v>
      </c>
      <c r="F478" s="12">
        <f t="shared" si="30"/>
        <v>0</v>
      </c>
      <c r="G478" s="9"/>
      <c r="H478" s="12">
        <f t="shared" si="31"/>
        <v>0</v>
      </c>
      <c r="I478" s="12">
        <f t="shared" si="32"/>
        <v>0</v>
      </c>
      <c r="J478" s="14"/>
    </row>
    <row r="479" spans="1:10" ht="12.75">
      <c r="A479" s="83">
        <v>198</v>
      </c>
      <c r="B479" s="20" t="s">
        <v>140</v>
      </c>
      <c r="C479" s="93" t="s">
        <v>59</v>
      </c>
      <c r="D479" s="98">
        <v>5</v>
      </c>
      <c r="E479" s="69">
        <v>0</v>
      </c>
      <c r="F479" s="12">
        <f t="shared" si="30"/>
        <v>0</v>
      </c>
      <c r="G479" s="9"/>
      <c r="H479" s="12">
        <f t="shared" si="31"/>
        <v>0</v>
      </c>
      <c r="I479" s="12">
        <f t="shared" si="32"/>
        <v>0</v>
      </c>
      <c r="J479" s="14"/>
    </row>
    <row r="480" spans="1:10" ht="12.75">
      <c r="A480" s="83">
        <v>199</v>
      </c>
      <c r="B480" s="20" t="s">
        <v>320</v>
      </c>
      <c r="C480" s="25" t="s">
        <v>59</v>
      </c>
      <c r="D480" s="25">
        <v>2</v>
      </c>
      <c r="E480" s="69">
        <v>0</v>
      </c>
      <c r="F480" s="12">
        <f t="shared" si="30"/>
        <v>0</v>
      </c>
      <c r="G480" s="9"/>
      <c r="H480" s="12">
        <f t="shared" si="31"/>
        <v>0</v>
      </c>
      <c r="I480" s="12">
        <f t="shared" si="32"/>
        <v>0</v>
      </c>
      <c r="J480" s="14"/>
    </row>
    <row r="481" spans="1:10" ht="12.75">
      <c r="A481" s="83">
        <v>200</v>
      </c>
      <c r="B481" s="20" t="s">
        <v>319</v>
      </c>
      <c r="C481" s="27" t="s">
        <v>59</v>
      </c>
      <c r="D481" s="25">
        <v>2</v>
      </c>
      <c r="E481" s="69">
        <v>0</v>
      </c>
      <c r="F481" s="12">
        <f t="shared" si="30"/>
        <v>0</v>
      </c>
      <c r="G481" s="9"/>
      <c r="H481" s="12">
        <f t="shared" si="31"/>
        <v>0</v>
      </c>
      <c r="I481" s="12">
        <f t="shared" si="32"/>
        <v>0</v>
      </c>
      <c r="J481" s="14"/>
    </row>
    <row r="482" spans="1:10" ht="12.75">
      <c r="A482" s="83">
        <v>201</v>
      </c>
      <c r="B482" s="20" t="s">
        <v>93</v>
      </c>
      <c r="C482" s="25" t="s">
        <v>61</v>
      </c>
      <c r="D482" s="25">
        <v>8</v>
      </c>
      <c r="E482" s="69">
        <v>0</v>
      </c>
      <c r="F482" s="12">
        <f t="shared" si="30"/>
        <v>0</v>
      </c>
      <c r="G482" s="9"/>
      <c r="H482" s="12">
        <f t="shared" si="31"/>
        <v>0</v>
      </c>
      <c r="I482" s="12">
        <f t="shared" si="32"/>
        <v>0</v>
      </c>
      <c r="J482" s="14"/>
    </row>
    <row r="483" spans="1:10" ht="12.75">
      <c r="A483" s="83">
        <v>202</v>
      </c>
      <c r="B483" s="20" t="s">
        <v>100</v>
      </c>
      <c r="C483" s="25" t="s">
        <v>72</v>
      </c>
      <c r="D483" s="25">
        <v>50</v>
      </c>
      <c r="E483" s="69">
        <v>0</v>
      </c>
      <c r="F483" s="12">
        <f t="shared" si="30"/>
        <v>0</v>
      </c>
      <c r="G483" s="9"/>
      <c r="H483" s="12">
        <f>ROUND(IF(G484="zw",F483*0,F483*G484/100),2)</f>
        <v>0</v>
      </c>
      <c r="I483" s="12">
        <f t="shared" si="32"/>
        <v>0</v>
      </c>
      <c r="J483" s="14"/>
    </row>
    <row r="484" spans="1:10" ht="12.75">
      <c r="A484" s="83">
        <v>203</v>
      </c>
      <c r="B484" s="20" t="s">
        <v>747</v>
      </c>
      <c r="C484" s="25" t="s">
        <v>59</v>
      </c>
      <c r="D484" s="25">
        <v>10</v>
      </c>
      <c r="E484" s="69">
        <v>0</v>
      </c>
      <c r="F484" s="12">
        <f t="shared" si="30"/>
        <v>0</v>
      </c>
      <c r="G484" s="9"/>
      <c r="H484" s="12">
        <f>ROUND(IF(G485="zw",F484*0,F484*G485/100),2)</f>
        <v>0</v>
      </c>
      <c r="I484" s="12">
        <f t="shared" si="32"/>
        <v>0</v>
      </c>
      <c r="J484" s="14"/>
    </row>
    <row r="485" spans="1:10" ht="12.75">
      <c r="A485" s="83">
        <v>204</v>
      </c>
      <c r="B485" s="20" t="s">
        <v>550</v>
      </c>
      <c r="C485" s="25" t="s">
        <v>59</v>
      </c>
      <c r="D485" s="25">
        <v>5</v>
      </c>
      <c r="E485" s="69">
        <v>0</v>
      </c>
      <c r="F485" s="12">
        <f t="shared" si="30"/>
        <v>0</v>
      </c>
      <c r="G485" s="9"/>
      <c r="H485" s="12">
        <f t="shared" si="31"/>
        <v>0</v>
      </c>
      <c r="I485" s="12">
        <f t="shared" si="32"/>
        <v>0</v>
      </c>
      <c r="J485" s="14"/>
    </row>
    <row r="486" spans="1:10" ht="12.75">
      <c r="A486" s="83">
        <v>205</v>
      </c>
      <c r="B486" s="20" t="s">
        <v>338</v>
      </c>
      <c r="C486" s="25" t="s">
        <v>58</v>
      </c>
      <c r="D486" s="25">
        <v>30</v>
      </c>
      <c r="E486" s="69">
        <v>0</v>
      </c>
      <c r="F486" s="12">
        <f t="shared" si="30"/>
        <v>0</v>
      </c>
      <c r="G486" s="9"/>
      <c r="H486" s="12">
        <f t="shared" si="31"/>
        <v>0</v>
      </c>
      <c r="I486" s="12">
        <f t="shared" si="32"/>
        <v>0</v>
      </c>
      <c r="J486" s="14"/>
    </row>
    <row r="487" spans="1:10" ht="12.75">
      <c r="A487" s="83">
        <v>506</v>
      </c>
      <c r="B487" s="20" t="s">
        <v>113</v>
      </c>
      <c r="C487" s="25" t="s">
        <v>59</v>
      </c>
      <c r="D487" s="25">
        <v>20</v>
      </c>
      <c r="E487" s="69">
        <v>0</v>
      </c>
      <c r="F487" s="12">
        <f t="shared" si="30"/>
        <v>0</v>
      </c>
      <c r="G487" s="9"/>
      <c r="H487" s="12">
        <f t="shared" si="31"/>
        <v>0</v>
      </c>
      <c r="I487" s="12">
        <f t="shared" si="32"/>
        <v>0</v>
      </c>
      <c r="J487" s="14"/>
    </row>
    <row r="488" spans="1:10" ht="12.75">
      <c r="A488" s="83">
        <v>207</v>
      </c>
      <c r="B488" s="20" t="s">
        <v>112</v>
      </c>
      <c r="C488" s="25" t="s">
        <v>59</v>
      </c>
      <c r="D488" s="25">
        <v>20</v>
      </c>
      <c r="E488" s="69">
        <v>0</v>
      </c>
      <c r="F488" s="12">
        <f t="shared" si="30"/>
        <v>0</v>
      </c>
      <c r="G488" s="9"/>
      <c r="H488" s="12">
        <f t="shared" si="31"/>
        <v>0</v>
      </c>
      <c r="I488" s="12">
        <f t="shared" si="32"/>
        <v>0</v>
      </c>
      <c r="J488" s="14"/>
    </row>
    <row r="489" spans="1:10" ht="76.5">
      <c r="A489" s="83">
        <v>208</v>
      </c>
      <c r="B489" s="20" t="s">
        <v>891</v>
      </c>
      <c r="C489" s="25" t="s">
        <v>60</v>
      </c>
      <c r="D489" s="25">
        <v>250</v>
      </c>
      <c r="E489" s="69">
        <v>0</v>
      </c>
      <c r="F489" s="12">
        <f t="shared" si="30"/>
        <v>0</v>
      </c>
      <c r="G489" s="9"/>
      <c r="H489" s="12">
        <f t="shared" si="31"/>
        <v>0</v>
      </c>
      <c r="I489" s="12">
        <f t="shared" si="32"/>
        <v>0</v>
      </c>
      <c r="J489" s="14"/>
    </row>
    <row r="490" spans="1:10" ht="12.75">
      <c r="A490" s="83">
        <v>209</v>
      </c>
      <c r="B490" s="20" t="s">
        <v>629</v>
      </c>
      <c r="C490" s="108" t="s">
        <v>60</v>
      </c>
      <c r="D490" s="108">
        <v>30</v>
      </c>
      <c r="E490" s="69">
        <v>0</v>
      </c>
      <c r="F490" s="12">
        <f t="shared" si="30"/>
        <v>0</v>
      </c>
      <c r="G490" s="9"/>
      <c r="H490" s="12">
        <f t="shared" si="31"/>
        <v>0</v>
      </c>
      <c r="I490" s="12">
        <f t="shared" si="32"/>
        <v>0</v>
      </c>
      <c r="J490" s="14"/>
    </row>
    <row r="491" spans="1:10" ht="12.75">
      <c r="A491" s="83">
        <v>210</v>
      </c>
      <c r="B491" s="20" t="s">
        <v>630</v>
      </c>
      <c r="C491" s="25" t="s">
        <v>59</v>
      </c>
      <c r="D491" s="25">
        <v>150</v>
      </c>
      <c r="E491" s="69">
        <v>0</v>
      </c>
      <c r="F491" s="12">
        <f t="shared" si="30"/>
        <v>0</v>
      </c>
      <c r="G491" s="9"/>
      <c r="H491" s="12">
        <f t="shared" si="31"/>
        <v>0</v>
      </c>
      <c r="I491" s="12">
        <f t="shared" si="32"/>
        <v>0</v>
      </c>
      <c r="J491" s="14"/>
    </row>
    <row r="492" spans="1:10" ht="12.75">
      <c r="A492" s="83">
        <v>211</v>
      </c>
      <c r="B492" s="20" t="s">
        <v>600</v>
      </c>
      <c r="C492" s="25" t="s">
        <v>59</v>
      </c>
      <c r="D492" s="25">
        <v>20</v>
      </c>
      <c r="E492" s="69">
        <v>0</v>
      </c>
      <c r="F492" s="12">
        <f t="shared" si="30"/>
        <v>0</v>
      </c>
      <c r="G492" s="9"/>
      <c r="H492" s="12">
        <f t="shared" si="31"/>
        <v>0</v>
      </c>
      <c r="I492" s="12">
        <f t="shared" si="32"/>
        <v>0</v>
      </c>
      <c r="J492" s="14"/>
    </row>
    <row r="493" spans="1:10" ht="12.75">
      <c r="A493" s="83">
        <v>212</v>
      </c>
      <c r="B493" s="20" t="s">
        <v>295</v>
      </c>
      <c r="C493" s="25" t="s">
        <v>72</v>
      </c>
      <c r="D493" s="25">
        <v>10</v>
      </c>
      <c r="E493" s="69">
        <v>0</v>
      </c>
      <c r="F493" s="12">
        <f t="shared" si="30"/>
        <v>0</v>
      </c>
      <c r="G493" s="9"/>
      <c r="H493" s="12">
        <f t="shared" si="31"/>
        <v>0</v>
      </c>
      <c r="I493" s="12">
        <f t="shared" si="32"/>
        <v>0</v>
      </c>
      <c r="J493" s="14"/>
    </row>
    <row r="494" spans="1:10" ht="12.75">
      <c r="A494" s="83">
        <v>213</v>
      </c>
      <c r="B494" s="20" t="s">
        <v>631</v>
      </c>
      <c r="C494" s="25" t="s">
        <v>59</v>
      </c>
      <c r="D494" s="25">
        <v>10</v>
      </c>
      <c r="E494" s="69">
        <v>0</v>
      </c>
      <c r="F494" s="12">
        <f t="shared" si="30"/>
        <v>0</v>
      </c>
      <c r="G494" s="9"/>
      <c r="H494" s="12">
        <f t="shared" si="31"/>
        <v>0</v>
      </c>
      <c r="I494" s="12">
        <f t="shared" si="32"/>
        <v>0</v>
      </c>
      <c r="J494" s="14"/>
    </row>
    <row r="495" spans="1:10" ht="12.75">
      <c r="A495" s="83">
        <v>214</v>
      </c>
      <c r="B495" s="20" t="s">
        <v>632</v>
      </c>
      <c r="C495" s="25" t="s">
        <v>59</v>
      </c>
      <c r="D495" s="25">
        <v>40</v>
      </c>
      <c r="E495" s="69">
        <v>0</v>
      </c>
      <c r="F495" s="12">
        <f t="shared" si="30"/>
        <v>0</v>
      </c>
      <c r="G495" s="9"/>
      <c r="H495" s="12">
        <f t="shared" si="31"/>
        <v>0</v>
      </c>
      <c r="I495" s="12">
        <f t="shared" si="32"/>
        <v>0</v>
      </c>
      <c r="J495" s="14"/>
    </row>
    <row r="496" spans="1:10" ht="12.75">
      <c r="A496" s="83">
        <v>215</v>
      </c>
      <c r="B496" s="101" t="s">
        <v>667</v>
      </c>
      <c r="C496" s="25" t="s">
        <v>59</v>
      </c>
      <c r="D496" s="25">
        <v>30</v>
      </c>
      <c r="E496" s="69">
        <v>0</v>
      </c>
      <c r="F496" s="12">
        <f t="shared" si="30"/>
        <v>0</v>
      </c>
      <c r="G496" s="9"/>
      <c r="H496" s="12">
        <f>ROUND(IF(G496="zw",F496*0,F496*G496/100),2)</f>
        <v>0</v>
      </c>
      <c r="I496" s="12">
        <f t="shared" si="32"/>
        <v>0</v>
      </c>
      <c r="J496" s="14"/>
    </row>
    <row r="497" spans="1:10" ht="12.75">
      <c r="A497" s="83">
        <v>216</v>
      </c>
      <c r="B497" s="20" t="s">
        <v>666</v>
      </c>
      <c r="C497" s="25" t="s">
        <v>59</v>
      </c>
      <c r="D497" s="25">
        <v>10</v>
      </c>
      <c r="E497" s="69">
        <v>0</v>
      </c>
      <c r="F497" s="12">
        <f t="shared" si="30"/>
        <v>0</v>
      </c>
      <c r="G497" s="9"/>
      <c r="H497" s="12">
        <f>ROUND(IF(G497="zw",F497*0,F497*G497/100),2)</f>
        <v>0</v>
      </c>
      <c r="I497" s="12">
        <f>ROUND(F497+H497,2)</f>
        <v>0</v>
      </c>
      <c r="J497" s="14"/>
    </row>
    <row r="498" spans="1:10" ht="12.75">
      <c r="A498" s="83">
        <v>217</v>
      </c>
      <c r="B498" s="20" t="s">
        <v>297</v>
      </c>
      <c r="C498" s="25" t="s">
        <v>59</v>
      </c>
      <c r="D498" s="25">
        <v>8</v>
      </c>
      <c r="E498" s="69">
        <v>0</v>
      </c>
      <c r="F498" s="12">
        <f t="shared" si="30"/>
        <v>0</v>
      </c>
      <c r="G498" s="9"/>
      <c r="H498" s="12">
        <f>ROUND(IF(G498="zw",F498*0,F498*G498/100),2)</f>
        <v>0</v>
      </c>
      <c r="I498" s="12">
        <f>ROUND(F498+H498,2)</f>
        <v>0</v>
      </c>
      <c r="J498" s="14"/>
    </row>
    <row r="499" spans="1:10" ht="12.75">
      <c r="A499" s="83">
        <v>218</v>
      </c>
      <c r="B499" s="20" t="s">
        <v>301</v>
      </c>
      <c r="C499" s="25" t="s">
        <v>59</v>
      </c>
      <c r="D499" s="25">
        <v>2</v>
      </c>
      <c r="E499" s="69">
        <v>0</v>
      </c>
      <c r="F499" s="12">
        <f t="shared" si="30"/>
        <v>0</v>
      </c>
      <c r="G499" s="9"/>
      <c r="H499" s="12">
        <f t="shared" si="31"/>
        <v>0</v>
      </c>
      <c r="I499" s="12">
        <f t="shared" si="32"/>
        <v>0</v>
      </c>
      <c r="J499" s="14"/>
    </row>
    <row r="500" spans="1:10" ht="12.75">
      <c r="A500" s="83">
        <v>219</v>
      </c>
      <c r="B500" s="20" t="s">
        <v>298</v>
      </c>
      <c r="C500" s="11" t="s">
        <v>59</v>
      </c>
      <c r="D500" s="22">
        <v>70</v>
      </c>
      <c r="E500" s="69">
        <v>0</v>
      </c>
      <c r="F500" s="12">
        <f t="shared" si="30"/>
        <v>0</v>
      </c>
      <c r="G500" s="9"/>
      <c r="H500" s="12">
        <f t="shared" si="31"/>
        <v>0</v>
      </c>
      <c r="I500" s="12">
        <f t="shared" si="32"/>
        <v>0</v>
      </c>
      <c r="J500" s="14"/>
    </row>
    <row r="501" spans="1:10" ht="12.75">
      <c r="A501" s="83">
        <v>220</v>
      </c>
      <c r="B501" s="20" t="s">
        <v>300</v>
      </c>
      <c r="C501" s="11" t="s">
        <v>59</v>
      </c>
      <c r="D501" s="22">
        <v>1200</v>
      </c>
      <c r="E501" s="69">
        <v>0</v>
      </c>
      <c r="F501" s="12">
        <f aca="true" t="shared" si="33" ref="F501:F579">D501*E501</f>
        <v>0</v>
      </c>
      <c r="G501" s="9"/>
      <c r="H501" s="12">
        <f t="shared" si="31"/>
        <v>0</v>
      </c>
      <c r="I501" s="12">
        <f t="shared" si="32"/>
        <v>0</v>
      </c>
      <c r="J501" s="14"/>
    </row>
    <row r="502" spans="1:10" ht="12.75">
      <c r="A502" s="83">
        <v>221</v>
      </c>
      <c r="B502" s="20" t="s">
        <v>633</v>
      </c>
      <c r="C502" s="25" t="s">
        <v>59</v>
      </c>
      <c r="D502" s="25">
        <v>50</v>
      </c>
      <c r="E502" s="69">
        <v>0</v>
      </c>
      <c r="F502" s="12">
        <f t="shared" si="33"/>
        <v>0</v>
      </c>
      <c r="G502" s="9"/>
      <c r="H502" s="12">
        <f t="shared" si="31"/>
        <v>0</v>
      </c>
      <c r="I502" s="12">
        <f t="shared" si="32"/>
        <v>0</v>
      </c>
      <c r="J502" s="14"/>
    </row>
    <row r="503" spans="1:10" ht="12.75">
      <c r="A503" s="83">
        <v>222</v>
      </c>
      <c r="B503" s="20" t="s">
        <v>302</v>
      </c>
      <c r="C503" s="25" t="s">
        <v>59</v>
      </c>
      <c r="D503" s="25">
        <v>200</v>
      </c>
      <c r="E503" s="69">
        <v>0</v>
      </c>
      <c r="F503" s="12">
        <f t="shared" si="33"/>
        <v>0</v>
      </c>
      <c r="G503" s="9"/>
      <c r="H503" s="12">
        <f t="shared" si="31"/>
        <v>0</v>
      </c>
      <c r="I503" s="12">
        <f t="shared" si="32"/>
        <v>0</v>
      </c>
      <c r="J503" s="14"/>
    </row>
    <row r="504" spans="1:10" ht="12.75">
      <c r="A504" s="83">
        <v>223</v>
      </c>
      <c r="B504" s="20" t="s">
        <v>303</v>
      </c>
      <c r="C504" s="120" t="s">
        <v>59</v>
      </c>
      <c r="D504" s="120">
        <v>250</v>
      </c>
      <c r="E504" s="69">
        <v>0</v>
      </c>
      <c r="F504" s="12">
        <f t="shared" si="33"/>
        <v>0</v>
      </c>
      <c r="G504" s="9"/>
      <c r="H504" s="12">
        <f t="shared" si="31"/>
        <v>0</v>
      </c>
      <c r="I504" s="12">
        <f t="shared" si="32"/>
        <v>0</v>
      </c>
      <c r="J504" s="14"/>
    </row>
    <row r="505" spans="1:10" ht="12.75">
      <c r="A505" s="83">
        <v>224</v>
      </c>
      <c r="B505" s="20" t="s">
        <v>304</v>
      </c>
      <c r="C505" s="25" t="s">
        <v>59</v>
      </c>
      <c r="D505" s="25">
        <v>300</v>
      </c>
      <c r="E505" s="69">
        <v>0</v>
      </c>
      <c r="F505" s="12">
        <f t="shared" si="33"/>
        <v>0</v>
      </c>
      <c r="G505" s="9"/>
      <c r="H505" s="12">
        <f t="shared" si="31"/>
        <v>0</v>
      </c>
      <c r="I505" s="12">
        <f t="shared" si="32"/>
        <v>0</v>
      </c>
      <c r="J505" s="14"/>
    </row>
    <row r="506" spans="1:10" ht="12.75">
      <c r="A506" s="83">
        <v>225</v>
      </c>
      <c r="B506" s="20" t="s">
        <v>691</v>
      </c>
      <c r="C506" s="25" t="s">
        <v>59</v>
      </c>
      <c r="D506" s="25">
        <v>1</v>
      </c>
      <c r="E506" s="69">
        <v>0</v>
      </c>
      <c r="F506" s="12">
        <f t="shared" si="33"/>
        <v>0</v>
      </c>
      <c r="G506" s="9"/>
      <c r="H506" s="12">
        <f>ROUND(IF(G506="zw",F506*0,F506*G506/100),2)</f>
        <v>0</v>
      </c>
      <c r="I506" s="12">
        <f>ROUND(F506+H506,2)</f>
        <v>0</v>
      </c>
      <c r="J506" s="14"/>
    </row>
    <row r="507" spans="1:10" ht="12.75">
      <c r="A507" s="83">
        <v>226</v>
      </c>
      <c r="B507" s="20" t="s">
        <v>266</v>
      </c>
      <c r="C507" s="25" t="s">
        <v>59</v>
      </c>
      <c r="D507" s="25">
        <v>40</v>
      </c>
      <c r="E507" s="69">
        <v>0</v>
      </c>
      <c r="F507" s="12">
        <f t="shared" si="33"/>
        <v>0</v>
      </c>
      <c r="G507" s="9"/>
      <c r="H507" s="12">
        <f t="shared" si="31"/>
        <v>0</v>
      </c>
      <c r="I507" s="12">
        <f t="shared" si="32"/>
        <v>0</v>
      </c>
      <c r="J507" s="14"/>
    </row>
    <row r="508" spans="1:10" ht="12.75">
      <c r="A508" s="83">
        <v>227</v>
      </c>
      <c r="B508" s="20" t="s">
        <v>461</v>
      </c>
      <c r="C508" s="25" t="s">
        <v>60</v>
      </c>
      <c r="D508" s="25">
        <v>20</v>
      </c>
      <c r="E508" s="69">
        <v>0</v>
      </c>
      <c r="F508" s="12">
        <f t="shared" si="33"/>
        <v>0</v>
      </c>
      <c r="G508" s="9"/>
      <c r="H508" s="12">
        <f t="shared" si="31"/>
        <v>0</v>
      </c>
      <c r="I508" s="12">
        <f t="shared" si="32"/>
        <v>0</v>
      </c>
      <c r="J508" s="14"/>
    </row>
    <row r="509" spans="1:10" ht="12.75">
      <c r="A509" s="83">
        <v>228</v>
      </c>
      <c r="B509" s="20" t="s">
        <v>840</v>
      </c>
      <c r="C509" s="25" t="s">
        <v>59</v>
      </c>
      <c r="D509" s="25">
        <v>40</v>
      </c>
      <c r="E509" s="69">
        <v>0</v>
      </c>
      <c r="F509" s="12">
        <f t="shared" si="33"/>
        <v>0</v>
      </c>
      <c r="G509" s="9"/>
      <c r="H509" s="12">
        <f t="shared" si="31"/>
        <v>0</v>
      </c>
      <c r="I509" s="12">
        <f t="shared" si="32"/>
        <v>0</v>
      </c>
      <c r="J509" s="14"/>
    </row>
    <row r="510" spans="1:10" ht="12.75">
      <c r="A510" s="83">
        <v>229</v>
      </c>
      <c r="B510" s="20" t="s">
        <v>841</v>
      </c>
      <c r="C510" s="93" t="s">
        <v>59</v>
      </c>
      <c r="D510" s="22">
        <v>20</v>
      </c>
      <c r="E510" s="69">
        <v>0</v>
      </c>
      <c r="F510" s="12">
        <f t="shared" si="33"/>
        <v>0</v>
      </c>
      <c r="G510" s="9"/>
      <c r="H510" s="12">
        <f t="shared" si="31"/>
        <v>0</v>
      </c>
      <c r="I510" s="12">
        <f t="shared" si="32"/>
        <v>0</v>
      </c>
      <c r="J510" s="14"/>
    </row>
    <row r="511" spans="1:10" ht="12.75">
      <c r="A511" s="83">
        <v>230</v>
      </c>
      <c r="B511" s="20" t="s">
        <v>377</v>
      </c>
      <c r="C511" s="25" t="s">
        <v>59</v>
      </c>
      <c r="D511" s="25">
        <v>15</v>
      </c>
      <c r="E511" s="69">
        <v>0</v>
      </c>
      <c r="F511" s="12">
        <f t="shared" si="33"/>
        <v>0</v>
      </c>
      <c r="G511" s="9"/>
      <c r="H511" s="12">
        <f t="shared" si="31"/>
        <v>0</v>
      </c>
      <c r="I511" s="12">
        <f t="shared" si="32"/>
        <v>0</v>
      </c>
      <c r="J511" s="14"/>
    </row>
    <row r="512" spans="1:10" ht="12.75">
      <c r="A512" s="83">
        <v>231</v>
      </c>
      <c r="B512" s="20" t="s">
        <v>378</v>
      </c>
      <c r="C512" s="25" t="s">
        <v>59</v>
      </c>
      <c r="D512" s="25">
        <v>15</v>
      </c>
      <c r="E512" s="69">
        <v>0</v>
      </c>
      <c r="F512" s="12">
        <f t="shared" si="33"/>
        <v>0</v>
      </c>
      <c r="G512" s="9"/>
      <c r="H512" s="12">
        <f t="shared" si="31"/>
        <v>0</v>
      </c>
      <c r="I512" s="12">
        <f t="shared" si="32"/>
        <v>0</v>
      </c>
      <c r="J512" s="14"/>
    </row>
    <row r="513" spans="1:10" ht="12.75" customHeight="1">
      <c r="A513" s="83">
        <v>232</v>
      </c>
      <c r="B513" s="20" t="s">
        <v>77</v>
      </c>
      <c r="C513" s="25" t="s">
        <v>59</v>
      </c>
      <c r="D513" s="25">
        <v>120</v>
      </c>
      <c r="E513" s="69">
        <v>0</v>
      </c>
      <c r="F513" s="12">
        <f t="shared" si="33"/>
        <v>0</v>
      </c>
      <c r="G513" s="9"/>
      <c r="H513" s="12">
        <f t="shared" si="31"/>
        <v>0</v>
      </c>
      <c r="I513" s="12">
        <f t="shared" si="32"/>
        <v>0</v>
      </c>
      <c r="J513" s="14"/>
    </row>
    <row r="514" spans="1:10" ht="12.75">
      <c r="A514" s="83">
        <v>233</v>
      </c>
      <c r="B514" s="20" t="s">
        <v>312</v>
      </c>
      <c r="C514" s="93" t="s">
        <v>60</v>
      </c>
      <c r="D514" s="93">
        <v>20</v>
      </c>
      <c r="E514" s="69">
        <v>0</v>
      </c>
      <c r="F514" s="12">
        <f t="shared" si="33"/>
        <v>0</v>
      </c>
      <c r="G514" s="9"/>
      <c r="H514" s="12">
        <f t="shared" si="31"/>
        <v>0</v>
      </c>
      <c r="I514" s="12">
        <f t="shared" si="32"/>
        <v>0</v>
      </c>
      <c r="J514" s="14"/>
    </row>
    <row r="515" spans="1:10" ht="12.75">
      <c r="A515" s="83">
        <v>234</v>
      </c>
      <c r="B515" s="20" t="s">
        <v>256</v>
      </c>
      <c r="C515" s="27" t="s">
        <v>59</v>
      </c>
      <c r="D515" s="25">
        <v>70</v>
      </c>
      <c r="E515" s="69">
        <v>0</v>
      </c>
      <c r="F515" s="12">
        <f t="shared" si="33"/>
        <v>0</v>
      </c>
      <c r="G515" s="9"/>
      <c r="H515" s="12">
        <f t="shared" si="31"/>
        <v>0</v>
      </c>
      <c r="I515" s="12">
        <f t="shared" si="32"/>
        <v>0</v>
      </c>
      <c r="J515" s="14"/>
    </row>
    <row r="516" spans="1:10" ht="12.75">
      <c r="A516" s="83">
        <v>235</v>
      </c>
      <c r="B516" s="20" t="s">
        <v>255</v>
      </c>
      <c r="C516" s="25" t="s">
        <v>59</v>
      </c>
      <c r="D516" s="25">
        <v>100</v>
      </c>
      <c r="E516" s="69">
        <v>0</v>
      </c>
      <c r="F516" s="12">
        <f t="shared" si="33"/>
        <v>0</v>
      </c>
      <c r="G516" s="9"/>
      <c r="H516" s="12">
        <f t="shared" si="31"/>
        <v>0</v>
      </c>
      <c r="I516" s="12">
        <f t="shared" si="32"/>
        <v>0</v>
      </c>
      <c r="J516" s="14"/>
    </row>
    <row r="517" spans="1:10" ht="25.5">
      <c r="A517" s="83">
        <v>236</v>
      </c>
      <c r="B517" s="20" t="s">
        <v>741</v>
      </c>
      <c r="C517" s="27" t="s">
        <v>59</v>
      </c>
      <c r="D517" s="27">
        <v>15</v>
      </c>
      <c r="E517" s="69">
        <v>0</v>
      </c>
      <c r="F517" s="12">
        <f t="shared" si="33"/>
        <v>0</v>
      </c>
      <c r="G517" s="9"/>
      <c r="H517" s="12">
        <f t="shared" si="31"/>
        <v>0</v>
      </c>
      <c r="I517" s="12">
        <f t="shared" si="32"/>
        <v>0</v>
      </c>
      <c r="J517" s="14"/>
    </row>
    <row r="518" spans="1:10" ht="12.75">
      <c r="A518" s="83">
        <v>237</v>
      </c>
      <c r="B518" s="20" t="s">
        <v>865</v>
      </c>
      <c r="C518" s="27" t="s">
        <v>59</v>
      </c>
      <c r="D518" s="27">
        <v>3</v>
      </c>
      <c r="E518" s="69">
        <v>0</v>
      </c>
      <c r="F518" s="12">
        <f t="shared" si="33"/>
        <v>0</v>
      </c>
      <c r="G518" s="9"/>
      <c r="H518" s="12">
        <f t="shared" si="31"/>
        <v>0</v>
      </c>
      <c r="I518" s="12">
        <f t="shared" si="32"/>
        <v>0</v>
      </c>
      <c r="J518" s="14"/>
    </row>
    <row r="519" spans="1:10" ht="12.75">
      <c r="A519" s="83">
        <v>238</v>
      </c>
      <c r="B519" s="20" t="s">
        <v>866</v>
      </c>
      <c r="C519" s="27" t="s">
        <v>59</v>
      </c>
      <c r="D519" s="27">
        <v>2</v>
      </c>
      <c r="E519" s="69">
        <v>0</v>
      </c>
      <c r="F519" s="12">
        <f t="shared" si="33"/>
        <v>0</v>
      </c>
      <c r="G519" s="9"/>
      <c r="H519" s="12">
        <f t="shared" si="31"/>
        <v>0</v>
      </c>
      <c r="I519" s="12">
        <f t="shared" si="32"/>
        <v>0</v>
      </c>
      <c r="J519" s="14"/>
    </row>
    <row r="520" spans="1:10" ht="12.75">
      <c r="A520" s="83">
        <v>239</v>
      </c>
      <c r="B520" s="20" t="s">
        <v>548</v>
      </c>
      <c r="C520" s="108" t="s">
        <v>59</v>
      </c>
      <c r="D520" s="108">
        <v>3</v>
      </c>
      <c r="E520" s="69">
        <v>0</v>
      </c>
      <c r="F520" s="12">
        <f t="shared" si="33"/>
        <v>0</v>
      </c>
      <c r="G520" s="9"/>
      <c r="H520" s="12">
        <f t="shared" si="31"/>
        <v>0</v>
      </c>
      <c r="I520" s="12">
        <f t="shared" si="32"/>
        <v>0</v>
      </c>
      <c r="J520" s="14"/>
    </row>
    <row r="521" spans="1:10" ht="12.75">
      <c r="A521" s="83">
        <v>240</v>
      </c>
      <c r="B521" s="20" t="s">
        <v>454</v>
      </c>
      <c r="C521" s="108" t="s">
        <v>59</v>
      </c>
      <c r="D521" s="108">
        <v>10</v>
      </c>
      <c r="E521" s="69">
        <v>0</v>
      </c>
      <c r="F521" s="12">
        <f t="shared" si="33"/>
        <v>0</v>
      </c>
      <c r="G521" s="9"/>
      <c r="H521" s="12">
        <f t="shared" si="31"/>
        <v>0</v>
      </c>
      <c r="I521" s="12">
        <f t="shared" si="32"/>
        <v>0</v>
      </c>
      <c r="J521" s="14"/>
    </row>
    <row r="522" spans="1:10" ht="12.75">
      <c r="A522" s="83">
        <v>241</v>
      </c>
      <c r="B522" s="20" t="s">
        <v>78</v>
      </c>
      <c r="C522" s="108" t="s">
        <v>59</v>
      </c>
      <c r="D522" s="108">
        <v>10</v>
      </c>
      <c r="E522" s="69">
        <v>0</v>
      </c>
      <c r="F522" s="12">
        <f t="shared" si="33"/>
        <v>0</v>
      </c>
      <c r="G522" s="9"/>
      <c r="H522" s="12">
        <f t="shared" si="31"/>
        <v>0</v>
      </c>
      <c r="I522" s="12">
        <f t="shared" si="32"/>
        <v>0</v>
      </c>
      <c r="J522" s="14"/>
    </row>
    <row r="523" spans="1:10" ht="12.75">
      <c r="A523" s="83">
        <v>242</v>
      </c>
      <c r="B523" s="20" t="s">
        <v>331</v>
      </c>
      <c r="C523" s="25" t="s">
        <v>59</v>
      </c>
      <c r="D523" s="25">
        <v>50</v>
      </c>
      <c r="E523" s="69">
        <v>0</v>
      </c>
      <c r="F523" s="12">
        <f t="shared" si="33"/>
        <v>0</v>
      </c>
      <c r="G523" s="9"/>
      <c r="H523" s="12">
        <f t="shared" si="31"/>
        <v>0</v>
      </c>
      <c r="I523" s="12">
        <f t="shared" si="32"/>
        <v>0</v>
      </c>
      <c r="J523" s="14"/>
    </row>
    <row r="524" spans="1:10" ht="12.75">
      <c r="A524" s="83">
        <v>243</v>
      </c>
      <c r="B524" s="20" t="s">
        <v>532</v>
      </c>
      <c r="C524" s="107" t="s">
        <v>59</v>
      </c>
      <c r="D524" s="107">
        <v>2</v>
      </c>
      <c r="E524" s="69">
        <v>0</v>
      </c>
      <c r="F524" s="12">
        <f t="shared" si="33"/>
        <v>0</v>
      </c>
      <c r="G524" s="9"/>
      <c r="H524" s="12">
        <f t="shared" si="31"/>
        <v>0</v>
      </c>
      <c r="I524" s="12">
        <f t="shared" si="32"/>
        <v>0</v>
      </c>
      <c r="J524" s="14"/>
    </row>
    <row r="525" spans="1:10" ht="12.75">
      <c r="A525" s="83">
        <v>244</v>
      </c>
      <c r="B525" s="20" t="s">
        <v>82</v>
      </c>
      <c r="C525" s="27" t="s">
        <v>59</v>
      </c>
      <c r="D525" s="27">
        <v>10</v>
      </c>
      <c r="E525" s="69">
        <v>0</v>
      </c>
      <c r="F525" s="12">
        <f t="shared" si="33"/>
        <v>0</v>
      </c>
      <c r="G525" s="9"/>
      <c r="H525" s="12">
        <f t="shared" si="31"/>
        <v>0</v>
      </c>
      <c r="I525" s="12">
        <f t="shared" si="32"/>
        <v>0</v>
      </c>
      <c r="J525" s="14"/>
    </row>
    <row r="526" spans="1:10" ht="12.75">
      <c r="A526" s="83">
        <v>245</v>
      </c>
      <c r="B526" s="20" t="s">
        <v>746</v>
      </c>
      <c r="C526" s="27" t="s">
        <v>59</v>
      </c>
      <c r="D526" s="27">
        <v>60</v>
      </c>
      <c r="E526" s="69">
        <v>0</v>
      </c>
      <c r="F526" s="12">
        <f t="shared" si="33"/>
        <v>0</v>
      </c>
      <c r="G526" s="9"/>
      <c r="H526" s="12">
        <f t="shared" si="31"/>
        <v>0</v>
      </c>
      <c r="I526" s="12">
        <f t="shared" si="32"/>
        <v>0</v>
      </c>
      <c r="J526" s="14"/>
    </row>
    <row r="527" spans="1:10" ht="12.75">
      <c r="A527" s="83">
        <v>246</v>
      </c>
      <c r="B527" s="20" t="s">
        <v>439</v>
      </c>
      <c r="C527" s="25" t="s">
        <v>59</v>
      </c>
      <c r="D527" s="25">
        <v>10</v>
      </c>
      <c r="E527" s="69">
        <v>0</v>
      </c>
      <c r="F527" s="12">
        <f t="shared" si="33"/>
        <v>0</v>
      </c>
      <c r="G527" s="9"/>
      <c r="H527" s="12">
        <f t="shared" si="31"/>
        <v>0</v>
      </c>
      <c r="I527" s="12">
        <f t="shared" si="32"/>
        <v>0</v>
      </c>
      <c r="J527" s="14"/>
    </row>
    <row r="528" spans="1:10" ht="12.75">
      <c r="A528" s="83">
        <v>247</v>
      </c>
      <c r="B528" s="20" t="s">
        <v>115</v>
      </c>
      <c r="C528" s="93" t="s">
        <v>59</v>
      </c>
      <c r="D528" s="22">
        <v>50</v>
      </c>
      <c r="E528" s="69">
        <v>0</v>
      </c>
      <c r="F528" s="12">
        <f t="shared" si="33"/>
        <v>0</v>
      </c>
      <c r="G528" s="9"/>
      <c r="H528" s="12">
        <f t="shared" si="31"/>
        <v>0</v>
      </c>
      <c r="I528" s="12">
        <f t="shared" si="32"/>
        <v>0</v>
      </c>
      <c r="J528" s="14"/>
    </row>
    <row r="529" spans="1:10" ht="12.75">
      <c r="A529" s="83">
        <v>248</v>
      </c>
      <c r="B529" s="101" t="s">
        <v>653</v>
      </c>
      <c r="C529" s="93" t="s">
        <v>59</v>
      </c>
      <c r="D529" s="22">
        <v>10</v>
      </c>
      <c r="E529" s="69">
        <v>0</v>
      </c>
      <c r="F529" s="12">
        <f t="shared" si="33"/>
        <v>0</v>
      </c>
      <c r="G529" s="9"/>
      <c r="H529" s="12">
        <f t="shared" si="31"/>
        <v>0</v>
      </c>
      <c r="I529" s="12">
        <f t="shared" si="32"/>
        <v>0</v>
      </c>
      <c r="J529" s="14"/>
    </row>
    <row r="530" spans="1:10" ht="12.75">
      <c r="A530" s="83">
        <v>249</v>
      </c>
      <c r="B530" s="101" t="s">
        <v>654</v>
      </c>
      <c r="C530" s="25" t="s">
        <v>59</v>
      </c>
      <c r="D530" s="25">
        <v>10</v>
      </c>
      <c r="E530" s="69">
        <v>0</v>
      </c>
      <c r="F530" s="12">
        <f t="shared" si="33"/>
        <v>0</v>
      </c>
      <c r="G530" s="9"/>
      <c r="H530" s="12">
        <f t="shared" si="31"/>
        <v>0</v>
      </c>
      <c r="I530" s="12">
        <f t="shared" si="32"/>
        <v>0</v>
      </c>
      <c r="J530" s="14"/>
    </row>
    <row r="531" spans="1:10" ht="12.75">
      <c r="A531" s="83">
        <v>250</v>
      </c>
      <c r="B531" s="101" t="s">
        <v>655</v>
      </c>
      <c r="C531" s="25" t="s">
        <v>59</v>
      </c>
      <c r="D531" s="25">
        <v>10</v>
      </c>
      <c r="E531" s="69">
        <v>0</v>
      </c>
      <c r="F531" s="12">
        <f t="shared" si="33"/>
        <v>0</v>
      </c>
      <c r="G531" s="9"/>
      <c r="H531" s="12">
        <f t="shared" si="31"/>
        <v>0</v>
      </c>
      <c r="I531" s="12">
        <f t="shared" si="32"/>
        <v>0</v>
      </c>
      <c r="J531" s="14"/>
    </row>
    <row r="532" spans="1:10" ht="25.5">
      <c r="A532" s="83">
        <v>251</v>
      </c>
      <c r="B532" s="20" t="s">
        <v>867</v>
      </c>
      <c r="C532" s="27" t="s">
        <v>59</v>
      </c>
      <c r="D532" s="27">
        <v>450</v>
      </c>
      <c r="E532" s="69">
        <v>0</v>
      </c>
      <c r="F532" s="12">
        <f t="shared" si="33"/>
        <v>0</v>
      </c>
      <c r="G532" s="9"/>
      <c r="H532" s="12">
        <f t="shared" si="31"/>
        <v>0</v>
      </c>
      <c r="I532" s="12">
        <f t="shared" si="32"/>
        <v>0</v>
      </c>
      <c r="J532" s="14"/>
    </row>
    <row r="533" spans="1:10" ht="51">
      <c r="A533" s="83">
        <v>252</v>
      </c>
      <c r="B533" s="101" t="s">
        <v>842</v>
      </c>
      <c r="C533" s="27" t="s">
        <v>59</v>
      </c>
      <c r="D533" s="27">
        <v>100</v>
      </c>
      <c r="E533" s="69">
        <v>0</v>
      </c>
      <c r="F533" s="12">
        <f t="shared" si="33"/>
        <v>0</v>
      </c>
      <c r="G533" s="9"/>
      <c r="H533" s="12">
        <f t="shared" si="31"/>
        <v>0</v>
      </c>
      <c r="I533" s="12">
        <f t="shared" si="32"/>
        <v>0</v>
      </c>
      <c r="J533" s="14"/>
    </row>
    <row r="534" spans="1:10" ht="12.75">
      <c r="A534" s="83">
        <v>253</v>
      </c>
      <c r="B534" s="20" t="s">
        <v>308</v>
      </c>
      <c r="C534" s="27" t="s">
        <v>72</v>
      </c>
      <c r="D534" s="27">
        <v>400</v>
      </c>
      <c r="E534" s="69">
        <v>0</v>
      </c>
      <c r="F534" s="12">
        <f t="shared" si="33"/>
        <v>0</v>
      </c>
      <c r="G534" s="9"/>
      <c r="H534" s="12">
        <f t="shared" si="31"/>
        <v>0</v>
      </c>
      <c r="I534" s="12">
        <f t="shared" si="32"/>
        <v>0</v>
      </c>
      <c r="J534" s="14"/>
    </row>
    <row r="535" spans="1:10" ht="12.75">
      <c r="A535" s="83">
        <v>254</v>
      </c>
      <c r="B535" s="20" t="s">
        <v>574</v>
      </c>
      <c r="C535" s="25" t="s">
        <v>59</v>
      </c>
      <c r="D535" s="25">
        <v>20</v>
      </c>
      <c r="E535" s="69">
        <v>0</v>
      </c>
      <c r="F535" s="12">
        <f t="shared" si="33"/>
        <v>0</v>
      </c>
      <c r="G535" s="9"/>
      <c r="H535" s="12">
        <f t="shared" si="31"/>
        <v>0</v>
      </c>
      <c r="I535" s="12">
        <f t="shared" si="32"/>
        <v>0</v>
      </c>
      <c r="J535" s="14"/>
    </row>
    <row r="536" spans="1:10" ht="12.75">
      <c r="A536" s="83">
        <v>255</v>
      </c>
      <c r="B536" s="20" t="s">
        <v>575</v>
      </c>
      <c r="C536" s="25" t="s">
        <v>59</v>
      </c>
      <c r="D536" s="25">
        <v>80</v>
      </c>
      <c r="E536" s="69">
        <v>0</v>
      </c>
      <c r="F536" s="12">
        <f t="shared" si="33"/>
        <v>0</v>
      </c>
      <c r="G536" s="9"/>
      <c r="H536" s="12">
        <f>ROUND(IF(G536="zw",F536*0,F536*G536/100),2)</f>
        <v>0</v>
      </c>
      <c r="I536" s="12">
        <f>ROUND(F536+H536,2)</f>
        <v>0</v>
      </c>
      <c r="J536" s="14"/>
    </row>
    <row r="537" spans="1:10" ht="12.75">
      <c r="A537" s="83">
        <v>256</v>
      </c>
      <c r="B537" s="20" t="s">
        <v>847</v>
      </c>
      <c r="C537" s="25" t="s">
        <v>59</v>
      </c>
      <c r="D537" s="25">
        <v>2</v>
      </c>
      <c r="E537" s="69">
        <v>0</v>
      </c>
      <c r="F537" s="12">
        <f t="shared" si="33"/>
        <v>0</v>
      </c>
      <c r="G537" s="9"/>
      <c r="H537" s="12">
        <f>ROUND(IF(G537="zw",F537*0,F537*G537/100),2)</f>
        <v>0</v>
      </c>
      <c r="I537" s="12">
        <f>ROUND(F537+H537,2)</f>
        <v>0</v>
      </c>
      <c r="J537" s="14"/>
    </row>
    <row r="538" spans="1:10" ht="12.75">
      <c r="A538" s="83">
        <v>257</v>
      </c>
      <c r="B538" s="20" t="s">
        <v>848</v>
      </c>
      <c r="C538" s="25" t="s">
        <v>59</v>
      </c>
      <c r="D538" s="25">
        <v>1</v>
      </c>
      <c r="E538" s="69">
        <v>0</v>
      </c>
      <c r="F538" s="12">
        <f t="shared" si="33"/>
        <v>0</v>
      </c>
      <c r="G538" s="9"/>
      <c r="H538" s="12">
        <f>ROUND(IF(G538="zw",F538*0,F538*G538/100),2)</f>
        <v>0</v>
      </c>
      <c r="I538" s="12">
        <f>ROUND(F538+H538,2)</f>
        <v>0</v>
      </c>
      <c r="J538" s="14"/>
    </row>
    <row r="539" spans="1:10" ht="12.75">
      <c r="A539" s="83">
        <v>258</v>
      </c>
      <c r="B539" s="20" t="s">
        <v>285</v>
      </c>
      <c r="C539" s="25" t="s">
        <v>59</v>
      </c>
      <c r="D539" s="25">
        <v>25</v>
      </c>
      <c r="E539" s="69">
        <v>0</v>
      </c>
      <c r="F539" s="12">
        <f t="shared" si="33"/>
        <v>0</v>
      </c>
      <c r="G539" s="9"/>
      <c r="H539" s="12">
        <f>ROUND(IF(G539="zw",F539*0,F539*G539/100),2)</f>
        <v>0</v>
      </c>
      <c r="I539" s="12">
        <f t="shared" si="32"/>
        <v>0</v>
      </c>
      <c r="J539" s="14"/>
    </row>
    <row r="540" spans="1:10" ht="12.75">
      <c r="A540" s="83">
        <v>259</v>
      </c>
      <c r="B540" s="20" t="s">
        <v>626</v>
      </c>
      <c r="C540" s="25" t="s">
        <v>59</v>
      </c>
      <c r="D540" s="25">
        <v>20</v>
      </c>
      <c r="E540" s="69">
        <v>0</v>
      </c>
      <c r="F540" s="12">
        <f t="shared" si="33"/>
        <v>0</v>
      </c>
      <c r="G540" s="9"/>
      <c r="H540" s="12">
        <f t="shared" si="31"/>
        <v>0</v>
      </c>
      <c r="I540" s="12">
        <f t="shared" si="32"/>
        <v>0</v>
      </c>
      <c r="J540" s="14"/>
    </row>
    <row r="541" spans="1:10" ht="12.75">
      <c r="A541" s="83">
        <v>260</v>
      </c>
      <c r="B541" s="20" t="s">
        <v>284</v>
      </c>
      <c r="C541" s="93" t="s">
        <v>59</v>
      </c>
      <c r="D541" s="22">
        <v>30</v>
      </c>
      <c r="E541" s="69">
        <v>0</v>
      </c>
      <c r="F541" s="12">
        <f t="shared" si="33"/>
        <v>0</v>
      </c>
      <c r="G541" s="9"/>
      <c r="H541" s="12">
        <f t="shared" si="31"/>
        <v>0</v>
      </c>
      <c r="I541" s="12">
        <f t="shared" si="32"/>
        <v>0</v>
      </c>
      <c r="J541" s="14"/>
    </row>
    <row r="542" spans="1:10" ht="12.75">
      <c r="A542" s="83">
        <v>261</v>
      </c>
      <c r="B542" s="20" t="s">
        <v>496</v>
      </c>
      <c r="C542" s="93" t="s">
        <v>59</v>
      </c>
      <c r="D542" s="22">
        <v>200</v>
      </c>
      <c r="E542" s="69">
        <v>0</v>
      </c>
      <c r="F542" s="12">
        <f t="shared" si="33"/>
        <v>0</v>
      </c>
      <c r="G542" s="9"/>
      <c r="H542" s="12">
        <f t="shared" si="31"/>
        <v>0</v>
      </c>
      <c r="I542" s="12">
        <f t="shared" si="32"/>
        <v>0</v>
      </c>
      <c r="J542" s="14"/>
    </row>
    <row r="543" spans="1:10" ht="25.5">
      <c r="A543" s="83">
        <v>262</v>
      </c>
      <c r="B543" s="44" t="s">
        <v>670</v>
      </c>
      <c r="C543" s="10" t="s">
        <v>59</v>
      </c>
      <c r="D543" s="22">
        <v>2</v>
      </c>
      <c r="E543" s="69">
        <v>0</v>
      </c>
      <c r="F543" s="12">
        <f t="shared" si="33"/>
        <v>0</v>
      </c>
      <c r="G543" s="9"/>
      <c r="H543" s="12">
        <f t="shared" si="31"/>
        <v>0</v>
      </c>
      <c r="I543" s="12">
        <f t="shared" si="32"/>
        <v>0</v>
      </c>
      <c r="J543" s="14"/>
    </row>
    <row r="544" spans="1:10" ht="25.5">
      <c r="A544" s="83">
        <v>263</v>
      </c>
      <c r="B544" s="44" t="s">
        <v>669</v>
      </c>
      <c r="C544" s="109" t="s">
        <v>59</v>
      </c>
      <c r="D544" s="57">
        <v>2</v>
      </c>
      <c r="E544" s="69">
        <v>0</v>
      </c>
      <c r="F544" s="12">
        <f t="shared" si="33"/>
        <v>0</v>
      </c>
      <c r="G544" s="9"/>
      <c r="H544" s="12">
        <f t="shared" si="31"/>
        <v>0</v>
      </c>
      <c r="I544" s="12">
        <f t="shared" si="32"/>
        <v>0</v>
      </c>
      <c r="J544" s="14"/>
    </row>
    <row r="545" spans="1:10" ht="12.75">
      <c r="A545" s="83">
        <v>264</v>
      </c>
      <c r="B545" s="20" t="s">
        <v>363</v>
      </c>
      <c r="C545" s="25" t="s">
        <v>59</v>
      </c>
      <c r="D545" s="25">
        <v>5</v>
      </c>
      <c r="E545" s="69">
        <v>0</v>
      </c>
      <c r="F545" s="12">
        <f t="shared" si="33"/>
        <v>0</v>
      </c>
      <c r="G545" s="9"/>
      <c r="H545" s="12">
        <f t="shared" si="31"/>
        <v>0</v>
      </c>
      <c r="I545" s="12">
        <f t="shared" si="32"/>
        <v>0</v>
      </c>
      <c r="J545" s="14"/>
    </row>
    <row r="546" spans="1:10" ht="12.75">
      <c r="A546" s="83">
        <v>265</v>
      </c>
      <c r="B546" s="20" t="s">
        <v>484</v>
      </c>
      <c r="C546" s="25" t="s">
        <v>59</v>
      </c>
      <c r="D546" s="25">
        <v>60</v>
      </c>
      <c r="E546" s="69">
        <v>0</v>
      </c>
      <c r="F546" s="12">
        <f t="shared" si="33"/>
        <v>0</v>
      </c>
      <c r="G546" s="9"/>
      <c r="H546" s="12">
        <f t="shared" si="31"/>
        <v>0</v>
      </c>
      <c r="I546" s="12">
        <f t="shared" si="32"/>
        <v>0</v>
      </c>
      <c r="J546" s="14"/>
    </row>
    <row r="547" spans="1:10" ht="12.75">
      <c r="A547" s="83">
        <v>266</v>
      </c>
      <c r="B547" s="20" t="s">
        <v>282</v>
      </c>
      <c r="C547" s="25" t="s">
        <v>59</v>
      </c>
      <c r="D547" s="25">
        <v>3</v>
      </c>
      <c r="E547" s="69">
        <v>0</v>
      </c>
      <c r="F547" s="12">
        <f t="shared" si="33"/>
        <v>0</v>
      </c>
      <c r="G547" s="9"/>
      <c r="H547" s="12">
        <f t="shared" si="31"/>
        <v>0</v>
      </c>
      <c r="I547" s="12">
        <f t="shared" si="32"/>
        <v>0</v>
      </c>
      <c r="J547" s="14"/>
    </row>
    <row r="548" spans="1:10" ht="12.75">
      <c r="A548" s="83">
        <v>267</v>
      </c>
      <c r="B548" s="20" t="s">
        <v>524</v>
      </c>
      <c r="C548" s="25" t="s">
        <v>59</v>
      </c>
      <c r="D548" s="25">
        <v>500</v>
      </c>
      <c r="E548" s="69">
        <v>0</v>
      </c>
      <c r="F548" s="12">
        <f t="shared" si="33"/>
        <v>0</v>
      </c>
      <c r="G548" s="9"/>
      <c r="H548" s="12">
        <f t="shared" si="31"/>
        <v>0</v>
      </c>
      <c r="I548" s="12">
        <f t="shared" si="32"/>
        <v>0</v>
      </c>
      <c r="J548" s="14"/>
    </row>
    <row r="549" spans="1:10" ht="12.75">
      <c r="A549" s="83">
        <v>268</v>
      </c>
      <c r="B549" s="20" t="s">
        <v>734</v>
      </c>
      <c r="C549" s="25" t="s">
        <v>60</v>
      </c>
      <c r="D549" s="25">
        <v>100</v>
      </c>
      <c r="E549" s="69">
        <v>0</v>
      </c>
      <c r="F549" s="12">
        <f t="shared" si="33"/>
        <v>0</v>
      </c>
      <c r="G549" s="9"/>
      <c r="H549" s="12">
        <f t="shared" si="31"/>
        <v>0</v>
      </c>
      <c r="I549" s="12">
        <f t="shared" si="32"/>
        <v>0</v>
      </c>
      <c r="J549" s="14"/>
    </row>
    <row r="550" spans="1:10" ht="12.75">
      <c r="A550" s="83">
        <v>269</v>
      </c>
      <c r="B550" s="20" t="s">
        <v>698</v>
      </c>
      <c r="C550" s="25" t="s">
        <v>59</v>
      </c>
      <c r="D550" s="25">
        <v>10</v>
      </c>
      <c r="E550" s="69">
        <v>0</v>
      </c>
      <c r="F550" s="12">
        <f t="shared" si="33"/>
        <v>0</v>
      </c>
      <c r="G550" s="9"/>
      <c r="H550" s="12">
        <f t="shared" si="31"/>
        <v>0</v>
      </c>
      <c r="I550" s="12">
        <f t="shared" si="32"/>
        <v>0</v>
      </c>
      <c r="J550" s="14"/>
    </row>
    <row r="551" spans="1:10" ht="12.75">
      <c r="A551" s="83">
        <v>270</v>
      </c>
      <c r="B551" s="20" t="s">
        <v>551</v>
      </c>
      <c r="C551" s="25" t="s">
        <v>59</v>
      </c>
      <c r="D551" s="25">
        <v>3</v>
      </c>
      <c r="E551" s="69">
        <v>0</v>
      </c>
      <c r="F551" s="12">
        <f t="shared" si="33"/>
        <v>0</v>
      </c>
      <c r="G551" s="9"/>
      <c r="H551" s="12">
        <f t="shared" si="31"/>
        <v>0</v>
      </c>
      <c r="I551" s="12">
        <f t="shared" si="32"/>
        <v>0</v>
      </c>
      <c r="J551" s="14"/>
    </row>
    <row r="552" spans="1:10" ht="12.75">
      <c r="A552" s="83">
        <v>271</v>
      </c>
      <c r="B552" s="20" t="s">
        <v>555</v>
      </c>
      <c r="C552" s="25" t="s">
        <v>59</v>
      </c>
      <c r="D552" s="25">
        <v>20</v>
      </c>
      <c r="E552" s="69">
        <v>0</v>
      </c>
      <c r="F552" s="12">
        <f t="shared" si="33"/>
        <v>0</v>
      </c>
      <c r="G552" s="9"/>
      <c r="H552" s="12">
        <f t="shared" si="31"/>
        <v>0</v>
      </c>
      <c r="I552" s="12">
        <f t="shared" si="32"/>
        <v>0</v>
      </c>
      <c r="J552" s="14"/>
    </row>
    <row r="553" spans="1:10" ht="12.75">
      <c r="A553" s="83">
        <v>272</v>
      </c>
      <c r="B553" s="20" t="s">
        <v>554</v>
      </c>
      <c r="C553" s="25" t="s">
        <v>59</v>
      </c>
      <c r="D553" s="25">
        <v>30</v>
      </c>
      <c r="E553" s="69">
        <v>0</v>
      </c>
      <c r="F553" s="12">
        <f t="shared" si="33"/>
        <v>0</v>
      </c>
      <c r="G553" s="9"/>
      <c r="H553" s="12">
        <f t="shared" si="31"/>
        <v>0</v>
      </c>
      <c r="I553" s="12">
        <f t="shared" si="32"/>
        <v>0</v>
      </c>
      <c r="J553" s="14"/>
    </row>
    <row r="554" spans="1:10" ht="12.75">
      <c r="A554" s="83">
        <v>273</v>
      </c>
      <c r="B554" s="20" t="s">
        <v>849</v>
      </c>
      <c r="C554" s="25" t="s">
        <v>59</v>
      </c>
      <c r="D554" s="25">
        <v>10</v>
      </c>
      <c r="E554" s="69">
        <v>0</v>
      </c>
      <c r="F554" s="12">
        <f t="shared" si="33"/>
        <v>0</v>
      </c>
      <c r="G554" s="9"/>
      <c r="H554" s="12">
        <f t="shared" si="31"/>
        <v>0</v>
      </c>
      <c r="I554" s="12">
        <f t="shared" si="32"/>
        <v>0</v>
      </c>
      <c r="J554" s="14"/>
    </row>
    <row r="555" spans="1:10" ht="12.75">
      <c r="A555" s="83">
        <v>274</v>
      </c>
      <c r="B555" s="20" t="s">
        <v>868</v>
      </c>
      <c r="C555" s="25" t="s">
        <v>59</v>
      </c>
      <c r="D555" s="25">
        <v>5</v>
      </c>
      <c r="E555" s="69">
        <v>0</v>
      </c>
      <c r="F555" s="12">
        <f t="shared" si="33"/>
        <v>0</v>
      </c>
      <c r="G555" s="9"/>
      <c r="H555" s="12">
        <f t="shared" si="31"/>
        <v>0</v>
      </c>
      <c r="I555" s="12">
        <f t="shared" si="32"/>
        <v>0</v>
      </c>
      <c r="J555" s="14"/>
    </row>
    <row r="556" spans="1:10" ht="25.5">
      <c r="A556" s="83">
        <v>275</v>
      </c>
      <c r="B556" s="101" t="s">
        <v>650</v>
      </c>
      <c r="C556" s="10" t="s">
        <v>59</v>
      </c>
      <c r="D556" s="22">
        <v>10</v>
      </c>
      <c r="E556" s="69">
        <v>0</v>
      </c>
      <c r="F556" s="12">
        <f t="shared" si="33"/>
        <v>0</v>
      </c>
      <c r="G556" s="9"/>
      <c r="H556" s="12">
        <f t="shared" si="31"/>
        <v>0</v>
      </c>
      <c r="I556" s="12">
        <f t="shared" si="32"/>
        <v>0</v>
      </c>
      <c r="J556" s="14"/>
    </row>
    <row r="557" spans="1:10" ht="12.75">
      <c r="A557" s="83">
        <v>276</v>
      </c>
      <c r="B557" s="20" t="s">
        <v>253</v>
      </c>
      <c r="C557" s="93" t="s">
        <v>59</v>
      </c>
      <c r="D557" s="22">
        <v>100</v>
      </c>
      <c r="E557" s="69">
        <v>0</v>
      </c>
      <c r="F557" s="12">
        <f t="shared" si="33"/>
        <v>0</v>
      </c>
      <c r="G557" s="9"/>
      <c r="H557" s="12">
        <f t="shared" si="31"/>
        <v>0</v>
      </c>
      <c r="I557" s="12">
        <f t="shared" si="32"/>
        <v>0</v>
      </c>
      <c r="J557" s="14"/>
    </row>
    <row r="558" spans="1:10" ht="12.75">
      <c r="A558" s="83">
        <v>277</v>
      </c>
      <c r="B558" s="20" t="s">
        <v>254</v>
      </c>
      <c r="C558" s="27" t="s">
        <v>59</v>
      </c>
      <c r="D558" s="25">
        <v>50</v>
      </c>
      <c r="E558" s="69">
        <v>0</v>
      </c>
      <c r="F558" s="12">
        <f t="shared" si="33"/>
        <v>0</v>
      </c>
      <c r="G558" s="9"/>
      <c r="H558" s="12">
        <f aca="true" t="shared" si="34" ref="H558:H617">ROUND(IF(G558="zw",F558*0,F558*G558/100),2)</f>
        <v>0</v>
      </c>
      <c r="I558" s="12">
        <f aca="true" t="shared" si="35" ref="I558:I617">ROUND(F558+H558,2)</f>
        <v>0</v>
      </c>
      <c r="J558" s="14"/>
    </row>
    <row r="559" spans="1:10" ht="12.75">
      <c r="A559" s="83">
        <v>278</v>
      </c>
      <c r="B559" s="20" t="s">
        <v>103</v>
      </c>
      <c r="C559" s="25" t="s">
        <v>60</v>
      </c>
      <c r="D559" s="25">
        <v>100</v>
      </c>
      <c r="E559" s="69">
        <v>0</v>
      </c>
      <c r="F559" s="12">
        <f t="shared" si="33"/>
        <v>0</v>
      </c>
      <c r="G559" s="9"/>
      <c r="H559" s="12">
        <f t="shared" si="34"/>
        <v>0</v>
      </c>
      <c r="I559" s="12">
        <f t="shared" si="35"/>
        <v>0</v>
      </c>
      <c r="J559" s="14"/>
    </row>
    <row r="560" spans="1:10" ht="12.75">
      <c r="A560" s="83">
        <v>279</v>
      </c>
      <c r="B560" s="20" t="s">
        <v>102</v>
      </c>
      <c r="C560" s="25" t="s">
        <v>60</v>
      </c>
      <c r="D560" s="25">
        <v>1500</v>
      </c>
      <c r="E560" s="69">
        <v>0</v>
      </c>
      <c r="F560" s="12">
        <f t="shared" si="33"/>
        <v>0</v>
      </c>
      <c r="G560" s="9"/>
      <c r="H560" s="12">
        <f t="shared" si="34"/>
        <v>0</v>
      </c>
      <c r="I560" s="12">
        <f t="shared" si="35"/>
        <v>0</v>
      </c>
      <c r="J560" s="14"/>
    </row>
    <row r="561" spans="1:10" ht="12.75">
      <c r="A561" s="83">
        <v>280</v>
      </c>
      <c r="B561" s="20" t="s">
        <v>17</v>
      </c>
      <c r="C561" s="27" t="s">
        <v>59</v>
      </c>
      <c r="D561" s="27">
        <v>5</v>
      </c>
      <c r="E561" s="69">
        <v>0</v>
      </c>
      <c r="F561" s="12">
        <f t="shared" si="33"/>
        <v>0</v>
      </c>
      <c r="G561" s="9"/>
      <c r="H561" s="12">
        <f t="shared" si="34"/>
        <v>0</v>
      </c>
      <c r="I561" s="12">
        <f t="shared" si="35"/>
        <v>0</v>
      </c>
      <c r="J561" s="14"/>
    </row>
    <row r="562" spans="1:10" ht="12.75">
      <c r="A562" s="83">
        <v>281</v>
      </c>
      <c r="B562" s="20" t="s">
        <v>16</v>
      </c>
      <c r="C562" s="27" t="s">
        <v>59</v>
      </c>
      <c r="D562" s="27">
        <v>20</v>
      </c>
      <c r="E562" s="69">
        <v>0</v>
      </c>
      <c r="F562" s="12">
        <f t="shared" si="33"/>
        <v>0</v>
      </c>
      <c r="G562" s="9"/>
      <c r="H562" s="12">
        <f t="shared" si="34"/>
        <v>0</v>
      </c>
      <c r="I562" s="12">
        <f t="shared" si="35"/>
        <v>0</v>
      </c>
      <c r="J562" s="14"/>
    </row>
    <row r="563" spans="1:10" ht="12.75">
      <c r="A563" s="83">
        <v>282</v>
      </c>
      <c r="B563" s="20" t="s">
        <v>347</v>
      </c>
      <c r="C563" s="27" t="s">
        <v>59</v>
      </c>
      <c r="D563" s="25">
        <v>10</v>
      </c>
      <c r="E563" s="69">
        <v>0</v>
      </c>
      <c r="F563" s="12">
        <f t="shared" si="33"/>
        <v>0</v>
      </c>
      <c r="G563" s="9"/>
      <c r="H563" s="12">
        <f t="shared" si="34"/>
        <v>0</v>
      </c>
      <c r="I563" s="12">
        <f t="shared" si="35"/>
        <v>0</v>
      </c>
      <c r="J563" s="14"/>
    </row>
    <row r="564" spans="1:10" ht="12.75">
      <c r="A564" s="83">
        <v>283</v>
      </c>
      <c r="B564" s="20" t="s">
        <v>311</v>
      </c>
      <c r="C564" s="25" t="s">
        <v>59</v>
      </c>
      <c r="D564" s="25">
        <v>5</v>
      </c>
      <c r="E564" s="69">
        <v>0</v>
      </c>
      <c r="F564" s="12">
        <f t="shared" si="33"/>
        <v>0</v>
      </c>
      <c r="G564" s="9"/>
      <c r="H564" s="12">
        <f t="shared" si="34"/>
        <v>0</v>
      </c>
      <c r="I564" s="12">
        <f t="shared" si="35"/>
        <v>0</v>
      </c>
      <c r="J564" s="14"/>
    </row>
    <row r="565" spans="1:10" ht="12.75">
      <c r="A565" s="83">
        <v>284</v>
      </c>
      <c r="B565" s="20" t="s">
        <v>549</v>
      </c>
      <c r="C565" s="25" t="s">
        <v>59</v>
      </c>
      <c r="D565" s="25">
        <v>10</v>
      </c>
      <c r="E565" s="69">
        <v>0</v>
      </c>
      <c r="F565" s="12">
        <f t="shared" si="33"/>
        <v>0</v>
      </c>
      <c r="G565" s="9"/>
      <c r="H565" s="12">
        <f>ROUND(IF(G565="zw",F565*0,F565*G565/100),2)</f>
        <v>0</v>
      </c>
      <c r="I565" s="12">
        <f>ROUND(F565+H565,2)</f>
        <v>0</v>
      </c>
      <c r="J565" s="14"/>
    </row>
    <row r="566" spans="1:10" ht="12.75">
      <c r="A566" s="83">
        <v>285</v>
      </c>
      <c r="B566" s="20" t="s">
        <v>399</v>
      </c>
      <c r="C566" s="27" t="s">
        <v>59</v>
      </c>
      <c r="D566" s="25">
        <v>5</v>
      </c>
      <c r="E566" s="69">
        <v>0</v>
      </c>
      <c r="F566" s="12">
        <f>D566*E566</f>
        <v>0</v>
      </c>
      <c r="G566" s="9"/>
      <c r="H566" s="12">
        <f>ROUND(IF(G566="zw",F566*0,F566*G566/100),2)</f>
        <v>0</v>
      </c>
      <c r="I566" s="12">
        <f>ROUND(F566+H566,2)</f>
        <v>0</v>
      </c>
      <c r="J566" s="14"/>
    </row>
    <row r="567" spans="1:10" ht="12.75">
      <c r="A567" s="83">
        <v>286</v>
      </c>
      <c r="B567" s="20" t="s">
        <v>365</v>
      </c>
      <c r="C567" s="25" t="s">
        <v>72</v>
      </c>
      <c r="D567" s="25">
        <v>5</v>
      </c>
      <c r="E567" s="69">
        <v>0</v>
      </c>
      <c r="F567" s="12">
        <f t="shared" si="33"/>
        <v>0</v>
      </c>
      <c r="G567" s="9"/>
      <c r="H567" s="12">
        <f>ROUND(IF(G567="zw",F567*0,F567*G567/100),2)</f>
        <v>0</v>
      </c>
      <c r="I567" s="12">
        <f>ROUND(F567+H567,2)</f>
        <v>0</v>
      </c>
      <c r="J567" s="14"/>
    </row>
    <row r="568" spans="1:10" ht="12.75">
      <c r="A568" s="83">
        <v>287</v>
      </c>
      <c r="B568" s="20" t="s">
        <v>852</v>
      </c>
      <c r="C568" s="25" t="s">
        <v>59</v>
      </c>
      <c r="D568" s="25">
        <v>10</v>
      </c>
      <c r="E568" s="69">
        <v>0</v>
      </c>
      <c r="F568" s="12">
        <f t="shared" si="33"/>
        <v>0</v>
      </c>
      <c r="G568" s="9"/>
      <c r="H568" s="12">
        <f>ROUND(IF(G568="zw",F568*0,F568*G568/100),2)</f>
        <v>0</v>
      </c>
      <c r="I568" s="12">
        <f>ROUND(F568+H568,2)</f>
        <v>0</v>
      </c>
      <c r="J568" s="14"/>
    </row>
    <row r="569" spans="1:10" ht="12.75">
      <c r="A569" s="83">
        <v>288</v>
      </c>
      <c r="B569" s="20" t="s">
        <v>525</v>
      </c>
      <c r="C569" s="25" t="s">
        <v>59</v>
      </c>
      <c r="D569" s="25">
        <v>20</v>
      </c>
      <c r="E569" s="69">
        <v>0</v>
      </c>
      <c r="F569" s="12">
        <f t="shared" si="33"/>
        <v>0</v>
      </c>
      <c r="G569" s="9"/>
      <c r="H569" s="12">
        <f t="shared" si="34"/>
        <v>0</v>
      </c>
      <c r="I569" s="12">
        <f t="shared" si="35"/>
        <v>0</v>
      </c>
      <c r="J569" s="14"/>
    </row>
    <row r="570" spans="1:10" ht="140.25">
      <c r="A570" s="83">
        <v>289</v>
      </c>
      <c r="B570" s="20" t="s">
        <v>702</v>
      </c>
      <c r="C570" s="27" t="s">
        <v>59</v>
      </c>
      <c r="D570" s="27">
        <v>50</v>
      </c>
      <c r="E570" s="69">
        <v>0</v>
      </c>
      <c r="F570" s="12">
        <f t="shared" si="33"/>
        <v>0</v>
      </c>
      <c r="G570" s="9"/>
      <c r="H570" s="12">
        <f t="shared" si="34"/>
        <v>0</v>
      </c>
      <c r="I570" s="12">
        <f t="shared" si="35"/>
        <v>0</v>
      </c>
      <c r="J570" s="14"/>
    </row>
    <row r="571" spans="1:10" ht="140.25">
      <c r="A571" s="83">
        <v>290</v>
      </c>
      <c r="B571" s="20" t="s">
        <v>671</v>
      </c>
      <c r="C571" s="27" t="s">
        <v>59</v>
      </c>
      <c r="D571" s="27">
        <v>80</v>
      </c>
      <c r="E571" s="69">
        <v>0</v>
      </c>
      <c r="F571" s="12">
        <f t="shared" si="33"/>
        <v>0</v>
      </c>
      <c r="G571" s="9"/>
      <c r="H571" s="12">
        <f t="shared" si="34"/>
        <v>0</v>
      </c>
      <c r="I571" s="12">
        <f t="shared" si="35"/>
        <v>0</v>
      </c>
      <c r="J571" s="14"/>
    </row>
    <row r="572" spans="1:10" ht="12.75">
      <c r="A572" s="83">
        <v>291</v>
      </c>
      <c r="B572" s="20" t="s">
        <v>394</v>
      </c>
      <c r="C572" s="25" t="s">
        <v>59</v>
      </c>
      <c r="D572" s="25">
        <v>10</v>
      </c>
      <c r="E572" s="69">
        <v>0</v>
      </c>
      <c r="F572" s="12">
        <f t="shared" si="33"/>
        <v>0</v>
      </c>
      <c r="G572" s="9"/>
      <c r="H572" s="12">
        <f t="shared" si="34"/>
        <v>0</v>
      </c>
      <c r="I572" s="12">
        <f t="shared" si="35"/>
        <v>0</v>
      </c>
      <c r="J572" s="14"/>
    </row>
    <row r="573" spans="1:10" ht="12.75">
      <c r="A573" s="83">
        <v>292</v>
      </c>
      <c r="B573" s="20" t="s">
        <v>389</v>
      </c>
      <c r="C573" s="25" t="s">
        <v>59</v>
      </c>
      <c r="D573" s="25">
        <v>15</v>
      </c>
      <c r="E573" s="69">
        <v>0</v>
      </c>
      <c r="F573" s="12">
        <f t="shared" si="33"/>
        <v>0</v>
      </c>
      <c r="G573" s="9"/>
      <c r="H573" s="12">
        <f t="shared" si="34"/>
        <v>0</v>
      </c>
      <c r="I573" s="12">
        <f t="shared" si="35"/>
        <v>0</v>
      </c>
      <c r="J573" s="14"/>
    </row>
    <row r="574" spans="1:10" ht="12.75">
      <c r="A574" s="83">
        <v>293</v>
      </c>
      <c r="B574" s="20" t="s">
        <v>257</v>
      </c>
      <c r="C574" s="27" t="s">
        <v>59</v>
      </c>
      <c r="D574" s="25">
        <v>2</v>
      </c>
      <c r="E574" s="69">
        <v>0</v>
      </c>
      <c r="F574" s="12">
        <f t="shared" si="33"/>
        <v>0</v>
      </c>
      <c r="G574" s="9"/>
      <c r="H574" s="12">
        <f t="shared" si="34"/>
        <v>0</v>
      </c>
      <c r="I574" s="12">
        <f t="shared" si="35"/>
        <v>0</v>
      </c>
      <c r="J574" s="14"/>
    </row>
    <row r="575" spans="1:10" ht="12.75">
      <c r="A575" s="83">
        <v>294</v>
      </c>
      <c r="B575" s="20" t="s">
        <v>258</v>
      </c>
      <c r="C575" s="25" t="s">
        <v>59</v>
      </c>
      <c r="D575" s="25">
        <v>120</v>
      </c>
      <c r="E575" s="69">
        <v>0</v>
      </c>
      <c r="F575" s="12">
        <f t="shared" si="33"/>
        <v>0</v>
      </c>
      <c r="G575" s="9"/>
      <c r="H575" s="12">
        <f t="shared" si="34"/>
        <v>0</v>
      </c>
      <c r="I575" s="12">
        <f t="shared" si="35"/>
        <v>0</v>
      </c>
      <c r="J575" s="14"/>
    </row>
    <row r="576" spans="1:10" ht="12.75">
      <c r="A576" s="83">
        <v>295</v>
      </c>
      <c r="B576" s="20" t="s">
        <v>487</v>
      </c>
      <c r="C576" s="25" t="s">
        <v>59</v>
      </c>
      <c r="D576" s="25">
        <v>20</v>
      </c>
      <c r="E576" s="69">
        <v>0</v>
      </c>
      <c r="F576" s="12">
        <f t="shared" si="33"/>
        <v>0</v>
      </c>
      <c r="G576" s="9"/>
      <c r="H576" s="12">
        <f t="shared" si="34"/>
        <v>0</v>
      </c>
      <c r="I576" s="12">
        <f t="shared" si="35"/>
        <v>0</v>
      </c>
      <c r="J576" s="14"/>
    </row>
    <row r="577" spans="1:10" ht="12.75">
      <c r="A577" s="83">
        <v>296</v>
      </c>
      <c r="B577" s="20" t="s">
        <v>364</v>
      </c>
      <c r="C577" s="93" t="s">
        <v>59</v>
      </c>
      <c r="D577" s="93">
        <v>100</v>
      </c>
      <c r="E577" s="69">
        <v>0</v>
      </c>
      <c r="F577" s="12">
        <f t="shared" si="33"/>
        <v>0</v>
      </c>
      <c r="G577" s="9"/>
      <c r="H577" s="12">
        <f t="shared" si="34"/>
        <v>0</v>
      </c>
      <c r="I577" s="12">
        <f t="shared" si="35"/>
        <v>0</v>
      </c>
      <c r="J577" s="14"/>
    </row>
    <row r="578" spans="1:10" ht="12.75">
      <c r="A578" s="83">
        <v>297</v>
      </c>
      <c r="B578" s="20" t="s">
        <v>601</v>
      </c>
      <c r="C578" s="25" t="s">
        <v>59</v>
      </c>
      <c r="D578" s="25">
        <v>10</v>
      </c>
      <c r="E578" s="69">
        <v>0</v>
      </c>
      <c r="F578" s="12">
        <f t="shared" si="33"/>
        <v>0</v>
      </c>
      <c r="G578" s="9"/>
      <c r="H578" s="12">
        <f t="shared" si="34"/>
        <v>0</v>
      </c>
      <c r="I578" s="12">
        <f t="shared" si="35"/>
        <v>0</v>
      </c>
      <c r="J578" s="14"/>
    </row>
    <row r="579" spans="1:10" ht="12.75">
      <c r="A579" s="83">
        <v>298</v>
      </c>
      <c r="B579" s="20" t="s">
        <v>314</v>
      </c>
      <c r="C579" s="25" t="s">
        <v>59</v>
      </c>
      <c r="D579" s="25">
        <v>10</v>
      </c>
      <c r="E579" s="69">
        <v>0</v>
      </c>
      <c r="F579" s="12">
        <f t="shared" si="33"/>
        <v>0</v>
      </c>
      <c r="G579" s="9"/>
      <c r="H579" s="12">
        <f t="shared" si="34"/>
        <v>0</v>
      </c>
      <c r="I579" s="12">
        <f t="shared" si="35"/>
        <v>0</v>
      </c>
      <c r="J579" s="14"/>
    </row>
    <row r="580" spans="1:10" ht="12.75">
      <c r="A580" s="83">
        <v>299</v>
      </c>
      <c r="B580" s="20" t="s">
        <v>374</v>
      </c>
      <c r="C580" s="25" t="s">
        <v>59</v>
      </c>
      <c r="D580" s="25">
        <v>100</v>
      </c>
      <c r="E580" s="69">
        <v>0</v>
      </c>
      <c r="F580" s="12">
        <f aca="true" t="shared" si="36" ref="F580:F641">D580*E580</f>
        <v>0</v>
      </c>
      <c r="G580" s="9"/>
      <c r="H580" s="12">
        <f>ROUND(IF(G580="zw",F580*0,F580*G580/100),2)</f>
        <v>0</v>
      </c>
      <c r="I580" s="12">
        <f>ROUND(F580+H580,2)</f>
        <v>0</v>
      </c>
      <c r="J580" s="14"/>
    </row>
    <row r="581" spans="1:10" ht="12.75">
      <c r="A581" s="83">
        <v>300</v>
      </c>
      <c r="B581" s="20" t="s">
        <v>819</v>
      </c>
      <c r="C581" s="25" t="s">
        <v>59</v>
      </c>
      <c r="D581" s="25">
        <v>30</v>
      </c>
      <c r="E581" s="69">
        <v>0</v>
      </c>
      <c r="F581" s="12">
        <f t="shared" si="36"/>
        <v>0</v>
      </c>
      <c r="G581" s="9"/>
      <c r="H581" s="12">
        <f>ROUND(IF(G581="zw",F581*0,F581*G581/100),2)</f>
        <v>0</v>
      </c>
      <c r="I581" s="12">
        <f>ROUND(F581+H581,2)</f>
        <v>0</v>
      </c>
      <c r="J581" s="14"/>
    </row>
    <row r="582" spans="1:10" ht="12.75">
      <c r="A582" s="83">
        <v>301</v>
      </c>
      <c r="B582" s="20" t="s">
        <v>820</v>
      </c>
      <c r="C582" s="25" t="s">
        <v>59</v>
      </c>
      <c r="D582" s="25">
        <v>20</v>
      </c>
      <c r="E582" s="69">
        <v>0</v>
      </c>
      <c r="F582" s="12">
        <f t="shared" si="36"/>
        <v>0</v>
      </c>
      <c r="G582" s="9"/>
      <c r="H582" s="12">
        <f>ROUND(IF(G582="zw",F582*0,F582*G582/100),2)</f>
        <v>0</v>
      </c>
      <c r="I582" s="12">
        <f>ROUND(F582+H582,2)</f>
        <v>0</v>
      </c>
      <c r="J582" s="14"/>
    </row>
    <row r="583" spans="1:10" ht="12.75">
      <c r="A583" s="83">
        <v>302</v>
      </c>
      <c r="B583" s="20" t="s">
        <v>3</v>
      </c>
      <c r="C583" s="25" t="s">
        <v>59</v>
      </c>
      <c r="D583" s="25">
        <v>20</v>
      </c>
      <c r="E583" s="69">
        <v>0</v>
      </c>
      <c r="F583" s="12">
        <f t="shared" si="36"/>
        <v>0</v>
      </c>
      <c r="G583" s="9"/>
      <c r="H583" s="12">
        <f t="shared" si="34"/>
        <v>0</v>
      </c>
      <c r="I583" s="12">
        <f t="shared" si="35"/>
        <v>0</v>
      </c>
      <c r="J583" s="14"/>
    </row>
    <row r="584" spans="1:10" ht="12.75">
      <c r="A584" s="83">
        <v>303</v>
      </c>
      <c r="B584" s="20" t="s">
        <v>4</v>
      </c>
      <c r="C584" s="11" t="s">
        <v>59</v>
      </c>
      <c r="D584" s="22">
        <v>15</v>
      </c>
      <c r="E584" s="69">
        <v>0</v>
      </c>
      <c r="F584" s="12">
        <f t="shared" si="36"/>
        <v>0</v>
      </c>
      <c r="G584" s="9"/>
      <c r="H584" s="12">
        <f t="shared" si="34"/>
        <v>0</v>
      </c>
      <c r="I584" s="12">
        <f t="shared" si="35"/>
        <v>0</v>
      </c>
      <c r="J584" s="14"/>
    </row>
    <row r="585" spans="1:10" ht="12.75">
      <c r="A585" s="83">
        <v>304</v>
      </c>
      <c r="B585" s="20" t="s">
        <v>141</v>
      </c>
      <c r="C585" s="93" t="s">
        <v>59</v>
      </c>
      <c r="D585" s="93">
        <v>15</v>
      </c>
      <c r="E585" s="69">
        <v>0</v>
      </c>
      <c r="F585" s="12">
        <f t="shared" si="36"/>
        <v>0</v>
      </c>
      <c r="G585" s="9"/>
      <c r="H585" s="12">
        <f t="shared" si="34"/>
        <v>0</v>
      </c>
      <c r="I585" s="12">
        <f t="shared" si="35"/>
        <v>0</v>
      </c>
      <c r="J585" s="14"/>
    </row>
    <row r="586" spans="1:10" ht="12.75">
      <c r="A586" s="83">
        <v>305</v>
      </c>
      <c r="B586" s="20" t="s">
        <v>79</v>
      </c>
      <c r="C586" s="25" t="s">
        <v>59</v>
      </c>
      <c r="D586" s="25">
        <v>5</v>
      </c>
      <c r="E586" s="69">
        <v>0</v>
      </c>
      <c r="F586" s="12">
        <f t="shared" si="36"/>
        <v>0</v>
      </c>
      <c r="G586" s="9"/>
      <c r="H586" s="12">
        <f t="shared" si="34"/>
        <v>0</v>
      </c>
      <c r="I586" s="12">
        <f t="shared" si="35"/>
        <v>0</v>
      </c>
      <c r="J586" s="14"/>
    </row>
    <row r="587" spans="1:10" ht="12.75">
      <c r="A587" s="83">
        <v>306</v>
      </c>
      <c r="B587" s="20" t="s">
        <v>388</v>
      </c>
      <c r="C587" s="25" t="s">
        <v>59</v>
      </c>
      <c r="D587" s="25">
        <v>150</v>
      </c>
      <c r="E587" s="69">
        <v>0</v>
      </c>
      <c r="F587" s="12">
        <f t="shared" si="36"/>
        <v>0</v>
      </c>
      <c r="G587" s="9"/>
      <c r="H587" s="12">
        <f t="shared" si="34"/>
        <v>0</v>
      </c>
      <c r="I587" s="12">
        <f t="shared" si="35"/>
        <v>0</v>
      </c>
      <c r="J587" s="14"/>
    </row>
    <row r="588" spans="1:10" ht="12.75">
      <c r="A588" s="83">
        <v>307</v>
      </c>
      <c r="B588" s="20" t="s">
        <v>566</v>
      </c>
      <c r="C588" s="25" t="s">
        <v>59</v>
      </c>
      <c r="D588" s="25">
        <v>50</v>
      </c>
      <c r="E588" s="69">
        <v>0</v>
      </c>
      <c r="F588" s="12">
        <f t="shared" si="36"/>
        <v>0</v>
      </c>
      <c r="G588" s="9"/>
      <c r="H588" s="12">
        <f t="shared" si="34"/>
        <v>0</v>
      </c>
      <c r="I588" s="12">
        <f t="shared" si="35"/>
        <v>0</v>
      </c>
      <c r="J588" s="14"/>
    </row>
    <row r="589" spans="1:10" ht="12.75">
      <c r="A589" s="83">
        <v>308</v>
      </c>
      <c r="B589" s="20" t="s">
        <v>328</v>
      </c>
      <c r="C589" s="25" t="s">
        <v>59</v>
      </c>
      <c r="D589" s="25">
        <v>250</v>
      </c>
      <c r="E589" s="69">
        <v>0</v>
      </c>
      <c r="F589" s="12">
        <f t="shared" si="36"/>
        <v>0</v>
      </c>
      <c r="G589" s="9"/>
      <c r="H589" s="12">
        <f t="shared" si="34"/>
        <v>0</v>
      </c>
      <c r="I589" s="12">
        <f t="shared" si="35"/>
        <v>0</v>
      </c>
      <c r="J589" s="14"/>
    </row>
    <row r="590" spans="1:10" ht="12.75">
      <c r="A590" s="83">
        <v>309</v>
      </c>
      <c r="B590" s="20" t="s">
        <v>318</v>
      </c>
      <c r="C590" s="93" t="s">
        <v>59</v>
      </c>
      <c r="D590" s="93">
        <v>50</v>
      </c>
      <c r="E590" s="69">
        <v>0</v>
      </c>
      <c r="F590" s="12">
        <f t="shared" si="36"/>
        <v>0</v>
      </c>
      <c r="G590" s="9"/>
      <c r="H590" s="12">
        <f t="shared" si="34"/>
        <v>0</v>
      </c>
      <c r="I590" s="12">
        <f t="shared" si="35"/>
        <v>0</v>
      </c>
      <c r="J590" s="14"/>
    </row>
    <row r="591" spans="1:10" ht="12.75">
      <c r="A591" s="83">
        <v>310</v>
      </c>
      <c r="B591" s="20" t="s">
        <v>317</v>
      </c>
      <c r="C591" s="25" t="s">
        <v>59</v>
      </c>
      <c r="D591" s="25">
        <v>150</v>
      </c>
      <c r="E591" s="69">
        <v>0</v>
      </c>
      <c r="F591" s="12">
        <f t="shared" si="36"/>
        <v>0</v>
      </c>
      <c r="G591" s="9"/>
      <c r="H591" s="12">
        <f t="shared" si="34"/>
        <v>0</v>
      </c>
      <c r="I591" s="12">
        <f t="shared" si="35"/>
        <v>0</v>
      </c>
      <c r="J591" s="14"/>
    </row>
    <row r="592" spans="1:10" ht="25.5">
      <c r="A592" s="83">
        <v>311</v>
      </c>
      <c r="B592" s="20" t="s">
        <v>736</v>
      </c>
      <c r="C592" s="25" t="s">
        <v>59</v>
      </c>
      <c r="D592" s="25">
        <v>10</v>
      </c>
      <c r="E592" s="69">
        <v>0</v>
      </c>
      <c r="F592" s="12">
        <f t="shared" si="36"/>
        <v>0</v>
      </c>
      <c r="G592" s="9"/>
      <c r="H592" s="12">
        <f t="shared" si="34"/>
        <v>0</v>
      </c>
      <c r="I592" s="12">
        <f t="shared" si="35"/>
        <v>0</v>
      </c>
      <c r="J592" s="14"/>
    </row>
    <row r="593" spans="1:10" ht="25.5">
      <c r="A593" s="83">
        <v>312</v>
      </c>
      <c r="B593" s="20" t="s">
        <v>737</v>
      </c>
      <c r="C593" s="27" t="s">
        <v>59</v>
      </c>
      <c r="D593" s="27">
        <v>5</v>
      </c>
      <c r="E593" s="69">
        <v>0</v>
      </c>
      <c r="F593" s="12">
        <f t="shared" si="36"/>
        <v>0</v>
      </c>
      <c r="G593" s="9"/>
      <c r="H593" s="12">
        <f t="shared" si="34"/>
        <v>0</v>
      </c>
      <c r="I593" s="12">
        <f t="shared" si="35"/>
        <v>0</v>
      </c>
      <c r="J593" s="14"/>
    </row>
    <row r="594" spans="1:10" ht="12.75">
      <c r="A594" s="83">
        <v>313</v>
      </c>
      <c r="B594" s="20" t="s">
        <v>538</v>
      </c>
      <c r="C594" s="25" t="s">
        <v>59</v>
      </c>
      <c r="D594" s="25">
        <v>10</v>
      </c>
      <c r="E594" s="69">
        <v>0</v>
      </c>
      <c r="F594" s="12">
        <f t="shared" si="36"/>
        <v>0</v>
      </c>
      <c r="G594" s="9"/>
      <c r="H594" s="12">
        <f t="shared" si="34"/>
        <v>0</v>
      </c>
      <c r="I594" s="12">
        <f t="shared" si="35"/>
        <v>0</v>
      </c>
      <c r="J594" s="14"/>
    </row>
    <row r="595" spans="1:10" ht="12.75">
      <c r="A595" s="83">
        <v>314</v>
      </c>
      <c r="B595" s="20" t="s">
        <v>5</v>
      </c>
      <c r="C595" s="25" t="s">
        <v>72</v>
      </c>
      <c r="D595" s="25">
        <v>20</v>
      </c>
      <c r="E595" s="69">
        <v>0</v>
      </c>
      <c r="F595" s="12">
        <f t="shared" si="36"/>
        <v>0</v>
      </c>
      <c r="G595" s="9"/>
      <c r="H595" s="12">
        <f t="shared" si="34"/>
        <v>0</v>
      </c>
      <c r="I595" s="12">
        <f t="shared" si="35"/>
        <v>0</v>
      </c>
      <c r="J595" s="14"/>
    </row>
    <row r="596" spans="1:10" ht="12.75">
      <c r="A596" s="83">
        <v>315</v>
      </c>
      <c r="B596" s="20" t="s">
        <v>114</v>
      </c>
      <c r="C596" s="25" t="s">
        <v>59</v>
      </c>
      <c r="D596" s="25">
        <v>150</v>
      </c>
      <c r="E596" s="69">
        <v>0</v>
      </c>
      <c r="F596" s="12">
        <f t="shared" si="36"/>
        <v>0</v>
      </c>
      <c r="G596" s="9"/>
      <c r="H596" s="12">
        <f t="shared" si="34"/>
        <v>0</v>
      </c>
      <c r="I596" s="12">
        <f t="shared" si="35"/>
        <v>0</v>
      </c>
      <c r="J596" s="14"/>
    </row>
    <row r="597" spans="1:10" ht="12.75">
      <c r="A597" s="83">
        <v>316</v>
      </c>
      <c r="B597" s="20" t="s">
        <v>6</v>
      </c>
      <c r="C597" s="11" t="s">
        <v>59</v>
      </c>
      <c r="D597" s="22">
        <v>150</v>
      </c>
      <c r="E597" s="69">
        <v>0</v>
      </c>
      <c r="F597" s="12">
        <f t="shared" si="36"/>
        <v>0</v>
      </c>
      <c r="G597" s="9"/>
      <c r="H597" s="12">
        <f t="shared" si="34"/>
        <v>0</v>
      </c>
      <c r="I597" s="12">
        <f t="shared" si="35"/>
        <v>0</v>
      </c>
      <c r="J597" s="14"/>
    </row>
    <row r="598" spans="1:10" ht="12.75">
      <c r="A598" s="83">
        <v>317</v>
      </c>
      <c r="B598" s="20" t="s">
        <v>843</v>
      </c>
      <c r="C598" s="11" t="s">
        <v>59</v>
      </c>
      <c r="D598" s="22">
        <v>90</v>
      </c>
      <c r="E598" s="69">
        <v>0</v>
      </c>
      <c r="F598" s="12">
        <f t="shared" si="36"/>
        <v>0</v>
      </c>
      <c r="G598" s="9"/>
      <c r="H598" s="12">
        <f t="shared" si="34"/>
        <v>0</v>
      </c>
      <c r="I598" s="12">
        <f t="shared" si="35"/>
        <v>0</v>
      </c>
      <c r="J598" s="14"/>
    </row>
    <row r="599" spans="1:10" ht="12.75">
      <c r="A599" s="83">
        <v>318</v>
      </c>
      <c r="B599" s="20" t="s">
        <v>844</v>
      </c>
      <c r="C599" s="10" t="s">
        <v>59</v>
      </c>
      <c r="D599" s="10">
        <v>5</v>
      </c>
      <c r="E599" s="69">
        <v>0</v>
      </c>
      <c r="F599" s="12">
        <f t="shared" si="36"/>
        <v>0</v>
      </c>
      <c r="G599" s="9"/>
      <c r="H599" s="12">
        <f t="shared" si="34"/>
        <v>0</v>
      </c>
      <c r="I599" s="12">
        <f t="shared" si="35"/>
        <v>0</v>
      </c>
      <c r="J599" s="14"/>
    </row>
    <row r="600" spans="1:10" ht="12.75">
      <c r="A600" s="83">
        <v>319</v>
      </c>
      <c r="B600" s="20" t="s">
        <v>243</v>
      </c>
      <c r="C600" s="25" t="s">
        <v>59</v>
      </c>
      <c r="D600" s="25">
        <v>50</v>
      </c>
      <c r="E600" s="69">
        <v>0</v>
      </c>
      <c r="F600" s="12">
        <f t="shared" si="36"/>
        <v>0</v>
      </c>
      <c r="G600" s="9"/>
      <c r="H600" s="12">
        <f t="shared" si="34"/>
        <v>0</v>
      </c>
      <c r="I600" s="12">
        <f t="shared" si="35"/>
        <v>0</v>
      </c>
      <c r="J600" s="14"/>
    </row>
    <row r="601" spans="1:10" ht="12.75">
      <c r="A601" s="83">
        <v>320</v>
      </c>
      <c r="B601" s="20" t="s">
        <v>623</v>
      </c>
      <c r="C601" s="25" t="s">
        <v>59</v>
      </c>
      <c r="D601" s="25">
        <v>25</v>
      </c>
      <c r="E601" s="69">
        <v>0</v>
      </c>
      <c r="F601" s="12">
        <f t="shared" si="36"/>
        <v>0</v>
      </c>
      <c r="G601" s="9"/>
      <c r="H601" s="12">
        <f t="shared" si="34"/>
        <v>0</v>
      </c>
      <c r="I601" s="12">
        <f t="shared" si="35"/>
        <v>0</v>
      </c>
      <c r="J601" s="14"/>
    </row>
    <row r="602" spans="1:10" ht="12.75">
      <c r="A602" s="83">
        <v>321</v>
      </c>
      <c r="B602" s="20" t="s">
        <v>624</v>
      </c>
      <c r="C602" s="93" t="s">
        <v>59</v>
      </c>
      <c r="D602" s="93">
        <v>50</v>
      </c>
      <c r="E602" s="69">
        <v>0</v>
      </c>
      <c r="F602" s="12">
        <f t="shared" si="36"/>
        <v>0</v>
      </c>
      <c r="G602" s="9"/>
      <c r="H602" s="12">
        <f t="shared" si="34"/>
        <v>0</v>
      </c>
      <c r="I602" s="12">
        <f t="shared" si="35"/>
        <v>0</v>
      </c>
      <c r="J602" s="14"/>
    </row>
    <row r="603" spans="1:10" ht="12.75">
      <c r="A603" s="83">
        <v>322</v>
      </c>
      <c r="B603" s="20" t="s">
        <v>390</v>
      </c>
      <c r="C603" s="93" t="s">
        <v>59</v>
      </c>
      <c r="D603" s="93">
        <v>25</v>
      </c>
      <c r="E603" s="69">
        <v>0</v>
      </c>
      <c r="F603" s="12">
        <f t="shared" si="36"/>
        <v>0</v>
      </c>
      <c r="G603" s="9"/>
      <c r="H603" s="12">
        <f t="shared" si="34"/>
        <v>0</v>
      </c>
      <c r="I603" s="12">
        <f t="shared" si="35"/>
        <v>0</v>
      </c>
      <c r="J603" s="14"/>
    </row>
    <row r="604" spans="1:10" ht="12.75">
      <c r="A604" s="83">
        <v>323</v>
      </c>
      <c r="B604" s="20" t="s">
        <v>576</v>
      </c>
      <c r="C604" s="27" t="s">
        <v>59</v>
      </c>
      <c r="D604" s="25">
        <v>20</v>
      </c>
      <c r="E604" s="69">
        <v>0</v>
      </c>
      <c r="F604" s="12">
        <f t="shared" si="36"/>
        <v>0</v>
      </c>
      <c r="G604" s="9"/>
      <c r="H604" s="12">
        <f t="shared" si="34"/>
        <v>0</v>
      </c>
      <c r="I604" s="12">
        <f t="shared" si="35"/>
        <v>0</v>
      </c>
      <c r="J604" s="14"/>
    </row>
    <row r="605" spans="1:10" ht="12.75">
      <c r="A605" s="83">
        <v>324</v>
      </c>
      <c r="B605" s="20" t="s">
        <v>625</v>
      </c>
      <c r="C605" s="25" t="s">
        <v>59</v>
      </c>
      <c r="D605" s="25">
        <v>25</v>
      </c>
      <c r="E605" s="69">
        <v>0</v>
      </c>
      <c r="F605" s="12">
        <f t="shared" si="36"/>
        <v>0</v>
      </c>
      <c r="G605" s="9"/>
      <c r="H605" s="12">
        <f t="shared" si="34"/>
        <v>0</v>
      </c>
      <c r="I605" s="12">
        <f t="shared" si="35"/>
        <v>0</v>
      </c>
      <c r="J605" s="14"/>
    </row>
    <row r="606" spans="1:10" ht="12.75">
      <c r="A606" s="83">
        <v>325</v>
      </c>
      <c r="B606" s="20" t="s">
        <v>376</v>
      </c>
      <c r="C606" s="25" t="s">
        <v>59</v>
      </c>
      <c r="D606" s="25">
        <v>15</v>
      </c>
      <c r="E606" s="69">
        <v>0</v>
      </c>
      <c r="F606" s="12">
        <f t="shared" si="36"/>
        <v>0</v>
      </c>
      <c r="G606" s="9"/>
      <c r="H606" s="12">
        <f t="shared" si="34"/>
        <v>0</v>
      </c>
      <c r="I606" s="12">
        <f t="shared" si="35"/>
        <v>0</v>
      </c>
      <c r="J606" s="14"/>
    </row>
    <row r="607" spans="1:10" ht="12.75">
      <c r="A607" s="83">
        <v>326</v>
      </c>
      <c r="B607" s="20" t="s">
        <v>577</v>
      </c>
      <c r="C607" s="25" t="s">
        <v>59</v>
      </c>
      <c r="D607" s="25">
        <v>20</v>
      </c>
      <c r="E607" s="69">
        <v>0</v>
      </c>
      <c r="F607" s="12">
        <f>D607*E607</f>
        <v>0</v>
      </c>
      <c r="G607" s="9"/>
      <c r="H607" s="12">
        <f>ROUND(IF(G607="zw",F607*0,F607*G607/100),2)</f>
        <v>0</v>
      </c>
      <c r="I607" s="12">
        <f>ROUND(F607+H607,2)</f>
        <v>0</v>
      </c>
      <c r="J607" s="14"/>
    </row>
    <row r="608" spans="1:10" ht="12.75">
      <c r="A608" s="83">
        <v>327</v>
      </c>
      <c r="B608" s="20" t="s">
        <v>7</v>
      </c>
      <c r="C608" s="25" t="s">
        <v>72</v>
      </c>
      <c r="D608" s="25">
        <v>50</v>
      </c>
      <c r="E608" s="69">
        <v>0</v>
      </c>
      <c r="F608" s="12">
        <f t="shared" si="36"/>
        <v>0</v>
      </c>
      <c r="G608" s="9"/>
      <c r="H608" s="12">
        <f t="shared" si="34"/>
        <v>0</v>
      </c>
      <c r="I608" s="12">
        <f t="shared" si="35"/>
        <v>0</v>
      </c>
      <c r="J608" s="14"/>
    </row>
    <row r="609" spans="1:10" ht="12.75">
      <c r="A609" s="83">
        <v>328</v>
      </c>
      <c r="B609" s="20" t="s">
        <v>322</v>
      </c>
      <c r="C609" s="25" t="s">
        <v>59</v>
      </c>
      <c r="D609" s="25">
        <v>10</v>
      </c>
      <c r="E609" s="69">
        <v>0</v>
      </c>
      <c r="F609" s="12">
        <f t="shared" si="36"/>
        <v>0</v>
      </c>
      <c r="G609" s="9"/>
      <c r="H609" s="12">
        <f t="shared" si="34"/>
        <v>0</v>
      </c>
      <c r="I609" s="12">
        <f t="shared" si="35"/>
        <v>0</v>
      </c>
      <c r="J609" s="14"/>
    </row>
    <row r="610" spans="1:10" ht="12.75">
      <c r="A610" s="83">
        <v>329</v>
      </c>
      <c r="B610" s="20" t="s">
        <v>535</v>
      </c>
      <c r="C610" s="10" t="s">
        <v>59</v>
      </c>
      <c r="D610" s="98">
        <v>2</v>
      </c>
      <c r="E610" s="69">
        <v>0</v>
      </c>
      <c r="F610" s="12">
        <f t="shared" si="36"/>
        <v>0</v>
      </c>
      <c r="G610" s="9"/>
      <c r="H610" s="12">
        <f t="shared" si="34"/>
        <v>0</v>
      </c>
      <c r="I610" s="12">
        <f t="shared" si="35"/>
        <v>0</v>
      </c>
      <c r="J610" s="14"/>
    </row>
    <row r="611" spans="1:10" ht="12.75">
      <c r="A611" s="83">
        <v>330</v>
      </c>
      <c r="B611" s="20" t="s">
        <v>536</v>
      </c>
      <c r="C611" s="25" t="s">
        <v>59</v>
      </c>
      <c r="D611" s="25">
        <v>2</v>
      </c>
      <c r="E611" s="69">
        <v>0</v>
      </c>
      <c r="F611" s="12">
        <f t="shared" si="36"/>
        <v>0</v>
      </c>
      <c r="G611" s="9"/>
      <c r="H611" s="12">
        <f t="shared" si="34"/>
        <v>0</v>
      </c>
      <c r="I611" s="12">
        <f t="shared" si="35"/>
        <v>0</v>
      </c>
      <c r="J611" s="14"/>
    </row>
    <row r="612" spans="1:10" ht="12.75">
      <c r="A612" s="83">
        <v>331</v>
      </c>
      <c r="B612" s="20" t="s">
        <v>310</v>
      </c>
      <c r="C612" s="25" t="s">
        <v>59</v>
      </c>
      <c r="D612" s="25">
        <v>10</v>
      </c>
      <c r="E612" s="69">
        <v>0</v>
      </c>
      <c r="F612" s="12">
        <f t="shared" si="36"/>
        <v>0</v>
      </c>
      <c r="G612" s="9"/>
      <c r="H612" s="12">
        <f t="shared" si="34"/>
        <v>0</v>
      </c>
      <c r="I612" s="12">
        <f t="shared" si="35"/>
        <v>0</v>
      </c>
      <c r="J612" s="14"/>
    </row>
    <row r="613" spans="1:10" ht="12.75">
      <c r="A613" s="83">
        <v>332</v>
      </c>
      <c r="B613" s="20" t="s">
        <v>602</v>
      </c>
      <c r="C613" s="27" t="s">
        <v>59</v>
      </c>
      <c r="D613" s="25">
        <v>50</v>
      </c>
      <c r="E613" s="69">
        <v>0</v>
      </c>
      <c r="F613" s="12">
        <f t="shared" si="36"/>
        <v>0</v>
      </c>
      <c r="G613" s="9"/>
      <c r="H613" s="12">
        <f t="shared" si="34"/>
        <v>0</v>
      </c>
      <c r="I613" s="12">
        <f t="shared" si="35"/>
        <v>0</v>
      </c>
      <c r="J613" s="14"/>
    </row>
    <row r="614" spans="1:10" ht="15" customHeight="1">
      <c r="A614" s="83">
        <v>333</v>
      </c>
      <c r="B614" s="20" t="s">
        <v>265</v>
      </c>
      <c r="C614" s="25" t="s">
        <v>59</v>
      </c>
      <c r="D614" s="25">
        <v>30</v>
      </c>
      <c r="E614" s="69">
        <v>0</v>
      </c>
      <c r="F614" s="12">
        <f t="shared" si="36"/>
        <v>0</v>
      </c>
      <c r="G614" s="9"/>
      <c r="H614" s="12">
        <f t="shared" si="34"/>
        <v>0</v>
      </c>
      <c r="I614" s="12">
        <f t="shared" si="35"/>
        <v>0</v>
      </c>
      <c r="J614" s="14"/>
    </row>
    <row r="615" spans="1:10" ht="12.75">
      <c r="A615" s="83">
        <v>334</v>
      </c>
      <c r="B615" s="20" t="s">
        <v>453</v>
      </c>
      <c r="C615" s="27" t="s">
        <v>59</v>
      </c>
      <c r="D615" s="27">
        <v>70</v>
      </c>
      <c r="E615" s="69">
        <v>0</v>
      </c>
      <c r="F615" s="12">
        <f t="shared" si="36"/>
        <v>0</v>
      </c>
      <c r="G615" s="9"/>
      <c r="H615" s="12">
        <f t="shared" si="34"/>
        <v>0</v>
      </c>
      <c r="I615" s="12">
        <f t="shared" si="35"/>
        <v>0</v>
      </c>
      <c r="J615" s="14"/>
    </row>
    <row r="616" spans="1:10" ht="12.75">
      <c r="A616" s="83">
        <v>335</v>
      </c>
      <c r="B616" s="20" t="s">
        <v>603</v>
      </c>
      <c r="C616" s="25" t="s">
        <v>59</v>
      </c>
      <c r="D616" s="25">
        <v>5</v>
      </c>
      <c r="E616" s="69">
        <v>0</v>
      </c>
      <c r="F616" s="12">
        <f t="shared" si="36"/>
        <v>0</v>
      </c>
      <c r="G616" s="9"/>
      <c r="H616" s="12">
        <f t="shared" si="34"/>
        <v>0</v>
      </c>
      <c r="I616" s="12">
        <f t="shared" si="35"/>
        <v>0</v>
      </c>
      <c r="J616" s="14"/>
    </row>
    <row r="617" spans="1:10" ht="25.5">
      <c r="A617" s="83">
        <v>336</v>
      </c>
      <c r="B617" s="20" t="s">
        <v>586</v>
      </c>
      <c r="C617" s="27" t="s">
        <v>59</v>
      </c>
      <c r="D617" s="27">
        <v>100</v>
      </c>
      <c r="E617" s="69">
        <v>0</v>
      </c>
      <c r="F617" s="12">
        <f t="shared" si="36"/>
        <v>0</v>
      </c>
      <c r="G617" s="9"/>
      <c r="H617" s="12">
        <f t="shared" si="34"/>
        <v>0</v>
      </c>
      <c r="I617" s="12">
        <f t="shared" si="35"/>
        <v>0</v>
      </c>
      <c r="J617" s="14"/>
    </row>
    <row r="618" spans="1:10" ht="12.75">
      <c r="A618" s="83">
        <v>337</v>
      </c>
      <c r="B618" s="20" t="s">
        <v>316</v>
      </c>
      <c r="C618" s="27" t="s">
        <v>59</v>
      </c>
      <c r="D618" s="27">
        <v>30</v>
      </c>
      <c r="E618" s="69">
        <v>0</v>
      </c>
      <c r="F618" s="12">
        <f t="shared" si="36"/>
        <v>0</v>
      </c>
      <c r="G618" s="9"/>
      <c r="H618" s="12">
        <f aca="true" t="shared" si="37" ref="H618:H635">ROUND(IF(G618="zw",F618*0,F618*G618/100),2)</f>
        <v>0</v>
      </c>
      <c r="I618" s="12">
        <f aca="true" t="shared" si="38" ref="I618:I635">ROUND(F618+H618,2)</f>
        <v>0</v>
      </c>
      <c r="J618" s="14"/>
    </row>
    <row r="619" spans="1:10" ht="12.75">
      <c r="A619" s="83">
        <v>338</v>
      </c>
      <c r="B619" s="20" t="s">
        <v>74</v>
      </c>
      <c r="C619" s="25" t="s">
        <v>72</v>
      </c>
      <c r="D619" s="25">
        <v>10</v>
      </c>
      <c r="E619" s="69">
        <v>0</v>
      </c>
      <c r="F619" s="12">
        <f t="shared" si="36"/>
        <v>0</v>
      </c>
      <c r="G619" s="9"/>
      <c r="H619" s="12">
        <f t="shared" si="37"/>
        <v>0</v>
      </c>
      <c r="I619" s="12">
        <f t="shared" si="38"/>
        <v>0</v>
      </c>
      <c r="J619" s="14"/>
    </row>
    <row r="620" spans="1:10" ht="12.75">
      <c r="A620" s="83">
        <v>339</v>
      </c>
      <c r="B620" s="20" t="s">
        <v>309</v>
      </c>
      <c r="C620" s="25" t="s">
        <v>59</v>
      </c>
      <c r="D620" s="25">
        <v>15</v>
      </c>
      <c r="E620" s="69">
        <v>0</v>
      </c>
      <c r="F620" s="12">
        <f t="shared" si="36"/>
        <v>0</v>
      </c>
      <c r="G620" s="9"/>
      <c r="H620" s="12">
        <f t="shared" si="37"/>
        <v>0</v>
      </c>
      <c r="I620" s="12">
        <f t="shared" si="38"/>
        <v>0</v>
      </c>
      <c r="J620" s="14"/>
    </row>
    <row r="621" spans="1:10" ht="12.75">
      <c r="A621" s="83">
        <v>340</v>
      </c>
      <c r="B621" s="20" t="s">
        <v>398</v>
      </c>
      <c r="C621" s="25" t="s">
        <v>59</v>
      </c>
      <c r="D621" s="25">
        <v>2</v>
      </c>
      <c r="E621" s="69">
        <v>0</v>
      </c>
      <c r="F621" s="12">
        <f t="shared" si="36"/>
        <v>0</v>
      </c>
      <c r="G621" s="9"/>
      <c r="H621" s="12">
        <f t="shared" si="37"/>
        <v>0</v>
      </c>
      <c r="I621" s="12">
        <f t="shared" si="38"/>
        <v>0</v>
      </c>
      <c r="J621" s="14"/>
    </row>
    <row r="622" spans="1:10" ht="12.75">
      <c r="A622" s="83">
        <v>341</v>
      </c>
      <c r="B622" s="20" t="s">
        <v>247</v>
      </c>
      <c r="C622" s="107" t="s">
        <v>59</v>
      </c>
      <c r="D622" s="107">
        <v>5</v>
      </c>
      <c r="E622" s="69">
        <v>0</v>
      </c>
      <c r="F622" s="12">
        <f t="shared" si="36"/>
        <v>0</v>
      </c>
      <c r="G622" s="9"/>
      <c r="H622" s="12">
        <f t="shared" si="37"/>
        <v>0</v>
      </c>
      <c r="I622" s="12">
        <f t="shared" si="38"/>
        <v>0</v>
      </c>
      <c r="J622" s="14"/>
    </row>
    <row r="623" spans="1:10" ht="12.75">
      <c r="A623" s="83">
        <v>342</v>
      </c>
      <c r="B623" s="20" t="s">
        <v>483</v>
      </c>
      <c r="C623" s="25" t="s">
        <v>72</v>
      </c>
      <c r="D623" s="25">
        <v>10</v>
      </c>
      <c r="E623" s="69">
        <v>0</v>
      </c>
      <c r="F623" s="12">
        <f t="shared" si="36"/>
        <v>0</v>
      </c>
      <c r="G623" s="9"/>
      <c r="H623" s="12">
        <f t="shared" si="37"/>
        <v>0</v>
      </c>
      <c r="I623" s="12">
        <f t="shared" si="38"/>
        <v>0</v>
      </c>
      <c r="J623" s="14"/>
    </row>
    <row r="624" spans="1:10" ht="63.75">
      <c r="A624" s="83">
        <v>343</v>
      </c>
      <c r="B624" s="20" t="s">
        <v>882</v>
      </c>
      <c r="C624" s="27" t="s">
        <v>59</v>
      </c>
      <c r="D624" s="27">
        <v>300</v>
      </c>
      <c r="E624" s="69">
        <v>0</v>
      </c>
      <c r="F624" s="12">
        <f t="shared" si="36"/>
        <v>0</v>
      </c>
      <c r="G624" s="9"/>
      <c r="H624" s="12">
        <f t="shared" si="37"/>
        <v>0</v>
      </c>
      <c r="I624" s="12">
        <f t="shared" si="38"/>
        <v>0</v>
      </c>
      <c r="J624" s="14"/>
    </row>
    <row r="625" spans="1:10" ht="12.75">
      <c r="A625" s="83">
        <v>344</v>
      </c>
      <c r="B625" s="20" t="s">
        <v>604</v>
      </c>
      <c r="C625" s="25" t="s">
        <v>59</v>
      </c>
      <c r="D625" s="25">
        <v>10</v>
      </c>
      <c r="E625" s="69">
        <v>0</v>
      </c>
      <c r="F625" s="12">
        <f t="shared" si="36"/>
        <v>0</v>
      </c>
      <c r="G625" s="9"/>
      <c r="H625" s="12">
        <f t="shared" si="37"/>
        <v>0</v>
      </c>
      <c r="I625" s="12">
        <f t="shared" si="38"/>
        <v>0</v>
      </c>
      <c r="J625" s="14"/>
    </row>
    <row r="626" spans="1:10" ht="25.5">
      <c r="A626" s="83">
        <v>345</v>
      </c>
      <c r="B626" s="20" t="s">
        <v>263</v>
      </c>
      <c r="C626" s="27" t="s">
        <v>59</v>
      </c>
      <c r="D626" s="27">
        <v>20</v>
      </c>
      <c r="E626" s="69">
        <v>0</v>
      </c>
      <c r="F626" s="12">
        <f t="shared" si="36"/>
        <v>0</v>
      </c>
      <c r="G626" s="9"/>
      <c r="H626" s="12">
        <f t="shared" si="37"/>
        <v>0</v>
      </c>
      <c r="I626" s="12">
        <f t="shared" si="38"/>
        <v>0</v>
      </c>
      <c r="J626" s="14"/>
    </row>
    <row r="627" spans="1:10" ht="25.5">
      <c r="A627" s="83">
        <v>346</v>
      </c>
      <c r="B627" s="20" t="s">
        <v>264</v>
      </c>
      <c r="C627" s="10" t="s">
        <v>59</v>
      </c>
      <c r="D627" s="10">
        <v>15</v>
      </c>
      <c r="E627" s="69">
        <v>0</v>
      </c>
      <c r="F627" s="12">
        <f t="shared" si="36"/>
        <v>0</v>
      </c>
      <c r="G627" s="9"/>
      <c r="H627" s="12">
        <f t="shared" si="37"/>
        <v>0</v>
      </c>
      <c r="I627" s="12">
        <f t="shared" si="38"/>
        <v>0</v>
      </c>
      <c r="J627" s="14"/>
    </row>
    <row r="628" spans="1:10" ht="12.75">
      <c r="A628" s="83">
        <v>347</v>
      </c>
      <c r="B628" s="20" t="s">
        <v>281</v>
      </c>
      <c r="C628" s="25" t="s">
        <v>59</v>
      </c>
      <c r="D628" s="25">
        <v>50</v>
      </c>
      <c r="E628" s="69">
        <v>0</v>
      </c>
      <c r="F628" s="12">
        <f t="shared" si="36"/>
        <v>0</v>
      </c>
      <c r="G628" s="9"/>
      <c r="H628" s="12">
        <f t="shared" si="37"/>
        <v>0</v>
      </c>
      <c r="I628" s="12">
        <f t="shared" si="38"/>
        <v>0</v>
      </c>
      <c r="J628" s="14"/>
    </row>
    <row r="629" spans="1:10" ht="12.75">
      <c r="A629" s="83">
        <v>348</v>
      </c>
      <c r="B629" s="20" t="s">
        <v>280</v>
      </c>
      <c r="C629" s="25" t="s">
        <v>59</v>
      </c>
      <c r="D629" s="25">
        <v>20</v>
      </c>
      <c r="E629" s="69">
        <v>0</v>
      </c>
      <c r="F629" s="12">
        <f t="shared" si="36"/>
        <v>0</v>
      </c>
      <c r="G629" s="9"/>
      <c r="H629" s="12">
        <f t="shared" si="37"/>
        <v>0</v>
      </c>
      <c r="I629" s="12">
        <f t="shared" si="38"/>
        <v>0</v>
      </c>
      <c r="J629" s="14"/>
    </row>
    <row r="630" spans="1:10" ht="12.75">
      <c r="A630" s="83">
        <v>349</v>
      </c>
      <c r="B630" s="20" t="s">
        <v>788</v>
      </c>
      <c r="C630" s="25" t="s">
        <v>59</v>
      </c>
      <c r="D630" s="25">
        <v>10</v>
      </c>
      <c r="E630" s="69">
        <v>0</v>
      </c>
      <c r="F630" s="12">
        <f t="shared" si="36"/>
        <v>0</v>
      </c>
      <c r="G630" s="9"/>
      <c r="H630" s="12">
        <f t="shared" si="37"/>
        <v>0</v>
      </c>
      <c r="I630" s="12">
        <f t="shared" si="38"/>
        <v>0</v>
      </c>
      <c r="J630" s="14"/>
    </row>
    <row r="631" spans="1:10" ht="12.75">
      <c r="A631" s="83">
        <v>350</v>
      </c>
      <c r="B631" s="20" t="s">
        <v>809</v>
      </c>
      <c r="C631" s="25" t="s">
        <v>59</v>
      </c>
      <c r="D631" s="25">
        <v>70</v>
      </c>
      <c r="E631" s="69">
        <v>0</v>
      </c>
      <c r="F631" s="12">
        <f t="shared" si="36"/>
        <v>0</v>
      </c>
      <c r="G631" s="9"/>
      <c r="H631" s="12">
        <f t="shared" si="37"/>
        <v>0</v>
      </c>
      <c r="I631" s="12">
        <f t="shared" si="38"/>
        <v>0</v>
      </c>
      <c r="J631" s="14"/>
    </row>
    <row r="632" spans="1:10" ht="12.75">
      <c r="A632" s="83">
        <v>351</v>
      </c>
      <c r="B632" s="101" t="s">
        <v>641</v>
      </c>
      <c r="C632" s="25" t="s">
        <v>59</v>
      </c>
      <c r="D632" s="25">
        <v>20</v>
      </c>
      <c r="E632" s="69">
        <v>0</v>
      </c>
      <c r="F632" s="12">
        <f t="shared" si="36"/>
        <v>0</v>
      </c>
      <c r="G632" s="9"/>
      <c r="H632" s="12">
        <f t="shared" si="37"/>
        <v>0</v>
      </c>
      <c r="I632" s="12">
        <f t="shared" si="38"/>
        <v>0</v>
      </c>
      <c r="J632" s="14"/>
    </row>
    <row r="633" spans="1:10" ht="12.75">
      <c r="A633" s="83">
        <v>352</v>
      </c>
      <c r="B633" s="20" t="s">
        <v>8</v>
      </c>
      <c r="C633" s="25" t="s">
        <v>59</v>
      </c>
      <c r="D633" s="25">
        <v>30</v>
      </c>
      <c r="E633" s="69">
        <v>0</v>
      </c>
      <c r="F633" s="12">
        <f t="shared" si="36"/>
        <v>0</v>
      </c>
      <c r="G633" s="9"/>
      <c r="H633" s="12">
        <f t="shared" si="37"/>
        <v>0</v>
      </c>
      <c r="I633" s="12">
        <f t="shared" si="38"/>
        <v>0</v>
      </c>
      <c r="J633" s="14"/>
    </row>
    <row r="634" spans="1:10" ht="12.75">
      <c r="A634" s="83">
        <v>353</v>
      </c>
      <c r="B634" s="20" t="s">
        <v>622</v>
      </c>
      <c r="C634" s="27" t="s">
        <v>59</v>
      </c>
      <c r="D634" s="25">
        <v>10</v>
      </c>
      <c r="E634" s="69">
        <v>0</v>
      </c>
      <c r="F634" s="12">
        <f t="shared" si="36"/>
        <v>0</v>
      </c>
      <c r="G634" s="9"/>
      <c r="H634" s="12">
        <f t="shared" si="37"/>
        <v>0</v>
      </c>
      <c r="I634" s="12">
        <f t="shared" si="38"/>
        <v>0</v>
      </c>
      <c r="J634" s="14"/>
    </row>
    <row r="635" spans="1:10" ht="12.75">
      <c r="A635" s="83">
        <v>354</v>
      </c>
      <c r="B635" s="20" t="s">
        <v>336</v>
      </c>
      <c r="C635" s="27" t="s">
        <v>59</v>
      </c>
      <c r="D635" s="25">
        <v>100</v>
      </c>
      <c r="E635" s="69">
        <v>0</v>
      </c>
      <c r="F635" s="12">
        <f t="shared" si="36"/>
        <v>0</v>
      </c>
      <c r="G635" s="9"/>
      <c r="H635" s="12">
        <f t="shared" si="37"/>
        <v>0</v>
      </c>
      <c r="I635" s="12">
        <f t="shared" si="38"/>
        <v>0</v>
      </c>
      <c r="J635" s="14"/>
    </row>
    <row r="636" spans="1:10" ht="12.75">
      <c r="A636" s="83">
        <v>355</v>
      </c>
      <c r="B636" s="20" t="s">
        <v>621</v>
      </c>
      <c r="C636" s="27" t="s">
        <v>59</v>
      </c>
      <c r="D636" s="25">
        <v>5</v>
      </c>
      <c r="E636" s="69">
        <v>0</v>
      </c>
      <c r="F636" s="12">
        <f t="shared" si="36"/>
        <v>0</v>
      </c>
      <c r="G636" s="9"/>
      <c r="H636" s="12">
        <f>ROUND(IF(G636="zw",F636*0,F636*G636/100),2)</f>
        <v>0</v>
      </c>
      <c r="I636" s="12">
        <f>ROUND(F636+H636,2)</f>
        <v>0</v>
      </c>
      <c r="J636" s="14"/>
    </row>
    <row r="637" spans="1:10" ht="12.75">
      <c r="A637" s="83">
        <v>356</v>
      </c>
      <c r="B637" s="20" t="s">
        <v>567</v>
      </c>
      <c r="C637" s="25" t="s">
        <v>59</v>
      </c>
      <c r="D637" s="25">
        <v>1</v>
      </c>
      <c r="E637" s="69">
        <v>0</v>
      </c>
      <c r="F637" s="12">
        <f t="shared" si="36"/>
        <v>0</v>
      </c>
      <c r="G637" s="9"/>
      <c r="H637" s="12">
        <f>ROUND(IF(G637="zw",F637*0,F637*G637/100),2)</f>
        <v>0</v>
      </c>
      <c r="I637" s="12">
        <f>ROUND(F637+H637,2)</f>
        <v>0</v>
      </c>
      <c r="J637" s="14"/>
    </row>
    <row r="638" spans="1:10" ht="12.75">
      <c r="A638" s="83">
        <v>357</v>
      </c>
      <c r="B638" s="20" t="s">
        <v>111</v>
      </c>
      <c r="C638" s="27" t="s">
        <v>59</v>
      </c>
      <c r="D638" s="25">
        <v>20</v>
      </c>
      <c r="E638" s="69">
        <v>0</v>
      </c>
      <c r="F638" s="12">
        <f t="shared" si="36"/>
        <v>0</v>
      </c>
      <c r="G638" s="9"/>
      <c r="H638" s="12">
        <f aca="true" t="shared" si="39" ref="H638:H706">ROUND(IF(G638="zw",F638*0,F638*G638/100),2)</f>
        <v>0</v>
      </c>
      <c r="I638" s="12">
        <f aca="true" t="shared" si="40" ref="I638:I706">ROUND(F638+H638,2)</f>
        <v>0</v>
      </c>
      <c r="J638" s="14"/>
    </row>
    <row r="639" spans="1:10" ht="12.75">
      <c r="A639" s="83">
        <v>358</v>
      </c>
      <c r="B639" s="20" t="s">
        <v>366</v>
      </c>
      <c r="C639" s="107" t="s">
        <v>59</v>
      </c>
      <c r="D639" s="107">
        <v>40</v>
      </c>
      <c r="E639" s="69">
        <v>0</v>
      </c>
      <c r="F639" s="12">
        <f t="shared" si="36"/>
        <v>0</v>
      </c>
      <c r="G639" s="9"/>
      <c r="H639" s="12">
        <f t="shared" si="39"/>
        <v>0</v>
      </c>
      <c r="I639" s="12">
        <f t="shared" si="40"/>
        <v>0</v>
      </c>
      <c r="J639" s="14"/>
    </row>
    <row r="640" spans="1:10" ht="12.75">
      <c r="A640" s="83">
        <v>359</v>
      </c>
      <c r="B640" s="20" t="s">
        <v>12</v>
      </c>
      <c r="C640" s="25" t="s">
        <v>59</v>
      </c>
      <c r="D640" s="25">
        <v>5</v>
      </c>
      <c r="E640" s="69">
        <v>0</v>
      </c>
      <c r="F640" s="12">
        <f t="shared" si="36"/>
        <v>0</v>
      </c>
      <c r="G640" s="9"/>
      <c r="H640" s="12">
        <f t="shared" si="39"/>
        <v>0</v>
      </c>
      <c r="I640" s="12">
        <f t="shared" si="40"/>
        <v>0</v>
      </c>
      <c r="J640" s="14"/>
    </row>
    <row r="641" spans="1:10" ht="12.75">
      <c r="A641" s="83">
        <v>360</v>
      </c>
      <c r="B641" s="20" t="s">
        <v>333</v>
      </c>
      <c r="C641" s="25" t="s">
        <v>59</v>
      </c>
      <c r="D641" s="25">
        <v>80</v>
      </c>
      <c r="E641" s="69">
        <v>0</v>
      </c>
      <c r="F641" s="12">
        <f t="shared" si="36"/>
        <v>0</v>
      </c>
      <c r="G641" s="9"/>
      <c r="H641" s="12">
        <f t="shared" si="39"/>
        <v>0</v>
      </c>
      <c r="I641" s="12">
        <f t="shared" si="40"/>
        <v>0</v>
      </c>
      <c r="J641" s="14"/>
    </row>
    <row r="642" spans="1:10" ht="12.75">
      <c r="A642" s="83">
        <v>361</v>
      </c>
      <c r="B642" s="20" t="s">
        <v>10</v>
      </c>
      <c r="C642" s="25" t="s">
        <v>59</v>
      </c>
      <c r="D642" s="25">
        <v>10</v>
      </c>
      <c r="E642" s="69">
        <v>0</v>
      </c>
      <c r="F642" s="12">
        <f aca="true" t="shared" si="41" ref="F642:F647">D642*E642</f>
        <v>0</v>
      </c>
      <c r="G642" s="9"/>
      <c r="H642" s="12">
        <f t="shared" si="39"/>
        <v>0</v>
      </c>
      <c r="I642" s="12">
        <f t="shared" si="40"/>
        <v>0</v>
      </c>
      <c r="J642" s="14"/>
    </row>
    <row r="643" spans="1:10" ht="12.75">
      <c r="A643" s="83">
        <v>362</v>
      </c>
      <c r="B643" s="20" t="s">
        <v>396</v>
      </c>
      <c r="C643" s="25" t="s">
        <v>59</v>
      </c>
      <c r="D643" s="25">
        <v>4</v>
      </c>
      <c r="E643" s="69">
        <v>0</v>
      </c>
      <c r="F643" s="12">
        <f t="shared" si="41"/>
        <v>0</v>
      </c>
      <c r="G643" s="9"/>
      <c r="H643" s="12">
        <f t="shared" si="39"/>
        <v>0</v>
      </c>
      <c r="I643" s="12">
        <f t="shared" si="40"/>
        <v>0</v>
      </c>
      <c r="J643" s="14"/>
    </row>
    <row r="644" spans="1:10" ht="12.75">
      <c r="A644" s="83">
        <v>363</v>
      </c>
      <c r="B644" s="20" t="s">
        <v>457</v>
      </c>
      <c r="C644" s="27" t="s">
        <v>59</v>
      </c>
      <c r="D644" s="25">
        <v>10</v>
      </c>
      <c r="E644" s="69">
        <v>0</v>
      </c>
      <c r="F644" s="12">
        <f t="shared" si="41"/>
        <v>0</v>
      </c>
      <c r="G644" s="9"/>
      <c r="H644" s="12">
        <f t="shared" si="39"/>
        <v>0</v>
      </c>
      <c r="I644" s="12">
        <f t="shared" si="40"/>
        <v>0</v>
      </c>
      <c r="J644" s="14"/>
    </row>
    <row r="645" spans="1:10" ht="12.75">
      <c r="A645" s="83">
        <v>364</v>
      </c>
      <c r="B645" s="20" t="s">
        <v>458</v>
      </c>
      <c r="C645" s="25" t="s">
        <v>59</v>
      </c>
      <c r="D645" s="25">
        <v>15</v>
      </c>
      <c r="E645" s="69">
        <v>0</v>
      </c>
      <c r="F645" s="12">
        <f t="shared" si="41"/>
        <v>0</v>
      </c>
      <c r="G645" s="9"/>
      <c r="H645" s="12">
        <f t="shared" si="39"/>
        <v>0</v>
      </c>
      <c r="I645" s="12">
        <f t="shared" si="40"/>
        <v>0</v>
      </c>
      <c r="J645" s="14"/>
    </row>
    <row r="646" spans="1:10" ht="12.75">
      <c r="A646" s="83">
        <v>365</v>
      </c>
      <c r="B646" s="20" t="s">
        <v>642</v>
      </c>
      <c r="C646" s="25" t="s">
        <v>59</v>
      </c>
      <c r="D646" s="25">
        <v>400</v>
      </c>
      <c r="E646" s="69">
        <v>0</v>
      </c>
      <c r="F646" s="12">
        <f t="shared" si="41"/>
        <v>0</v>
      </c>
      <c r="G646" s="9"/>
      <c r="H646" s="12">
        <f t="shared" si="39"/>
        <v>0</v>
      </c>
      <c r="I646" s="12">
        <f t="shared" si="40"/>
        <v>0</v>
      </c>
      <c r="J646" s="14"/>
    </row>
    <row r="647" spans="1:10" ht="12.75">
      <c r="A647" s="83">
        <v>366</v>
      </c>
      <c r="B647" s="20" t="s">
        <v>136</v>
      </c>
      <c r="C647" s="93" t="s">
        <v>59</v>
      </c>
      <c r="D647" s="93">
        <v>5</v>
      </c>
      <c r="E647" s="69">
        <v>0</v>
      </c>
      <c r="F647" s="12">
        <f t="shared" si="41"/>
        <v>0</v>
      </c>
      <c r="G647" s="9"/>
      <c r="H647" s="12">
        <f t="shared" si="39"/>
        <v>0</v>
      </c>
      <c r="I647" s="12">
        <f t="shared" si="40"/>
        <v>0</v>
      </c>
      <c r="J647" s="14"/>
    </row>
    <row r="648" spans="1:10" ht="25.5">
      <c r="A648" s="83">
        <v>367</v>
      </c>
      <c r="B648" s="101" t="s">
        <v>648</v>
      </c>
      <c r="C648" s="27" t="s">
        <v>59</v>
      </c>
      <c r="D648" s="27">
        <v>5</v>
      </c>
      <c r="E648" s="69">
        <v>0</v>
      </c>
      <c r="F648" s="12">
        <f aca="true" t="shared" si="42" ref="F648:F687">D648*E648</f>
        <v>0</v>
      </c>
      <c r="G648" s="9"/>
      <c r="H648" s="12">
        <f t="shared" si="39"/>
        <v>0</v>
      </c>
      <c r="I648" s="12">
        <f t="shared" si="40"/>
        <v>0</v>
      </c>
      <c r="J648" s="14"/>
    </row>
    <row r="649" spans="1:10" ht="25.5">
      <c r="A649" s="83">
        <v>368</v>
      </c>
      <c r="B649" s="101" t="s">
        <v>810</v>
      </c>
      <c r="C649" s="27" t="s">
        <v>59</v>
      </c>
      <c r="D649" s="27">
        <v>2</v>
      </c>
      <c r="E649" s="69">
        <v>0</v>
      </c>
      <c r="F649" s="12">
        <f t="shared" si="42"/>
        <v>0</v>
      </c>
      <c r="G649" s="9"/>
      <c r="H649" s="12">
        <f t="shared" si="39"/>
        <v>0</v>
      </c>
      <c r="I649" s="12">
        <f t="shared" si="40"/>
        <v>0</v>
      </c>
      <c r="J649" s="14"/>
    </row>
    <row r="650" spans="1:10" ht="12.75">
      <c r="A650" s="83">
        <v>369</v>
      </c>
      <c r="B650" s="20" t="s">
        <v>581</v>
      </c>
      <c r="C650" s="25" t="s">
        <v>59</v>
      </c>
      <c r="D650" s="25">
        <v>50</v>
      </c>
      <c r="E650" s="69">
        <v>0</v>
      </c>
      <c r="F650" s="12">
        <f t="shared" si="42"/>
        <v>0</v>
      </c>
      <c r="G650" s="9"/>
      <c r="H650" s="12">
        <f t="shared" si="39"/>
        <v>0</v>
      </c>
      <c r="I650" s="12">
        <f t="shared" si="40"/>
        <v>0</v>
      </c>
      <c r="J650" s="14"/>
    </row>
    <row r="651" spans="1:10" ht="25.5">
      <c r="A651" s="83">
        <v>370</v>
      </c>
      <c r="B651" s="20" t="s">
        <v>811</v>
      </c>
      <c r="C651" s="10" t="s">
        <v>59</v>
      </c>
      <c r="D651" s="10">
        <v>60</v>
      </c>
      <c r="E651" s="69">
        <v>0</v>
      </c>
      <c r="F651" s="12">
        <f t="shared" si="42"/>
        <v>0</v>
      </c>
      <c r="G651" s="9"/>
      <c r="H651" s="12">
        <f t="shared" si="39"/>
        <v>0</v>
      </c>
      <c r="I651" s="12">
        <f t="shared" si="40"/>
        <v>0</v>
      </c>
      <c r="J651" s="14"/>
    </row>
    <row r="652" spans="1:10" ht="12.75">
      <c r="A652" s="83">
        <v>371</v>
      </c>
      <c r="B652" s="20" t="s">
        <v>580</v>
      </c>
      <c r="C652" s="27" t="s">
        <v>59</v>
      </c>
      <c r="D652" s="27">
        <v>250</v>
      </c>
      <c r="E652" s="69">
        <v>0</v>
      </c>
      <c r="F652" s="12">
        <f t="shared" si="42"/>
        <v>0</v>
      </c>
      <c r="G652" s="9"/>
      <c r="H652" s="12">
        <f t="shared" si="39"/>
        <v>0</v>
      </c>
      <c r="I652" s="12">
        <f t="shared" si="40"/>
        <v>0</v>
      </c>
      <c r="J652" s="14"/>
    </row>
    <row r="653" spans="1:10" ht="12.75">
      <c r="A653" s="83">
        <v>372</v>
      </c>
      <c r="B653" s="20" t="s">
        <v>526</v>
      </c>
      <c r="C653" s="25" t="s">
        <v>60</v>
      </c>
      <c r="D653" s="25">
        <v>1</v>
      </c>
      <c r="E653" s="69">
        <v>0</v>
      </c>
      <c r="F653" s="12">
        <f t="shared" si="42"/>
        <v>0</v>
      </c>
      <c r="G653" s="9"/>
      <c r="H653" s="12">
        <f t="shared" si="39"/>
        <v>0</v>
      </c>
      <c r="I653" s="12">
        <f t="shared" si="40"/>
        <v>0</v>
      </c>
      <c r="J653" s="14"/>
    </row>
    <row r="654" spans="1:10" ht="12.75">
      <c r="A654" s="83">
        <v>373</v>
      </c>
      <c r="B654" s="20" t="s">
        <v>397</v>
      </c>
      <c r="C654" s="27" t="s">
        <v>59</v>
      </c>
      <c r="D654" s="25">
        <v>5</v>
      </c>
      <c r="E654" s="69">
        <v>0</v>
      </c>
      <c r="F654" s="12">
        <f t="shared" si="42"/>
        <v>0</v>
      </c>
      <c r="G654" s="9"/>
      <c r="H654" s="12">
        <f t="shared" si="39"/>
        <v>0</v>
      </c>
      <c r="I654" s="12">
        <f t="shared" si="40"/>
        <v>0</v>
      </c>
      <c r="J654" s="14"/>
    </row>
    <row r="655" spans="1:10" ht="12.75">
      <c r="A655" s="83">
        <v>374</v>
      </c>
      <c r="B655" s="20" t="s">
        <v>527</v>
      </c>
      <c r="C655" s="93" t="s">
        <v>59</v>
      </c>
      <c r="D655" s="93">
        <v>10</v>
      </c>
      <c r="E655" s="69">
        <v>0</v>
      </c>
      <c r="F655" s="12">
        <f t="shared" si="42"/>
        <v>0</v>
      </c>
      <c r="G655" s="9"/>
      <c r="H655" s="12">
        <f t="shared" si="39"/>
        <v>0</v>
      </c>
      <c r="I655" s="12">
        <f t="shared" si="40"/>
        <v>0</v>
      </c>
      <c r="J655" s="14"/>
    </row>
    <row r="656" spans="1:10" ht="12.75">
      <c r="A656" s="83">
        <v>375</v>
      </c>
      <c r="B656" s="20" t="s">
        <v>568</v>
      </c>
      <c r="C656" s="25" t="s">
        <v>59</v>
      </c>
      <c r="D656" s="25">
        <v>500</v>
      </c>
      <c r="E656" s="69">
        <v>0</v>
      </c>
      <c r="F656" s="12">
        <f t="shared" si="42"/>
        <v>0</v>
      </c>
      <c r="G656" s="9"/>
      <c r="H656" s="12">
        <f t="shared" si="39"/>
        <v>0</v>
      </c>
      <c r="I656" s="12">
        <f t="shared" si="40"/>
        <v>0</v>
      </c>
      <c r="J656" s="14"/>
    </row>
    <row r="657" spans="1:10" ht="12.75">
      <c r="A657" s="83">
        <v>376</v>
      </c>
      <c r="B657" s="20" t="s">
        <v>542</v>
      </c>
      <c r="C657" s="25" t="s">
        <v>59</v>
      </c>
      <c r="D657" s="25">
        <v>10</v>
      </c>
      <c r="E657" s="69">
        <v>0</v>
      </c>
      <c r="F657" s="12">
        <f t="shared" si="42"/>
        <v>0</v>
      </c>
      <c r="G657" s="9"/>
      <c r="H657" s="12">
        <f t="shared" si="39"/>
        <v>0</v>
      </c>
      <c r="I657" s="12">
        <f t="shared" si="40"/>
        <v>0</v>
      </c>
      <c r="J657" s="14"/>
    </row>
    <row r="658" spans="1:10" ht="25.5">
      <c r="A658" s="83">
        <v>377</v>
      </c>
      <c r="B658" s="20" t="s">
        <v>456</v>
      </c>
      <c r="C658" s="27" t="s">
        <v>59</v>
      </c>
      <c r="D658" s="27">
        <v>10</v>
      </c>
      <c r="E658" s="69">
        <v>0</v>
      </c>
      <c r="F658" s="12">
        <f t="shared" si="42"/>
        <v>0</v>
      </c>
      <c r="G658" s="9"/>
      <c r="H658" s="12">
        <f t="shared" si="39"/>
        <v>0</v>
      </c>
      <c r="I658" s="12">
        <f t="shared" si="40"/>
        <v>0</v>
      </c>
      <c r="J658" s="14"/>
    </row>
    <row r="659" spans="1:10" ht="12.75">
      <c r="A659" s="83">
        <v>378</v>
      </c>
      <c r="B659" s="20" t="s">
        <v>283</v>
      </c>
      <c r="C659" s="25" t="s">
        <v>59</v>
      </c>
      <c r="D659" s="25">
        <v>100</v>
      </c>
      <c r="E659" s="69">
        <v>0</v>
      </c>
      <c r="F659" s="12">
        <f t="shared" si="42"/>
        <v>0</v>
      </c>
      <c r="G659" s="9"/>
      <c r="H659" s="12">
        <f t="shared" si="39"/>
        <v>0</v>
      </c>
      <c r="I659" s="12">
        <f t="shared" si="40"/>
        <v>0</v>
      </c>
      <c r="J659" s="14"/>
    </row>
    <row r="660" spans="1:10" ht="25.5">
      <c r="A660" s="83">
        <v>379</v>
      </c>
      <c r="B660" s="20" t="s">
        <v>534</v>
      </c>
      <c r="C660" s="27" t="s">
        <v>59</v>
      </c>
      <c r="D660" s="27">
        <v>15</v>
      </c>
      <c r="E660" s="69">
        <v>0</v>
      </c>
      <c r="F660" s="12">
        <f t="shared" si="42"/>
        <v>0</v>
      </c>
      <c r="G660" s="9"/>
      <c r="H660" s="12">
        <f t="shared" si="39"/>
        <v>0</v>
      </c>
      <c r="I660" s="12">
        <f t="shared" si="40"/>
        <v>0</v>
      </c>
      <c r="J660" s="14"/>
    </row>
    <row r="661" spans="1:10" ht="38.25">
      <c r="A661" s="83">
        <v>380</v>
      </c>
      <c r="B661" s="20" t="s">
        <v>434</v>
      </c>
      <c r="C661" s="27" t="s">
        <v>60</v>
      </c>
      <c r="D661" s="27">
        <v>800</v>
      </c>
      <c r="E661" s="69">
        <v>0</v>
      </c>
      <c r="F661" s="12">
        <f t="shared" si="42"/>
        <v>0</v>
      </c>
      <c r="G661" s="9"/>
      <c r="H661" s="12">
        <f t="shared" si="39"/>
        <v>0</v>
      </c>
      <c r="I661" s="12">
        <f t="shared" si="40"/>
        <v>0</v>
      </c>
      <c r="J661" s="14"/>
    </row>
    <row r="662" spans="1:10" ht="12.75">
      <c r="A662" s="83">
        <v>381</v>
      </c>
      <c r="B662" s="20" t="s">
        <v>355</v>
      </c>
      <c r="C662" s="27" t="s">
        <v>60</v>
      </c>
      <c r="D662" s="27">
        <v>150</v>
      </c>
      <c r="E662" s="69">
        <v>0</v>
      </c>
      <c r="F662" s="12">
        <f t="shared" si="42"/>
        <v>0</v>
      </c>
      <c r="G662" s="9"/>
      <c r="H662" s="12">
        <f t="shared" si="39"/>
        <v>0</v>
      </c>
      <c r="I662" s="12">
        <f t="shared" si="40"/>
        <v>0</v>
      </c>
      <c r="J662" s="14"/>
    </row>
    <row r="663" spans="1:10" ht="12.75">
      <c r="A663" s="83">
        <v>382</v>
      </c>
      <c r="B663" s="20" t="s">
        <v>134</v>
      </c>
      <c r="C663" s="25" t="s">
        <v>59</v>
      </c>
      <c r="D663" s="27">
        <v>3</v>
      </c>
      <c r="E663" s="69">
        <v>0</v>
      </c>
      <c r="F663" s="12">
        <f t="shared" si="42"/>
        <v>0</v>
      </c>
      <c r="G663" s="9"/>
      <c r="H663" s="12">
        <f t="shared" si="39"/>
        <v>0</v>
      </c>
      <c r="I663" s="12">
        <f t="shared" si="40"/>
        <v>0</v>
      </c>
      <c r="J663" s="14"/>
    </row>
    <row r="664" spans="1:10" ht="12.75">
      <c r="A664" s="83">
        <v>383</v>
      </c>
      <c r="B664" s="20" t="s">
        <v>816</v>
      </c>
      <c r="C664" s="25" t="s">
        <v>59</v>
      </c>
      <c r="D664" s="27">
        <v>20</v>
      </c>
      <c r="E664" s="69">
        <v>0</v>
      </c>
      <c r="F664" s="12">
        <f t="shared" si="42"/>
        <v>0</v>
      </c>
      <c r="G664" s="9"/>
      <c r="H664" s="12">
        <f t="shared" si="39"/>
        <v>0</v>
      </c>
      <c r="I664" s="12">
        <f t="shared" si="40"/>
        <v>0</v>
      </c>
      <c r="J664" s="14"/>
    </row>
    <row r="665" spans="1:10" ht="12.75">
      <c r="A665" s="83">
        <v>384</v>
      </c>
      <c r="B665" s="20" t="s">
        <v>817</v>
      </c>
      <c r="C665" s="25" t="s">
        <v>59</v>
      </c>
      <c r="D665" s="27">
        <v>20</v>
      </c>
      <c r="E665" s="69">
        <v>0</v>
      </c>
      <c r="F665" s="12">
        <f t="shared" si="42"/>
        <v>0</v>
      </c>
      <c r="G665" s="9"/>
      <c r="H665" s="12">
        <f t="shared" si="39"/>
        <v>0</v>
      </c>
      <c r="I665" s="12">
        <f t="shared" si="40"/>
        <v>0</v>
      </c>
      <c r="J665" s="14"/>
    </row>
    <row r="666" spans="1:10" ht="25.5">
      <c r="A666" s="83">
        <v>385</v>
      </c>
      <c r="B666" s="20" t="s">
        <v>793</v>
      </c>
      <c r="C666" s="27" t="s">
        <v>59</v>
      </c>
      <c r="D666" s="27">
        <v>10</v>
      </c>
      <c r="E666" s="69">
        <v>0</v>
      </c>
      <c r="F666" s="12">
        <f t="shared" si="42"/>
        <v>0</v>
      </c>
      <c r="G666" s="9"/>
      <c r="H666" s="12">
        <f t="shared" si="39"/>
        <v>0</v>
      </c>
      <c r="I666" s="12">
        <f t="shared" si="40"/>
        <v>0</v>
      </c>
      <c r="J666" s="14"/>
    </row>
    <row r="667" spans="1:10" ht="12.75">
      <c r="A667" s="83">
        <v>386</v>
      </c>
      <c r="B667" s="20" t="s">
        <v>341</v>
      </c>
      <c r="C667" s="27" t="s">
        <v>59</v>
      </c>
      <c r="D667" s="27">
        <v>25</v>
      </c>
      <c r="E667" s="69">
        <v>0</v>
      </c>
      <c r="F667" s="12">
        <f t="shared" si="42"/>
        <v>0</v>
      </c>
      <c r="G667" s="9"/>
      <c r="H667" s="12">
        <f t="shared" si="39"/>
        <v>0</v>
      </c>
      <c r="I667" s="12">
        <f t="shared" si="40"/>
        <v>0</v>
      </c>
      <c r="J667" s="14"/>
    </row>
    <row r="668" spans="1:10" ht="12.75">
      <c r="A668" s="83">
        <v>387</v>
      </c>
      <c r="B668" s="20" t="s">
        <v>339</v>
      </c>
      <c r="C668" s="25" t="s">
        <v>59</v>
      </c>
      <c r="D668" s="25">
        <v>50</v>
      </c>
      <c r="E668" s="69">
        <v>0</v>
      </c>
      <c r="F668" s="12">
        <f t="shared" si="42"/>
        <v>0</v>
      </c>
      <c r="G668" s="9"/>
      <c r="H668" s="12">
        <f t="shared" si="39"/>
        <v>0</v>
      </c>
      <c r="I668" s="12">
        <f t="shared" si="40"/>
        <v>0</v>
      </c>
      <c r="J668" s="14"/>
    </row>
    <row r="669" spans="1:10" ht="12.75">
      <c r="A669" s="83">
        <v>388</v>
      </c>
      <c r="B669" s="20" t="s">
        <v>627</v>
      </c>
      <c r="C669" s="25" t="s">
        <v>59</v>
      </c>
      <c r="D669" s="25">
        <v>50</v>
      </c>
      <c r="E669" s="69">
        <v>0</v>
      </c>
      <c r="F669" s="12">
        <f t="shared" si="42"/>
        <v>0</v>
      </c>
      <c r="G669" s="9"/>
      <c r="H669" s="12">
        <f t="shared" si="39"/>
        <v>0</v>
      </c>
      <c r="I669" s="12">
        <f t="shared" si="40"/>
        <v>0</v>
      </c>
      <c r="J669" s="29"/>
    </row>
    <row r="670" spans="1:10" ht="12.75">
      <c r="A670" s="83">
        <v>389</v>
      </c>
      <c r="B670" s="20" t="s">
        <v>628</v>
      </c>
      <c r="C670" s="10" t="s">
        <v>59</v>
      </c>
      <c r="D670" s="10">
        <v>50</v>
      </c>
      <c r="E670" s="69">
        <v>0</v>
      </c>
      <c r="F670" s="12">
        <f t="shared" si="42"/>
        <v>0</v>
      </c>
      <c r="G670" s="9"/>
      <c r="H670" s="12">
        <f t="shared" si="39"/>
        <v>0</v>
      </c>
      <c r="I670" s="12">
        <f t="shared" si="40"/>
        <v>0</v>
      </c>
      <c r="J670" s="29"/>
    </row>
    <row r="671" spans="1:10" ht="25.5">
      <c r="A671" s="83">
        <v>390</v>
      </c>
      <c r="B671" s="20" t="s">
        <v>724</v>
      </c>
      <c r="C671" s="27" t="s">
        <v>60</v>
      </c>
      <c r="D671" s="27">
        <v>100</v>
      </c>
      <c r="E671" s="69">
        <v>0</v>
      </c>
      <c r="F671" s="60">
        <f t="shared" si="42"/>
        <v>0</v>
      </c>
      <c r="G671" s="9"/>
      <c r="H671" s="12">
        <f t="shared" si="39"/>
        <v>0</v>
      </c>
      <c r="I671" s="12">
        <f t="shared" si="40"/>
        <v>0</v>
      </c>
      <c r="J671" s="29"/>
    </row>
    <row r="672" spans="1:10" ht="25.5">
      <c r="A672" s="83">
        <v>391</v>
      </c>
      <c r="B672" s="20" t="s">
        <v>291</v>
      </c>
      <c r="C672" s="27" t="s">
        <v>60</v>
      </c>
      <c r="D672" s="27">
        <v>300</v>
      </c>
      <c r="E672" s="69">
        <v>0</v>
      </c>
      <c r="F672" s="60">
        <f t="shared" si="42"/>
        <v>0</v>
      </c>
      <c r="G672" s="9"/>
      <c r="H672" s="12">
        <f t="shared" si="39"/>
        <v>0</v>
      </c>
      <c r="I672" s="12">
        <f t="shared" si="40"/>
        <v>0</v>
      </c>
      <c r="J672" s="29"/>
    </row>
    <row r="673" spans="1:10" ht="25.5">
      <c r="A673" s="83">
        <v>392</v>
      </c>
      <c r="B673" s="20" t="s">
        <v>290</v>
      </c>
      <c r="C673" s="11" t="s">
        <v>60</v>
      </c>
      <c r="D673" s="22">
        <v>200</v>
      </c>
      <c r="E673" s="69">
        <v>0</v>
      </c>
      <c r="F673" s="60">
        <f t="shared" si="42"/>
        <v>0</v>
      </c>
      <c r="G673" s="9"/>
      <c r="H673" s="12">
        <f t="shared" si="39"/>
        <v>0</v>
      </c>
      <c r="I673" s="12">
        <f t="shared" si="40"/>
        <v>0</v>
      </c>
      <c r="J673" s="29"/>
    </row>
    <row r="674" spans="1:10" ht="12.75">
      <c r="A674" s="83">
        <v>393</v>
      </c>
      <c r="B674" s="20" t="s">
        <v>279</v>
      </c>
      <c r="C674" s="25" t="s">
        <v>59</v>
      </c>
      <c r="D674" s="25">
        <v>20</v>
      </c>
      <c r="E674" s="69">
        <v>0</v>
      </c>
      <c r="F674" s="60">
        <f t="shared" si="42"/>
        <v>0</v>
      </c>
      <c r="G674" s="9"/>
      <c r="H674" s="12">
        <f t="shared" si="39"/>
        <v>0</v>
      </c>
      <c r="I674" s="12">
        <f t="shared" si="40"/>
        <v>0</v>
      </c>
      <c r="J674" s="29"/>
    </row>
    <row r="675" spans="1:10" ht="12.75">
      <c r="A675" s="83">
        <v>394</v>
      </c>
      <c r="B675" s="20" t="s">
        <v>369</v>
      </c>
      <c r="C675" s="25" t="s">
        <v>72</v>
      </c>
      <c r="D675" s="25">
        <v>10</v>
      </c>
      <c r="E675" s="69">
        <v>0</v>
      </c>
      <c r="F675" s="60">
        <f t="shared" si="42"/>
        <v>0</v>
      </c>
      <c r="G675" s="9"/>
      <c r="H675" s="12">
        <f t="shared" si="39"/>
        <v>0</v>
      </c>
      <c r="I675" s="12">
        <f t="shared" si="40"/>
        <v>0</v>
      </c>
      <c r="J675" s="29"/>
    </row>
    <row r="676" spans="1:10" ht="12.75">
      <c r="A676" s="83">
        <v>395</v>
      </c>
      <c r="B676" s="20" t="s">
        <v>541</v>
      </c>
      <c r="C676" s="25" t="s">
        <v>59</v>
      </c>
      <c r="D676" s="25">
        <v>5</v>
      </c>
      <c r="E676" s="69">
        <v>0</v>
      </c>
      <c r="F676" s="60">
        <f t="shared" si="42"/>
        <v>0</v>
      </c>
      <c r="G676" s="9"/>
      <c r="H676" s="12">
        <f t="shared" si="39"/>
        <v>0</v>
      </c>
      <c r="I676" s="12">
        <f t="shared" si="40"/>
        <v>0</v>
      </c>
      <c r="J676" s="29"/>
    </row>
    <row r="677" spans="1:10" ht="12.75">
      <c r="A677" s="83">
        <v>396</v>
      </c>
      <c r="B677" s="20" t="s">
        <v>540</v>
      </c>
      <c r="C677" s="25" t="s">
        <v>59</v>
      </c>
      <c r="D677" s="25">
        <v>30</v>
      </c>
      <c r="E677" s="69">
        <v>0</v>
      </c>
      <c r="F677" s="60">
        <f t="shared" si="42"/>
        <v>0</v>
      </c>
      <c r="G677" s="9"/>
      <c r="H677" s="12">
        <f t="shared" si="39"/>
        <v>0</v>
      </c>
      <c r="I677" s="12">
        <f t="shared" si="40"/>
        <v>0</v>
      </c>
      <c r="J677" s="29"/>
    </row>
    <row r="678" spans="1:10" ht="12.75">
      <c r="A678" s="83">
        <v>397</v>
      </c>
      <c r="B678" s="20" t="s">
        <v>605</v>
      </c>
      <c r="C678" s="25" t="s">
        <v>59</v>
      </c>
      <c r="D678" s="25">
        <v>5</v>
      </c>
      <c r="E678" s="69">
        <v>0</v>
      </c>
      <c r="F678" s="60">
        <f t="shared" si="42"/>
        <v>0</v>
      </c>
      <c r="G678" s="9"/>
      <c r="H678" s="12">
        <f t="shared" si="39"/>
        <v>0</v>
      </c>
      <c r="I678" s="12">
        <f t="shared" si="40"/>
        <v>0</v>
      </c>
      <c r="J678" s="29"/>
    </row>
    <row r="679" spans="1:10" ht="12.75">
      <c r="A679" s="83">
        <v>398</v>
      </c>
      <c r="B679" s="20" t="s">
        <v>497</v>
      </c>
      <c r="C679" s="25" t="s">
        <v>59</v>
      </c>
      <c r="D679" s="25">
        <v>15</v>
      </c>
      <c r="E679" s="69">
        <v>0</v>
      </c>
      <c r="F679" s="60">
        <f t="shared" si="42"/>
        <v>0</v>
      </c>
      <c r="G679" s="9"/>
      <c r="H679" s="12">
        <f t="shared" si="39"/>
        <v>0</v>
      </c>
      <c r="I679" s="12">
        <f t="shared" si="40"/>
        <v>0</v>
      </c>
      <c r="J679" s="29"/>
    </row>
    <row r="680" spans="1:10" ht="12.75">
      <c r="A680" s="83">
        <v>399</v>
      </c>
      <c r="B680" s="20" t="s">
        <v>528</v>
      </c>
      <c r="C680" s="25" t="s">
        <v>59</v>
      </c>
      <c r="D680" s="25">
        <v>100</v>
      </c>
      <c r="E680" s="69">
        <v>0</v>
      </c>
      <c r="F680" s="60">
        <f t="shared" si="42"/>
        <v>0</v>
      </c>
      <c r="G680" s="9"/>
      <c r="H680" s="12">
        <f t="shared" si="39"/>
        <v>0</v>
      </c>
      <c r="I680" s="12">
        <f t="shared" si="40"/>
        <v>0</v>
      </c>
      <c r="J680" s="29"/>
    </row>
    <row r="681" spans="1:10" ht="12.75">
      <c r="A681" s="83">
        <v>400</v>
      </c>
      <c r="B681" s="20" t="s">
        <v>485</v>
      </c>
      <c r="C681" s="11" t="s">
        <v>59</v>
      </c>
      <c r="D681" s="22">
        <v>50</v>
      </c>
      <c r="E681" s="69">
        <v>0</v>
      </c>
      <c r="F681" s="60">
        <f t="shared" si="42"/>
        <v>0</v>
      </c>
      <c r="G681" s="9"/>
      <c r="H681" s="12">
        <f t="shared" si="39"/>
        <v>0</v>
      </c>
      <c r="I681" s="12">
        <f t="shared" si="40"/>
        <v>0</v>
      </c>
      <c r="J681" s="29"/>
    </row>
    <row r="682" spans="1:10" ht="12.75">
      <c r="A682" s="83">
        <v>401</v>
      </c>
      <c r="B682" s="20" t="s">
        <v>606</v>
      </c>
      <c r="C682" s="25" t="s">
        <v>59</v>
      </c>
      <c r="D682" s="25">
        <v>50</v>
      </c>
      <c r="E682" s="69">
        <v>0</v>
      </c>
      <c r="F682" s="12">
        <f t="shared" si="42"/>
        <v>0</v>
      </c>
      <c r="G682" s="9"/>
      <c r="H682" s="12">
        <f t="shared" si="39"/>
        <v>0</v>
      </c>
      <c r="I682" s="12">
        <f t="shared" si="40"/>
        <v>0</v>
      </c>
      <c r="J682" s="29"/>
    </row>
    <row r="683" spans="1:10" ht="12.75">
      <c r="A683" s="83">
        <v>402</v>
      </c>
      <c r="B683" s="20" t="s">
        <v>346</v>
      </c>
      <c r="C683" s="25" t="s">
        <v>59</v>
      </c>
      <c r="D683" s="25">
        <v>10</v>
      </c>
      <c r="E683" s="69">
        <v>0</v>
      </c>
      <c r="F683" s="12">
        <f t="shared" si="42"/>
        <v>0</v>
      </c>
      <c r="G683" s="9"/>
      <c r="H683" s="12">
        <f t="shared" si="39"/>
        <v>0</v>
      </c>
      <c r="I683" s="12">
        <f t="shared" si="40"/>
        <v>0</v>
      </c>
      <c r="J683" s="29"/>
    </row>
    <row r="684" spans="1:10" ht="12.75">
      <c r="A684" s="83">
        <v>403</v>
      </c>
      <c r="B684" s="20" t="s">
        <v>607</v>
      </c>
      <c r="C684" s="25" t="s">
        <v>59</v>
      </c>
      <c r="D684" s="25">
        <v>50</v>
      </c>
      <c r="E684" s="69">
        <v>0</v>
      </c>
      <c r="F684" s="60">
        <f t="shared" si="42"/>
        <v>0</v>
      </c>
      <c r="G684" s="9"/>
      <c r="H684" s="12">
        <f t="shared" si="39"/>
        <v>0</v>
      </c>
      <c r="I684" s="12">
        <f t="shared" si="40"/>
        <v>0</v>
      </c>
      <c r="J684" s="29"/>
    </row>
    <row r="685" spans="1:10" ht="12.75">
      <c r="A685" s="83">
        <v>404</v>
      </c>
      <c r="B685" s="20" t="s">
        <v>367</v>
      </c>
      <c r="C685" s="25" t="s">
        <v>59</v>
      </c>
      <c r="D685" s="25">
        <v>10</v>
      </c>
      <c r="E685" s="69">
        <v>0</v>
      </c>
      <c r="F685" s="60">
        <f t="shared" si="42"/>
        <v>0</v>
      </c>
      <c r="G685" s="9"/>
      <c r="H685" s="12">
        <f t="shared" si="39"/>
        <v>0</v>
      </c>
      <c r="I685" s="12">
        <f t="shared" si="40"/>
        <v>0</v>
      </c>
      <c r="J685" s="29"/>
    </row>
    <row r="686" spans="1:10" ht="12.75">
      <c r="A686" s="83">
        <v>405</v>
      </c>
      <c r="B686" s="20" t="s">
        <v>368</v>
      </c>
      <c r="C686" s="25" t="s">
        <v>59</v>
      </c>
      <c r="D686" s="25">
        <v>5</v>
      </c>
      <c r="E686" s="69">
        <v>0</v>
      </c>
      <c r="F686" s="60">
        <f t="shared" si="42"/>
        <v>0</v>
      </c>
      <c r="G686" s="9"/>
      <c r="H686" s="12">
        <f t="shared" si="39"/>
        <v>0</v>
      </c>
      <c r="I686" s="12">
        <f t="shared" si="40"/>
        <v>0</v>
      </c>
      <c r="J686" s="29"/>
    </row>
    <row r="687" spans="1:10" ht="12.75">
      <c r="A687" s="83">
        <v>406</v>
      </c>
      <c r="B687" s="20" t="s">
        <v>379</v>
      </c>
      <c r="C687" s="25" t="s">
        <v>59</v>
      </c>
      <c r="D687" s="25">
        <v>20</v>
      </c>
      <c r="E687" s="69">
        <v>0</v>
      </c>
      <c r="F687" s="60">
        <f t="shared" si="42"/>
        <v>0</v>
      </c>
      <c r="G687" s="9"/>
      <c r="H687" s="12">
        <f t="shared" si="39"/>
        <v>0</v>
      </c>
      <c r="I687" s="12">
        <f t="shared" si="40"/>
        <v>0</v>
      </c>
      <c r="J687" s="29"/>
    </row>
    <row r="688" spans="1:10" ht="12.75">
      <c r="A688" s="83">
        <v>407</v>
      </c>
      <c r="B688" s="20" t="s">
        <v>583</v>
      </c>
      <c r="C688" s="25" t="s">
        <v>59</v>
      </c>
      <c r="D688" s="25">
        <v>40</v>
      </c>
      <c r="E688" s="69">
        <v>0</v>
      </c>
      <c r="F688" s="60">
        <f>D688*E688</f>
        <v>0</v>
      </c>
      <c r="G688" s="9"/>
      <c r="H688" s="12">
        <f t="shared" si="39"/>
        <v>0</v>
      </c>
      <c r="I688" s="12">
        <f t="shared" si="40"/>
        <v>0</v>
      </c>
      <c r="J688" s="29"/>
    </row>
    <row r="689" spans="1:10" ht="12.75">
      <c r="A689" s="83">
        <v>408</v>
      </c>
      <c r="B689" s="20" t="s">
        <v>697</v>
      </c>
      <c r="C689" s="25" t="s">
        <v>59</v>
      </c>
      <c r="D689" s="25">
        <v>15</v>
      </c>
      <c r="E689" s="69">
        <v>0</v>
      </c>
      <c r="F689" s="60">
        <f aca="true" t="shared" si="43" ref="F689:F749">D689*E689</f>
        <v>0</v>
      </c>
      <c r="G689" s="9"/>
      <c r="H689" s="12">
        <f t="shared" si="39"/>
        <v>0</v>
      </c>
      <c r="I689" s="12">
        <f t="shared" si="40"/>
        <v>0</v>
      </c>
      <c r="J689" s="29"/>
    </row>
    <row r="690" spans="1:10" ht="12.75">
      <c r="A690" s="83">
        <v>409</v>
      </c>
      <c r="B690" s="20" t="s">
        <v>305</v>
      </c>
      <c r="C690" s="25" t="s">
        <v>59</v>
      </c>
      <c r="D690" s="25">
        <v>180</v>
      </c>
      <c r="E690" s="69">
        <v>0</v>
      </c>
      <c r="F690" s="60">
        <f t="shared" si="43"/>
        <v>0</v>
      </c>
      <c r="G690" s="9"/>
      <c r="H690" s="12">
        <f t="shared" si="39"/>
        <v>0</v>
      </c>
      <c r="I690" s="12">
        <f t="shared" si="40"/>
        <v>0</v>
      </c>
      <c r="J690" s="29"/>
    </row>
    <row r="691" spans="1:10" ht="12.75">
      <c r="A691" s="83">
        <v>410</v>
      </c>
      <c r="B691" s="20" t="s">
        <v>354</v>
      </c>
      <c r="C691" s="25" t="s">
        <v>59</v>
      </c>
      <c r="D691" s="25">
        <v>40</v>
      </c>
      <c r="E691" s="69">
        <v>0</v>
      </c>
      <c r="F691" s="60">
        <f t="shared" si="43"/>
        <v>0</v>
      </c>
      <c r="G691" s="9"/>
      <c r="H691" s="12">
        <f t="shared" si="39"/>
        <v>0</v>
      </c>
      <c r="I691" s="12">
        <f t="shared" si="40"/>
        <v>0</v>
      </c>
      <c r="J691" s="29"/>
    </row>
    <row r="692" spans="1:10" ht="12.75">
      <c r="A692" s="83">
        <v>411</v>
      </c>
      <c r="B692" s="20" t="s">
        <v>353</v>
      </c>
      <c r="C692" s="25" t="s">
        <v>59</v>
      </c>
      <c r="D692" s="25">
        <v>40</v>
      </c>
      <c r="E692" s="69">
        <v>0</v>
      </c>
      <c r="F692" s="60">
        <f t="shared" si="43"/>
        <v>0</v>
      </c>
      <c r="G692" s="9"/>
      <c r="H692" s="12">
        <f t="shared" si="39"/>
        <v>0</v>
      </c>
      <c r="I692" s="12">
        <f t="shared" si="40"/>
        <v>0</v>
      </c>
      <c r="J692" s="29"/>
    </row>
    <row r="693" spans="1:10" ht="12.75">
      <c r="A693" s="83">
        <v>412</v>
      </c>
      <c r="B693" s="20" t="s">
        <v>315</v>
      </c>
      <c r="C693" s="25" t="s">
        <v>59</v>
      </c>
      <c r="D693" s="25">
        <v>50</v>
      </c>
      <c r="E693" s="69">
        <v>0</v>
      </c>
      <c r="F693" s="60">
        <f t="shared" si="43"/>
        <v>0</v>
      </c>
      <c r="G693" s="9"/>
      <c r="H693" s="12">
        <f t="shared" si="39"/>
        <v>0</v>
      </c>
      <c r="I693" s="12">
        <f t="shared" si="40"/>
        <v>0</v>
      </c>
      <c r="J693" s="29"/>
    </row>
    <row r="694" spans="1:10" ht="12.75">
      <c r="A694" s="83">
        <v>413</v>
      </c>
      <c r="B694" s="20" t="s">
        <v>703</v>
      </c>
      <c r="C694" s="25" t="s">
        <v>59</v>
      </c>
      <c r="D694" s="25">
        <v>10</v>
      </c>
      <c r="E694" s="69">
        <v>0</v>
      </c>
      <c r="F694" s="60">
        <f t="shared" si="43"/>
        <v>0</v>
      </c>
      <c r="G694" s="9"/>
      <c r="H694" s="12">
        <f t="shared" si="39"/>
        <v>0</v>
      </c>
      <c r="I694" s="12">
        <f t="shared" si="40"/>
        <v>0</v>
      </c>
      <c r="J694" s="29"/>
    </row>
    <row r="695" spans="1:10" ht="12.75">
      <c r="A695" s="83">
        <v>414</v>
      </c>
      <c r="B695" s="20" t="s">
        <v>694</v>
      </c>
      <c r="C695" s="25" t="s">
        <v>59</v>
      </c>
      <c r="D695" s="25">
        <v>20</v>
      </c>
      <c r="E695" s="69">
        <v>0</v>
      </c>
      <c r="F695" s="60">
        <f t="shared" si="43"/>
        <v>0</v>
      </c>
      <c r="G695" s="9"/>
      <c r="H695" s="12">
        <f t="shared" si="39"/>
        <v>0</v>
      </c>
      <c r="I695" s="12">
        <f t="shared" si="40"/>
        <v>0</v>
      </c>
      <c r="J695" s="29"/>
    </row>
    <row r="696" spans="1:10" ht="12.75">
      <c r="A696" s="83">
        <v>415</v>
      </c>
      <c r="B696" s="20" t="s">
        <v>357</v>
      </c>
      <c r="C696" s="27" t="s">
        <v>60</v>
      </c>
      <c r="D696" s="25">
        <v>50</v>
      </c>
      <c r="E696" s="69">
        <v>0</v>
      </c>
      <c r="F696" s="60">
        <f t="shared" si="43"/>
        <v>0</v>
      </c>
      <c r="G696" s="9"/>
      <c r="H696" s="12">
        <f t="shared" si="39"/>
        <v>0</v>
      </c>
      <c r="I696" s="12">
        <f t="shared" si="40"/>
        <v>0</v>
      </c>
      <c r="J696" s="29"/>
    </row>
    <row r="697" spans="1:10" ht="12.75">
      <c r="A697" s="83">
        <v>416</v>
      </c>
      <c r="B697" s="20" t="s">
        <v>767</v>
      </c>
      <c r="C697" s="27" t="s">
        <v>59</v>
      </c>
      <c r="D697" s="25">
        <v>5</v>
      </c>
      <c r="E697" s="69">
        <v>0</v>
      </c>
      <c r="F697" s="60">
        <f t="shared" si="43"/>
        <v>0</v>
      </c>
      <c r="G697" s="9"/>
      <c r="H697" s="12">
        <f t="shared" si="39"/>
        <v>0</v>
      </c>
      <c r="I697" s="12">
        <f t="shared" si="40"/>
        <v>0</v>
      </c>
      <c r="J697" s="29"/>
    </row>
    <row r="698" spans="1:10" ht="25.5">
      <c r="A698" s="83">
        <v>417</v>
      </c>
      <c r="B698" s="20" t="s">
        <v>851</v>
      </c>
      <c r="C698" s="27" t="s">
        <v>59</v>
      </c>
      <c r="D698" s="25">
        <v>300</v>
      </c>
      <c r="E698" s="69">
        <v>0</v>
      </c>
      <c r="F698" s="60">
        <f t="shared" si="43"/>
        <v>0</v>
      </c>
      <c r="G698" s="9"/>
      <c r="H698" s="12">
        <f t="shared" si="39"/>
        <v>0</v>
      </c>
      <c r="I698" s="12">
        <f t="shared" si="40"/>
        <v>0</v>
      </c>
      <c r="J698" s="29"/>
    </row>
    <row r="699" spans="1:10" ht="12.75">
      <c r="A699" s="83">
        <v>418</v>
      </c>
      <c r="B699" s="20" t="s">
        <v>743</v>
      </c>
      <c r="C699" s="27" t="s">
        <v>59</v>
      </c>
      <c r="D699" s="25">
        <v>5</v>
      </c>
      <c r="E699" s="69">
        <v>0</v>
      </c>
      <c r="F699" s="60">
        <f t="shared" si="43"/>
        <v>0</v>
      </c>
      <c r="G699" s="9"/>
      <c r="H699" s="12">
        <f t="shared" si="39"/>
        <v>0</v>
      </c>
      <c r="I699" s="12">
        <f t="shared" si="40"/>
        <v>0</v>
      </c>
      <c r="J699" s="29"/>
    </row>
    <row r="700" spans="1:10" ht="12.75">
      <c r="A700" s="83">
        <v>419</v>
      </c>
      <c r="B700" s="20" t="s">
        <v>343</v>
      </c>
      <c r="C700" s="25" t="s">
        <v>72</v>
      </c>
      <c r="D700" s="25">
        <v>20</v>
      </c>
      <c r="E700" s="69">
        <v>0</v>
      </c>
      <c r="F700" s="60">
        <f t="shared" si="43"/>
        <v>0</v>
      </c>
      <c r="G700" s="9"/>
      <c r="H700" s="12">
        <f t="shared" si="39"/>
        <v>0</v>
      </c>
      <c r="I700" s="12">
        <f t="shared" si="40"/>
        <v>0</v>
      </c>
      <c r="J700" s="29"/>
    </row>
    <row r="701" spans="1:10" ht="12.75">
      <c r="A701" s="83">
        <v>420</v>
      </c>
      <c r="B701" s="20" t="s">
        <v>344</v>
      </c>
      <c r="C701" s="25" t="s">
        <v>72</v>
      </c>
      <c r="D701" s="25">
        <v>20</v>
      </c>
      <c r="E701" s="69">
        <v>0</v>
      </c>
      <c r="F701" s="60">
        <f t="shared" si="43"/>
        <v>0</v>
      </c>
      <c r="G701" s="9"/>
      <c r="H701" s="12">
        <f t="shared" si="39"/>
        <v>0</v>
      </c>
      <c r="I701" s="12">
        <f t="shared" si="40"/>
        <v>0</v>
      </c>
      <c r="J701" s="29"/>
    </row>
    <row r="702" spans="1:10" ht="12.75">
      <c r="A702" s="83">
        <v>421</v>
      </c>
      <c r="B702" s="20" t="s">
        <v>11</v>
      </c>
      <c r="C702" s="25" t="s">
        <v>59</v>
      </c>
      <c r="D702" s="25">
        <v>5</v>
      </c>
      <c r="E702" s="69">
        <v>0</v>
      </c>
      <c r="F702" s="60">
        <f t="shared" si="43"/>
        <v>0</v>
      </c>
      <c r="G702" s="9"/>
      <c r="H702" s="12">
        <f t="shared" si="39"/>
        <v>0</v>
      </c>
      <c r="I702" s="12">
        <f t="shared" si="40"/>
        <v>0</v>
      </c>
      <c r="J702" s="29"/>
    </row>
    <row r="703" spans="1:10" ht="12.75">
      <c r="A703" s="83">
        <v>422</v>
      </c>
      <c r="B703" s="20" t="s">
        <v>582</v>
      </c>
      <c r="C703" s="25" t="s">
        <v>58</v>
      </c>
      <c r="D703" s="25">
        <v>20</v>
      </c>
      <c r="E703" s="69">
        <v>0</v>
      </c>
      <c r="F703" s="60">
        <f t="shared" si="43"/>
        <v>0</v>
      </c>
      <c r="G703" s="9"/>
      <c r="H703" s="12">
        <f t="shared" si="39"/>
        <v>0</v>
      </c>
      <c r="I703" s="12">
        <f t="shared" si="40"/>
        <v>0</v>
      </c>
      <c r="J703" s="29"/>
    </row>
    <row r="704" spans="1:10" ht="12.75">
      <c r="A704" s="83">
        <v>423</v>
      </c>
      <c r="B704" s="20" t="s">
        <v>286</v>
      </c>
      <c r="C704" s="25" t="s">
        <v>59</v>
      </c>
      <c r="D704" s="25">
        <v>50</v>
      </c>
      <c r="E704" s="69">
        <v>0</v>
      </c>
      <c r="F704" s="60">
        <f t="shared" si="43"/>
        <v>0</v>
      </c>
      <c r="G704" s="9"/>
      <c r="H704" s="12">
        <f t="shared" si="39"/>
        <v>0</v>
      </c>
      <c r="I704" s="12">
        <f t="shared" si="40"/>
        <v>0</v>
      </c>
      <c r="J704" s="29"/>
    </row>
    <row r="705" spans="1:10" ht="12.75">
      <c r="A705" s="83">
        <v>424</v>
      </c>
      <c r="B705" s="20" t="s">
        <v>373</v>
      </c>
      <c r="C705" s="25" t="s">
        <v>59</v>
      </c>
      <c r="D705" s="25">
        <v>10</v>
      </c>
      <c r="E705" s="69">
        <v>0</v>
      </c>
      <c r="F705" s="60">
        <f t="shared" si="43"/>
        <v>0</v>
      </c>
      <c r="G705" s="9"/>
      <c r="H705" s="12">
        <f t="shared" si="39"/>
        <v>0</v>
      </c>
      <c r="I705" s="12">
        <f t="shared" si="40"/>
        <v>0</v>
      </c>
      <c r="J705" s="29"/>
    </row>
    <row r="706" spans="1:10" ht="12.75">
      <c r="A706" s="83">
        <v>425</v>
      </c>
      <c r="B706" s="20" t="s">
        <v>643</v>
      </c>
      <c r="C706" s="25" t="s">
        <v>59</v>
      </c>
      <c r="D706" s="25">
        <v>100</v>
      </c>
      <c r="E706" s="69">
        <v>0</v>
      </c>
      <c r="F706" s="60">
        <f t="shared" si="43"/>
        <v>0</v>
      </c>
      <c r="G706" s="9"/>
      <c r="H706" s="12">
        <f t="shared" si="39"/>
        <v>0</v>
      </c>
      <c r="I706" s="12">
        <f t="shared" si="40"/>
        <v>0</v>
      </c>
      <c r="J706" s="29"/>
    </row>
    <row r="707" spans="1:10" ht="12.75">
      <c r="A707" s="83">
        <v>426</v>
      </c>
      <c r="B707" s="20" t="s">
        <v>644</v>
      </c>
      <c r="C707" s="25" t="s">
        <v>59</v>
      </c>
      <c r="D707" s="25">
        <v>50</v>
      </c>
      <c r="E707" s="69">
        <v>0</v>
      </c>
      <c r="F707" s="60">
        <f t="shared" si="43"/>
        <v>0</v>
      </c>
      <c r="G707" s="9"/>
      <c r="H707" s="12">
        <f aca="true" t="shared" si="44" ref="H707:H749">ROUND(IF(G707="zw",F707*0,F707*G707/100),2)</f>
        <v>0</v>
      </c>
      <c r="I707" s="12">
        <f aca="true" t="shared" si="45" ref="I707:I749">ROUND(F707+H707,2)</f>
        <v>0</v>
      </c>
      <c r="J707" s="29"/>
    </row>
    <row r="708" spans="1:10" ht="12.75">
      <c r="A708" s="83">
        <v>427</v>
      </c>
      <c r="B708" s="20" t="s">
        <v>645</v>
      </c>
      <c r="C708" s="25" t="s">
        <v>59</v>
      </c>
      <c r="D708" s="25">
        <v>100</v>
      </c>
      <c r="E708" s="69">
        <v>0</v>
      </c>
      <c r="F708" s="60">
        <f t="shared" si="43"/>
        <v>0</v>
      </c>
      <c r="G708" s="9"/>
      <c r="H708" s="12">
        <f t="shared" si="44"/>
        <v>0</v>
      </c>
      <c r="I708" s="12">
        <f t="shared" si="45"/>
        <v>0</v>
      </c>
      <c r="J708" s="29"/>
    </row>
    <row r="709" spans="1:10" ht="12.75">
      <c r="A709" s="83">
        <v>428</v>
      </c>
      <c r="B709" s="20" t="s">
        <v>268</v>
      </c>
      <c r="C709" s="25" t="s">
        <v>59</v>
      </c>
      <c r="D709" s="25">
        <v>80</v>
      </c>
      <c r="E709" s="69">
        <v>0</v>
      </c>
      <c r="F709" s="60">
        <f t="shared" si="43"/>
        <v>0</v>
      </c>
      <c r="G709" s="9"/>
      <c r="H709" s="12">
        <f t="shared" si="44"/>
        <v>0</v>
      </c>
      <c r="I709" s="12">
        <f t="shared" si="45"/>
        <v>0</v>
      </c>
      <c r="J709" s="29"/>
    </row>
    <row r="710" spans="1:10" ht="12.75">
      <c r="A710" s="83">
        <v>429</v>
      </c>
      <c r="B710" s="20" t="s">
        <v>14</v>
      </c>
      <c r="C710" s="25" t="s">
        <v>72</v>
      </c>
      <c r="D710" s="25">
        <v>2</v>
      </c>
      <c r="E710" s="69">
        <v>0</v>
      </c>
      <c r="F710" s="60">
        <f t="shared" si="43"/>
        <v>0</v>
      </c>
      <c r="G710" s="9"/>
      <c r="H710" s="12">
        <f t="shared" si="44"/>
        <v>0</v>
      </c>
      <c r="I710" s="12">
        <f t="shared" si="45"/>
        <v>0</v>
      </c>
      <c r="J710" s="29"/>
    </row>
    <row r="711" spans="1:10" ht="12.75">
      <c r="A711" s="83">
        <v>430</v>
      </c>
      <c r="B711" s="20" t="s">
        <v>13</v>
      </c>
      <c r="C711" s="25" t="s">
        <v>59</v>
      </c>
      <c r="D711" s="25">
        <v>2</v>
      </c>
      <c r="E711" s="69">
        <v>0</v>
      </c>
      <c r="F711" s="60">
        <f>D711*E711</f>
        <v>0</v>
      </c>
      <c r="G711" s="9"/>
      <c r="H711" s="12">
        <f>ROUND(IF(G711="zw",F711*0,F711*G711/100),2)</f>
        <v>0</v>
      </c>
      <c r="I711" s="12">
        <f>ROUND(F711+H711,2)</f>
        <v>0</v>
      </c>
      <c r="J711" s="29"/>
    </row>
    <row r="712" spans="1:10" ht="12.75">
      <c r="A712" s="83">
        <v>431</v>
      </c>
      <c r="B712" s="20" t="s">
        <v>80</v>
      </c>
      <c r="C712" s="25" t="s">
        <v>59</v>
      </c>
      <c r="D712" s="25">
        <v>10</v>
      </c>
      <c r="E712" s="69">
        <v>0</v>
      </c>
      <c r="F712" s="60">
        <f t="shared" si="43"/>
        <v>0</v>
      </c>
      <c r="G712" s="9"/>
      <c r="H712" s="12">
        <f t="shared" si="44"/>
        <v>0</v>
      </c>
      <c r="I712" s="12">
        <f t="shared" si="45"/>
        <v>0</v>
      </c>
      <c r="J712" s="29"/>
    </row>
    <row r="713" spans="1:10" ht="12.75">
      <c r="A713" s="83">
        <v>432</v>
      </c>
      <c r="B713" s="20" t="s">
        <v>608</v>
      </c>
      <c r="C713" s="25" t="s">
        <v>59</v>
      </c>
      <c r="D713" s="25">
        <v>100</v>
      </c>
      <c r="E713" s="69">
        <v>0</v>
      </c>
      <c r="F713" s="60">
        <f t="shared" si="43"/>
        <v>0</v>
      </c>
      <c r="G713" s="9"/>
      <c r="H713" s="12">
        <f t="shared" si="44"/>
        <v>0</v>
      </c>
      <c r="I713" s="12">
        <f t="shared" si="45"/>
        <v>0</v>
      </c>
      <c r="J713" s="29"/>
    </row>
    <row r="714" spans="1:10" ht="12.75">
      <c r="A714" s="83">
        <v>433</v>
      </c>
      <c r="B714" s="20" t="s">
        <v>615</v>
      </c>
      <c r="C714" s="25" t="s">
        <v>59</v>
      </c>
      <c r="D714" s="25">
        <v>4</v>
      </c>
      <c r="E714" s="69">
        <v>0</v>
      </c>
      <c r="F714" s="60">
        <f t="shared" si="43"/>
        <v>0</v>
      </c>
      <c r="G714" s="9"/>
      <c r="H714" s="12">
        <f t="shared" si="44"/>
        <v>0</v>
      </c>
      <c r="I714" s="12">
        <f t="shared" si="45"/>
        <v>0</v>
      </c>
      <c r="J714" s="29"/>
    </row>
    <row r="715" spans="1:10" ht="12.75">
      <c r="A715" s="83">
        <v>434</v>
      </c>
      <c r="B715" s="20" t="s">
        <v>812</v>
      </c>
      <c r="C715" s="25" t="s">
        <v>59</v>
      </c>
      <c r="D715" s="25">
        <v>30</v>
      </c>
      <c r="E715" s="69">
        <v>0</v>
      </c>
      <c r="F715" s="60">
        <f t="shared" si="43"/>
        <v>0</v>
      </c>
      <c r="G715" s="9"/>
      <c r="H715" s="12">
        <f t="shared" si="44"/>
        <v>0</v>
      </c>
      <c r="I715" s="12">
        <f t="shared" si="45"/>
        <v>0</v>
      </c>
      <c r="J715" s="29"/>
    </row>
    <row r="716" spans="1:10" ht="12.75">
      <c r="A716" s="83">
        <v>435</v>
      </c>
      <c r="B716" s="20" t="s">
        <v>614</v>
      </c>
      <c r="C716" s="25" t="s">
        <v>59</v>
      </c>
      <c r="D716" s="25">
        <v>10</v>
      </c>
      <c r="E716" s="69">
        <v>0</v>
      </c>
      <c r="F716" s="60">
        <f t="shared" si="43"/>
        <v>0</v>
      </c>
      <c r="G716" s="9"/>
      <c r="H716" s="12">
        <f t="shared" si="44"/>
        <v>0</v>
      </c>
      <c r="I716" s="12">
        <f t="shared" si="45"/>
        <v>0</v>
      </c>
      <c r="J716" s="29"/>
    </row>
    <row r="717" spans="1:10" ht="12.75">
      <c r="A717" s="83">
        <v>436</v>
      </c>
      <c r="B717" s="20" t="s">
        <v>613</v>
      </c>
      <c r="C717" s="25" t="s">
        <v>59</v>
      </c>
      <c r="D717" s="25">
        <v>80</v>
      </c>
      <c r="E717" s="69">
        <v>0</v>
      </c>
      <c r="F717" s="60">
        <f t="shared" si="43"/>
        <v>0</v>
      </c>
      <c r="G717" s="9"/>
      <c r="H717" s="12">
        <f t="shared" si="44"/>
        <v>0</v>
      </c>
      <c r="I717" s="12">
        <f t="shared" si="45"/>
        <v>0</v>
      </c>
      <c r="J717" s="29"/>
    </row>
    <row r="718" spans="1:10" ht="12.75">
      <c r="A718" s="83">
        <v>437</v>
      </c>
      <c r="B718" s="20" t="s">
        <v>616</v>
      </c>
      <c r="C718" s="25" t="s">
        <v>59</v>
      </c>
      <c r="D718" s="25">
        <v>2</v>
      </c>
      <c r="E718" s="69">
        <v>0</v>
      </c>
      <c r="F718" s="60">
        <f>D718*E718</f>
        <v>0</v>
      </c>
      <c r="G718" s="9"/>
      <c r="H718" s="12">
        <f>ROUND(IF(G718="zw",F718*0,F718*G718/100),2)</f>
        <v>0</v>
      </c>
      <c r="I718" s="12">
        <f>ROUND(F718+H718,2)</f>
        <v>0</v>
      </c>
      <c r="J718" s="29"/>
    </row>
    <row r="719" spans="1:10" ht="12.75">
      <c r="A719" s="83">
        <v>438</v>
      </c>
      <c r="B719" s="20" t="s">
        <v>617</v>
      </c>
      <c r="C719" s="25" t="s">
        <v>59</v>
      </c>
      <c r="D719" s="25">
        <v>10</v>
      </c>
      <c r="E719" s="69">
        <v>0</v>
      </c>
      <c r="F719" s="60">
        <f t="shared" si="43"/>
        <v>0</v>
      </c>
      <c r="G719" s="9"/>
      <c r="H719" s="12">
        <f t="shared" si="44"/>
        <v>0</v>
      </c>
      <c r="I719" s="12">
        <f t="shared" si="45"/>
        <v>0</v>
      </c>
      <c r="J719" s="29"/>
    </row>
    <row r="720" spans="1:10" ht="12.75">
      <c r="A720" s="83">
        <v>439</v>
      </c>
      <c r="B720" s="20" t="s">
        <v>124</v>
      </c>
      <c r="C720" s="30" t="s">
        <v>59</v>
      </c>
      <c r="D720" s="30">
        <v>300</v>
      </c>
      <c r="E720" s="69">
        <v>0</v>
      </c>
      <c r="F720" s="60">
        <f t="shared" si="43"/>
        <v>0</v>
      </c>
      <c r="G720" s="9"/>
      <c r="H720" s="12">
        <f t="shared" si="44"/>
        <v>0</v>
      </c>
      <c r="I720" s="12">
        <f t="shared" si="45"/>
        <v>0</v>
      </c>
      <c r="J720" s="29"/>
    </row>
    <row r="721" spans="1:10" ht="12.75">
      <c r="A721" s="83">
        <v>440</v>
      </c>
      <c r="B721" s="20" t="s">
        <v>612</v>
      </c>
      <c r="C721" s="11" t="s">
        <v>59</v>
      </c>
      <c r="D721" s="22">
        <v>100</v>
      </c>
      <c r="E721" s="69">
        <v>0</v>
      </c>
      <c r="F721" s="60">
        <f t="shared" si="43"/>
        <v>0</v>
      </c>
      <c r="G721" s="9"/>
      <c r="H721" s="12">
        <f t="shared" si="44"/>
        <v>0</v>
      </c>
      <c r="I721" s="12">
        <f t="shared" si="45"/>
        <v>0</v>
      </c>
      <c r="J721" s="29"/>
    </row>
    <row r="722" spans="1:10" ht="12.75">
      <c r="A722" s="83">
        <v>441</v>
      </c>
      <c r="B722" s="20" t="s">
        <v>611</v>
      </c>
      <c r="C722" s="11" t="s">
        <v>59</v>
      </c>
      <c r="D722" s="22">
        <v>200</v>
      </c>
      <c r="E722" s="69">
        <v>0</v>
      </c>
      <c r="F722" s="60">
        <f t="shared" si="43"/>
        <v>0</v>
      </c>
      <c r="G722" s="9"/>
      <c r="H722" s="12">
        <f t="shared" si="44"/>
        <v>0</v>
      </c>
      <c r="I722" s="12">
        <f t="shared" si="45"/>
        <v>0</v>
      </c>
      <c r="J722" s="29"/>
    </row>
    <row r="723" spans="1:10" ht="12.75">
      <c r="A723" s="83">
        <v>442</v>
      </c>
      <c r="B723" s="20" t="s">
        <v>610</v>
      </c>
      <c r="C723" s="25" t="s">
        <v>59</v>
      </c>
      <c r="D723" s="25">
        <v>10</v>
      </c>
      <c r="E723" s="69">
        <v>0</v>
      </c>
      <c r="F723" s="60">
        <f t="shared" si="43"/>
        <v>0</v>
      </c>
      <c r="G723" s="9"/>
      <c r="H723" s="12">
        <f t="shared" si="44"/>
        <v>0</v>
      </c>
      <c r="I723" s="12">
        <f t="shared" si="45"/>
        <v>0</v>
      </c>
      <c r="J723" s="29"/>
    </row>
    <row r="724" spans="1:10" ht="12.75">
      <c r="A724" s="83">
        <v>443</v>
      </c>
      <c r="B724" s="20" t="s">
        <v>609</v>
      </c>
      <c r="C724" s="25" t="s">
        <v>72</v>
      </c>
      <c r="D724" s="25">
        <v>2</v>
      </c>
      <c r="E724" s="69">
        <v>0</v>
      </c>
      <c r="F724" s="60">
        <f t="shared" si="43"/>
        <v>0</v>
      </c>
      <c r="G724" s="9"/>
      <c r="H724" s="12">
        <f t="shared" si="44"/>
        <v>0</v>
      </c>
      <c r="I724" s="12">
        <f t="shared" si="45"/>
        <v>0</v>
      </c>
      <c r="J724" s="29"/>
    </row>
    <row r="725" spans="1:10" ht="12.75">
      <c r="A725" s="83">
        <v>444</v>
      </c>
      <c r="B725" s="20" t="s">
        <v>618</v>
      </c>
      <c r="C725" s="27" t="s">
        <v>59</v>
      </c>
      <c r="D725" s="27">
        <v>10</v>
      </c>
      <c r="E725" s="69">
        <v>0</v>
      </c>
      <c r="F725" s="60">
        <f t="shared" si="43"/>
        <v>0</v>
      </c>
      <c r="G725" s="9"/>
      <c r="H725" s="12">
        <f t="shared" si="44"/>
        <v>0</v>
      </c>
      <c r="I725" s="12">
        <f t="shared" si="45"/>
        <v>0</v>
      </c>
      <c r="J725" s="29"/>
    </row>
    <row r="726" spans="1:10" ht="12.75">
      <c r="A726" s="83">
        <v>445</v>
      </c>
      <c r="B726" s="20" t="s">
        <v>348</v>
      </c>
      <c r="C726" s="27" t="s">
        <v>59</v>
      </c>
      <c r="D726" s="25">
        <v>30</v>
      </c>
      <c r="E726" s="69">
        <v>0</v>
      </c>
      <c r="F726" s="60">
        <f t="shared" si="43"/>
        <v>0</v>
      </c>
      <c r="G726" s="9"/>
      <c r="H726" s="12">
        <f t="shared" si="44"/>
        <v>0</v>
      </c>
      <c r="I726" s="12">
        <f t="shared" si="45"/>
        <v>0</v>
      </c>
      <c r="J726" s="29"/>
    </row>
    <row r="727" spans="1:10" ht="12.75">
      <c r="A727" s="83">
        <v>446</v>
      </c>
      <c r="B727" s="20" t="s">
        <v>349</v>
      </c>
      <c r="C727" s="27" t="s">
        <v>59</v>
      </c>
      <c r="D727" s="25">
        <v>30</v>
      </c>
      <c r="E727" s="69">
        <v>0</v>
      </c>
      <c r="F727" s="60">
        <f t="shared" si="43"/>
        <v>0</v>
      </c>
      <c r="G727" s="9"/>
      <c r="H727" s="12">
        <f t="shared" si="44"/>
        <v>0</v>
      </c>
      <c r="I727" s="12">
        <f t="shared" si="45"/>
        <v>0</v>
      </c>
      <c r="J727" s="29"/>
    </row>
    <row r="728" spans="1:10" ht="12.75">
      <c r="A728" s="83">
        <v>447</v>
      </c>
      <c r="B728" s="20" t="s">
        <v>845</v>
      </c>
      <c r="C728" s="27" t="s">
        <v>59</v>
      </c>
      <c r="D728" s="25">
        <v>5</v>
      </c>
      <c r="E728" s="69">
        <v>0</v>
      </c>
      <c r="F728" s="60">
        <f t="shared" si="43"/>
        <v>0</v>
      </c>
      <c r="G728" s="9"/>
      <c r="H728" s="12">
        <f t="shared" si="44"/>
        <v>0</v>
      </c>
      <c r="I728" s="12">
        <f t="shared" si="45"/>
        <v>0</v>
      </c>
      <c r="J728" s="29"/>
    </row>
    <row r="729" spans="1:10" ht="12.75">
      <c r="A729" s="83">
        <v>448</v>
      </c>
      <c r="B729" s="20" t="s">
        <v>846</v>
      </c>
      <c r="C729" s="27" t="s">
        <v>59</v>
      </c>
      <c r="D729" s="25">
        <v>3</v>
      </c>
      <c r="E729" s="69">
        <v>0</v>
      </c>
      <c r="F729" s="60">
        <f t="shared" si="43"/>
        <v>0</v>
      </c>
      <c r="G729" s="9"/>
      <c r="H729" s="12">
        <f t="shared" si="44"/>
        <v>0</v>
      </c>
      <c r="I729" s="12">
        <f t="shared" si="45"/>
        <v>0</v>
      </c>
      <c r="J729" s="29"/>
    </row>
    <row r="730" spans="1:10" ht="12.75">
      <c r="A730" s="83">
        <v>449</v>
      </c>
      <c r="B730" s="20" t="s">
        <v>85</v>
      </c>
      <c r="C730" s="27" t="s">
        <v>59</v>
      </c>
      <c r="D730" s="25">
        <v>100</v>
      </c>
      <c r="E730" s="69">
        <v>0</v>
      </c>
      <c r="F730" s="60">
        <f t="shared" si="43"/>
        <v>0</v>
      </c>
      <c r="G730" s="9"/>
      <c r="H730" s="12">
        <f t="shared" si="44"/>
        <v>0</v>
      </c>
      <c r="I730" s="12">
        <f t="shared" si="45"/>
        <v>0</v>
      </c>
      <c r="J730" s="29"/>
    </row>
    <row r="731" spans="1:10" ht="12.75">
      <c r="A731" s="83">
        <v>450</v>
      </c>
      <c r="B731" s="20" t="s">
        <v>108</v>
      </c>
      <c r="C731" s="27" t="s">
        <v>59</v>
      </c>
      <c r="D731" s="27">
        <v>30</v>
      </c>
      <c r="E731" s="69">
        <v>0</v>
      </c>
      <c r="F731" s="60">
        <f t="shared" si="43"/>
        <v>0</v>
      </c>
      <c r="G731" s="9"/>
      <c r="H731" s="12">
        <f t="shared" si="44"/>
        <v>0</v>
      </c>
      <c r="I731" s="12">
        <f t="shared" si="45"/>
        <v>0</v>
      </c>
      <c r="J731" s="29"/>
    </row>
    <row r="732" spans="1:10" ht="12" customHeight="1">
      <c r="A732" s="83">
        <v>451</v>
      </c>
      <c r="B732" s="20" t="s">
        <v>109</v>
      </c>
      <c r="C732" s="27" t="s">
        <v>59</v>
      </c>
      <c r="D732" s="25">
        <v>20</v>
      </c>
      <c r="E732" s="69">
        <v>0</v>
      </c>
      <c r="F732" s="60">
        <f t="shared" si="43"/>
        <v>0</v>
      </c>
      <c r="G732" s="9"/>
      <c r="H732" s="12">
        <f t="shared" si="44"/>
        <v>0</v>
      </c>
      <c r="I732" s="12">
        <f t="shared" si="45"/>
        <v>0</v>
      </c>
      <c r="J732" s="29"/>
    </row>
    <row r="733" spans="1:10" ht="12.75">
      <c r="A733" s="83">
        <v>452</v>
      </c>
      <c r="B733" s="20" t="s">
        <v>352</v>
      </c>
      <c r="C733" s="27" t="s">
        <v>59</v>
      </c>
      <c r="D733" s="25">
        <v>2</v>
      </c>
      <c r="E733" s="69">
        <v>0</v>
      </c>
      <c r="F733" s="60">
        <f t="shared" si="43"/>
        <v>0</v>
      </c>
      <c r="G733" s="9"/>
      <c r="H733" s="12">
        <f t="shared" si="44"/>
        <v>0</v>
      </c>
      <c r="I733" s="12">
        <f t="shared" si="45"/>
        <v>0</v>
      </c>
      <c r="J733" s="29"/>
    </row>
    <row r="734" spans="1:10" ht="12" customHeight="1">
      <c r="A734" s="83">
        <v>453</v>
      </c>
      <c r="B734" s="20" t="s">
        <v>57</v>
      </c>
      <c r="C734" s="27" t="s">
        <v>59</v>
      </c>
      <c r="D734" s="25">
        <v>40</v>
      </c>
      <c r="E734" s="69">
        <v>0</v>
      </c>
      <c r="F734" s="60">
        <f t="shared" si="43"/>
        <v>0</v>
      </c>
      <c r="G734" s="9"/>
      <c r="H734" s="12">
        <f t="shared" si="44"/>
        <v>0</v>
      </c>
      <c r="I734" s="12">
        <f t="shared" si="45"/>
        <v>0</v>
      </c>
      <c r="J734" s="29"/>
    </row>
    <row r="735" spans="1:10" ht="38.25">
      <c r="A735" s="83">
        <v>454</v>
      </c>
      <c r="B735" s="20" t="s">
        <v>427</v>
      </c>
      <c r="C735" s="27" t="s">
        <v>59</v>
      </c>
      <c r="D735" s="27">
        <v>10</v>
      </c>
      <c r="E735" s="69">
        <v>0</v>
      </c>
      <c r="F735" s="60">
        <f t="shared" si="43"/>
        <v>0</v>
      </c>
      <c r="G735" s="9"/>
      <c r="H735" s="12">
        <f t="shared" si="44"/>
        <v>0</v>
      </c>
      <c r="I735" s="12">
        <f t="shared" si="45"/>
        <v>0</v>
      </c>
      <c r="J735" s="29"/>
    </row>
    <row r="736" spans="1:10" ht="12" customHeight="1">
      <c r="A736" s="83">
        <v>455</v>
      </c>
      <c r="B736" s="20" t="s">
        <v>400</v>
      </c>
      <c r="C736" s="27" t="s">
        <v>59</v>
      </c>
      <c r="D736" s="25">
        <v>40</v>
      </c>
      <c r="E736" s="69">
        <v>0</v>
      </c>
      <c r="F736" s="60">
        <f t="shared" si="43"/>
        <v>0</v>
      </c>
      <c r="G736" s="9"/>
      <c r="H736" s="12">
        <f t="shared" si="44"/>
        <v>0</v>
      </c>
      <c r="I736" s="12">
        <f t="shared" si="45"/>
        <v>0</v>
      </c>
      <c r="J736" s="29"/>
    </row>
    <row r="737" spans="1:10" ht="12.75">
      <c r="A737" s="83">
        <v>456</v>
      </c>
      <c r="B737" s="20" t="s">
        <v>401</v>
      </c>
      <c r="C737" s="27" t="s">
        <v>59</v>
      </c>
      <c r="D737" s="25">
        <v>50</v>
      </c>
      <c r="E737" s="69">
        <v>0</v>
      </c>
      <c r="F737" s="60">
        <f t="shared" si="43"/>
        <v>0</v>
      </c>
      <c r="G737" s="9"/>
      <c r="H737" s="12">
        <f t="shared" si="44"/>
        <v>0</v>
      </c>
      <c r="I737" s="12">
        <f t="shared" si="45"/>
        <v>0</v>
      </c>
      <c r="J737" s="29"/>
    </row>
    <row r="738" spans="1:10" ht="12.75">
      <c r="A738" s="83">
        <v>457</v>
      </c>
      <c r="B738" s="20" t="s">
        <v>714</v>
      </c>
      <c r="C738" s="27" t="s">
        <v>59</v>
      </c>
      <c r="D738" s="25">
        <v>250</v>
      </c>
      <c r="E738" s="69">
        <v>0</v>
      </c>
      <c r="F738" s="60">
        <f t="shared" si="43"/>
        <v>0</v>
      </c>
      <c r="G738" s="9"/>
      <c r="H738" s="12">
        <f t="shared" si="44"/>
        <v>0</v>
      </c>
      <c r="I738" s="12">
        <f t="shared" si="45"/>
        <v>0</v>
      </c>
      <c r="J738" s="18"/>
    </row>
    <row r="739" spans="1:10" ht="25.5">
      <c r="A739" s="83">
        <v>458</v>
      </c>
      <c r="B739" s="20" t="s">
        <v>749</v>
      </c>
      <c r="C739" s="27" t="s">
        <v>59</v>
      </c>
      <c r="D739" s="27">
        <v>10</v>
      </c>
      <c r="E739" s="69">
        <v>0</v>
      </c>
      <c r="F739" s="60">
        <f t="shared" si="43"/>
        <v>0</v>
      </c>
      <c r="G739" s="9"/>
      <c r="H739" s="12">
        <f t="shared" si="44"/>
        <v>0</v>
      </c>
      <c r="I739" s="12">
        <f t="shared" si="45"/>
        <v>0</v>
      </c>
      <c r="J739" s="18"/>
    </row>
    <row r="740" spans="1:10" ht="25.5">
      <c r="A740" s="83">
        <v>459</v>
      </c>
      <c r="B740" s="20" t="s">
        <v>750</v>
      </c>
      <c r="C740" s="27" t="s">
        <v>59</v>
      </c>
      <c r="D740" s="27">
        <v>30</v>
      </c>
      <c r="E740" s="69">
        <v>0</v>
      </c>
      <c r="F740" s="60">
        <f t="shared" si="43"/>
        <v>0</v>
      </c>
      <c r="G740" s="9"/>
      <c r="H740" s="12">
        <f t="shared" si="44"/>
        <v>0</v>
      </c>
      <c r="I740" s="12">
        <f t="shared" si="45"/>
        <v>0</v>
      </c>
      <c r="J740" s="18"/>
    </row>
    <row r="741" spans="1:10" ht="51">
      <c r="A741" s="83">
        <v>460</v>
      </c>
      <c r="B741" s="20" t="s">
        <v>814</v>
      </c>
      <c r="C741" s="27" t="s">
        <v>59</v>
      </c>
      <c r="D741" s="27">
        <v>10</v>
      </c>
      <c r="E741" s="69">
        <v>0</v>
      </c>
      <c r="F741" s="60">
        <f t="shared" si="43"/>
        <v>0</v>
      </c>
      <c r="G741" s="9"/>
      <c r="H741" s="12">
        <f t="shared" si="44"/>
        <v>0</v>
      </c>
      <c r="I741" s="12">
        <f t="shared" si="45"/>
        <v>0</v>
      </c>
      <c r="J741" s="18"/>
    </row>
    <row r="742" spans="1:10" ht="51">
      <c r="A742" s="83">
        <v>461</v>
      </c>
      <c r="B742" s="20" t="s">
        <v>813</v>
      </c>
      <c r="C742" s="27" t="s">
        <v>59</v>
      </c>
      <c r="D742" s="27">
        <v>10</v>
      </c>
      <c r="E742" s="69">
        <v>0</v>
      </c>
      <c r="F742" s="60">
        <f t="shared" si="43"/>
        <v>0</v>
      </c>
      <c r="G742" s="9"/>
      <c r="H742" s="12">
        <f t="shared" si="44"/>
        <v>0</v>
      </c>
      <c r="I742" s="12">
        <f t="shared" si="45"/>
        <v>0</v>
      </c>
      <c r="J742" s="18"/>
    </row>
    <row r="743" spans="1:10" ht="25.5">
      <c r="A743" s="83">
        <v>462</v>
      </c>
      <c r="B743" s="20" t="s">
        <v>751</v>
      </c>
      <c r="C743" s="27" t="s">
        <v>59</v>
      </c>
      <c r="D743" s="27">
        <v>1</v>
      </c>
      <c r="E743" s="69">
        <v>0</v>
      </c>
      <c r="F743" s="60">
        <f t="shared" si="43"/>
        <v>0</v>
      </c>
      <c r="G743" s="9"/>
      <c r="H743" s="12">
        <f t="shared" si="44"/>
        <v>0</v>
      </c>
      <c r="I743" s="12">
        <f t="shared" si="45"/>
        <v>0</v>
      </c>
      <c r="J743" s="18"/>
    </row>
    <row r="744" spans="1:10" ht="25.5">
      <c r="A744" s="83">
        <v>463</v>
      </c>
      <c r="B744" s="20" t="s">
        <v>752</v>
      </c>
      <c r="C744" s="27" t="s">
        <v>59</v>
      </c>
      <c r="D744" s="27">
        <v>10</v>
      </c>
      <c r="E744" s="69">
        <v>0</v>
      </c>
      <c r="F744" s="60">
        <f t="shared" si="43"/>
        <v>0</v>
      </c>
      <c r="G744" s="9"/>
      <c r="H744" s="12">
        <f t="shared" si="44"/>
        <v>0</v>
      </c>
      <c r="I744" s="12">
        <f t="shared" si="45"/>
        <v>0</v>
      </c>
      <c r="J744" s="18"/>
    </row>
    <row r="745" spans="1:10" ht="25.5">
      <c r="A745" s="83">
        <v>464</v>
      </c>
      <c r="B745" s="20" t="s">
        <v>815</v>
      </c>
      <c r="C745" s="27" t="s">
        <v>59</v>
      </c>
      <c r="D745" s="27">
        <v>10</v>
      </c>
      <c r="E745" s="69">
        <v>0</v>
      </c>
      <c r="F745" s="60">
        <f t="shared" si="43"/>
        <v>0</v>
      </c>
      <c r="G745" s="9"/>
      <c r="H745" s="12">
        <f t="shared" si="44"/>
        <v>0</v>
      </c>
      <c r="I745" s="12">
        <f t="shared" si="45"/>
        <v>0</v>
      </c>
      <c r="J745" s="18"/>
    </row>
    <row r="746" spans="1:10" ht="25.5">
      <c r="A746" s="83">
        <v>465</v>
      </c>
      <c r="B746" s="20" t="s">
        <v>499</v>
      </c>
      <c r="C746" s="27" t="s">
        <v>59</v>
      </c>
      <c r="D746" s="27">
        <v>10</v>
      </c>
      <c r="E746" s="69">
        <v>0</v>
      </c>
      <c r="F746" s="60">
        <f t="shared" si="43"/>
        <v>0</v>
      </c>
      <c r="G746" s="9"/>
      <c r="H746" s="12">
        <f t="shared" si="44"/>
        <v>0</v>
      </c>
      <c r="I746" s="12">
        <f t="shared" si="45"/>
        <v>0</v>
      </c>
      <c r="J746" s="18"/>
    </row>
    <row r="747" spans="1:10" ht="25.5">
      <c r="A747" s="83">
        <v>466</v>
      </c>
      <c r="B747" s="20" t="s">
        <v>426</v>
      </c>
      <c r="C747" s="27" t="s">
        <v>59</v>
      </c>
      <c r="D747" s="27">
        <v>20</v>
      </c>
      <c r="E747" s="69">
        <v>0</v>
      </c>
      <c r="F747" s="60">
        <f t="shared" si="43"/>
        <v>0</v>
      </c>
      <c r="G747" s="9"/>
      <c r="H747" s="12">
        <f t="shared" si="44"/>
        <v>0</v>
      </c>
      <c r="I747" s="12">
        <f t="shared" si="45"/>
        <v>0</v>
      </c>
      <c r="J747" s="18"/>
    </row>
    <row r="748" spans="1:10" ht="25.5">
      <c r="A748" s="83">
        <v>467</v>
      </c>
      <c r="B748" s="20" t="s">
        <v>753</v>
      </c>
      <c r="C748" s="27" t="s">
        <v>59</v>
      </c>
      <c r="D748" s="27">
        <v>30</v>
      </c>
      <c r="E748" s="69">
        <v>0</v>
      </c>
      <c r="F748" s="60">
        <f t="shared" si="43"/>
        <v>0</v>
      </c>
      <c r="G748" s="9"/>
      <c r="H748" s="12">
        <f t="shared" si="44"/>
        <v>0</v>
      </c>
      <c r="I748" s="12">
        <f t="shared" si="45"/>
        <v>0</v>
      </c>
      <c r="J748" s="18"/>
    </row>
    <row r="749" spans="1:10" ht="25.5">
      <c r="A749" s="83">
        <v>468</v>
      </c>
      <c r="B749" s="20" t="s">
        <v>792</v>
      </c>
      <c r="C749" s="27" t="s">
        <v>60</v>
      </c>
      <c r="D749" s="27">
        <v>120</v>
      </c>
      <c r="E749" s="69">
        <v>0</v>
      </c>
      <c r="F749" s="60">
        <f t="shared" si="43"/>
        <v>0</v>
      </c>
      <c r="G749" s="9"/>
      <c r="H749" s="12">
        <f t="shared" si="44"/>
        <v>0</v>
      </c>
      <c r="I749" s="12">
        <f t="shared" si="45"/>
        <v>0</v>
      </c>
      <c r="J749" s="18"/>
    </row>
    <row r="750" spans="1:10" ht="12" customHeight="1">
      <c r="A750" s="139" t="s">
        <v>39</v>
      </c>
      <c r="B750" s="139"/>
      <c r="C750" s="139"/>
      <c r="D750" s="139"/>
      <c r="E750" s="139"/>
      <c r="F750" s="13">
        <f>SUM(F282:F749)</f>
        <v>0</v>
      </c>
      <c r="G750" s="21"/>
      <c r="H750" s="14">
        <f>SUM(H282:H749)</f>
        <v>0</v>
      </c>
      <c r="I750" s="14">
        <f>SUM(I282:I749)</f>
        <v>0</v>
      </c>
      <c r="J750" s="17"/>
    </row>
    <row r="751" spans="1:10" ht="12" customHeight="1">
      <c r="A751" s="16"/>
      <c r="B751" s="16"/>
      <c r="C751" s="16"/>
      <c r="D751" s="16"/>
      <c r="E751" s="16"/>
      <c r="F751" s="17"/>
      <c r="G751" s="19"/>
      <c r="H751" s="17"/>
      <c r="I751" s="17"/>
      <c r="J751" s="17"/>
    </row>
    <row r="752" spans="1:10" ht="12" customHeight="1">
      <c r="A752" s="16"/>
      <c r="B752" s="105" t="s">
        <v>857</v>
      </c>
      <c r="C752" s="16"/>
      <c r="D752" s="16"/>
      <c r="E752" s="16"/>
      <c r="F752" s="17"/>
      <c r="G752" s="19"/>
      <c r="H752" s="17"/>
      <c r="I752" s="17"/>
      <c r="J752" s="17"/>
    </row>
    <row r="753" spans="1:10" ht="12" customHeight="1">
      <c r="A753" s="2" t="s">
        <v>37</v>
      </c>
      <c r="B753" s="15" t="s">
        <v>41</v>
      </c>
      <c r="C753" s="2" t="s">
        <v>42</v>
      </c>
      <c r="D753" s="2"/>
      <c r="E753" s="2" t="s">
        <v>38</v>
      </c>
      <c r="F753" s="2" t="s">
        <v>28</v>
      </c>
      <c r="G753" s="141" t="s">
        <v>29</v>
      </c>
      <c r="H753" s="142"/>
      <c r="I753" s="2" t="s">
        <v>30</v>
      </c>
      <c r="J753" s="137" t="s">
        <v>148</v>
      </c>
    </row>
    <row r="754" spans="1:10" ht="12" customHeight="1">
      <c r="A754" s="8"/>
      <c r="B754" s="8"/>
      <c r="C754" s="8" t="s">
        <v>40</v>
      </c>
      <c r="D754" s="8" t="s">
        <v>27</v>
      </c>
      <c r="E754" s="6" t="s">
        <v>31</v>
      </c>
      <c r="F754" s="6" t="s">
        <v>32</v>
      </c>
      <c r="G754" s="2" t="s">
        <v>33</v>
      </c>
      <c r="H754" s="4" t="s">
        <v>34</v>
      </c>
      <c r="I754" s="6" t="s">
        <v>35</v>
      </c>
      <c r="J754" s="138"/>
    </row>
    <row r="755" spans="1:10" ht="12" customHeight="1">
      <c r="A755" s="8"/>
      <c r="B755" s="8"/>
      <c r="C755" s="8"/>
      <c r="D755" s="8"/>
      <c r="E755" s="6" t="s">
        <v>36</v>
      </c>
      <c r="F755" s="6" t="s">
        <v>36</v>
      </c>
      <c r="G755" s="8"/>
      <c r="H755" s="122" t="s">
        <v>36</v>
      </c>
      <c r="I755" s="6" t="s">
        <v>36</v>
      </c>
      <c r="J755" s="138"/>
    </row>
    <row r="756" spans="1:10" ht="25.5">
      <c r="A756" s="109">
        <v>1</v>
      </c>
      <c r="B756" s="124" t="s">
        <v>856</v>
      </c>
      <c r="C756" s="109" t="s">
        <v>58</v>
      </c>
      <c r="D756" s="109">
        <v>120</v>
      </c>
      <c r="E756" s="42">
        <v>0</v>
      </c>
      <c r="F756" s="128">
        <f>D756*E756</f>
        <v>0</v>
      </c>
      <c r="G756" s="9"/>
      <c r="H756" s="128">
        <f>ROUND(IF(G756="zw",F756*0,F756*G756/100),2)</f>
        <v>0</v>
      </c>
      <c r="I756" s="128">
        <f>ROUND(F756+H756,2)</f>
        <v>0</v>
      </c>
      <c r="J756" s="128"/>
    </row>
    <row r="757" spans="1:10" ht="12" customHeight="1">
      <c r="A757" s="151" t="s">
        <v>39</v>
      </c>
      <c r="B757" s="152"/>
      <c r="C757" s="152"/>
      <c r="D757" s="152"/>
      <c r="E757" s="153"/>
      <c r="F757" s="14">
        <f>SUM(F756)</f>
        <v>0</v>
      </c>
      <c r="G757" s="51"/>
      <c r="H757" s="14">
        <f>SUM(H756)</f>
        <v>0</v>
      </c>
      <c r="I757" s="14">
        <f>SUM(I756)</f>
        <v>0</v>
      </c>
      <c r="J757" s="14"/>
    </row>
    <row r="758" spans="1:10" ht="12.75">
      <c r="A758" s="16"/>
      <c r="B758" s="16"/>
      <c r="C758" s="16"/>
      <c r="D758" s="16"/>
      <c r="E758" s="16"/>
      <c r="F758" s="17"/>
      <c r="G758" s="19"/>
      <c r="H758" s="17"/>
      <c r="I758" s="17"/>
      <c r="J758" s="17"/>
    </row>
    <row r="759" spans="2:10" ht="12" customHeight="1">
      <c r="B759" s="143" t="s">
        <v>858</v>
      </c>
      <c r="C759" s="150"/>
      <c r="D759" s="150"/>
      <c r="E759" s="150"/>
      <c r="J759" s="17"/>
    </row>
    <row r="760" spans="1:10" ht="12" customHeight="1">
      <c r="A760" s="2" t="s">
        <v>37</v>
      </c>
      <c r="B760" s="15" t="s">
        <v>41</v>
      </c>
      <c r="C760" s="2" t="s">
        <v>42</v>
      </c>
      <c r="D760" s="2"/>
      <c r="E760" s="2" t="s">
        <v>38</v>
      </c>
      <c r="F760" s="2" t="s">
        <v>28</v>
      </c>
      <c r="G760" s="141" t="s">
        <v>29</v>
      </c>
      <c r="H760" s="142"/>
      <c r="I760" s="2" t="s">
        <v>30</v>
      </c>
      <c r="J760" s="137" t="s">
        <v>148</v>
      </c>
    </row>
    <row r="761" spans="1:10" ht="12.75" customHeight="1">
      <c r="A761" s="8"/>
      <c r="B761" s="8"/>
      <c r="C761" s="8" t="s">
        <v>40</v>
      </c>
      <c r="D761" s="8" t="s">
        <v>27</v>
      </c>
      <c r="E761" s="6" t="s">
        <v>31</v>
      </c>
      <c r="F761" s="6" t="s">
        <v>32</v>
      </c>
      <c r="G761" s="2" t="s">
        <v>33</v>
      </c>
      <c r="H761" s="4" t="s">
        <v>34</v>
      </c>
      <c r="I761" s="6" t="s">
        <v>35</v>
      </c>
      <c r="J761" s="138"/>
    </row>
    <row r="762" spans="1:10" ht="12.75" customHeight="1">
      <c r="A762" s="7"/>
      <c r="B762" s="7"/>
      <c r="C762" s="7"/>
      <c r="D762" s="7"/>
      <c r="E762" s="3" t="s">
        <v>36</v>
      </c>
      <c r="F762" s="3" t="s">
        <v>36</v>
      </c>
      <c r="G762" s="7"/>
      <c r="H762" s="5" t="s">
        <v>36</v>
      </c>
      <c r="I762" s="3" t="s">
        <v>36</v>
      </c>
      <c r="J762" s="138"/>
    </row>
    <row r="763" spans="1:10" ht="25.5">
      <c r="A763" s="10">
        <v>1</v>
      </c>
      <c r="B763" s="20" t="s">
        <v>883</v>
      </c>
      <c r="C763" s="25" t="s">
        <v>60</v>
      </c>
      <c r="D763" s="25">
        <v>7000</v>
      </c>
      <c r="E763" s="42">
        <v>0</v>
      </c>
      <c r="F763" s="12">
        <f>D763*E763</f>
        <v>0</v>
      </c>
      <c r="G763" s="9"/>
      <c r="H763" s="12">
        <f>ROUND(IF(G763="zw",F763*0,F763*G763/100),2)</f>
        <v>0</v>
      </c>
      <c r="I763" s="12">
        <f>ROUND(F763+H763,2)</f>
        <v>0</v>
      </c>
      <c r="J763" s="14"/>
    </row>
    <row r="764" spans="1:10" ht="12.75" customHeight="1">
      <c r="A764" s="151" t="s">
        <v>39</v>
      </c>
      <c r="B764" s="152"/>
      <c r="C764" s="152"/>
      <c r="D764" s="152"/>
      <c r="E764" s="153"/>
      <c r="F764" s="13">
        <f>SUM(F763:F763)</f>
        <v>0</v>
      </c>
      <c r="G764" s="21"/>
      <c r="H764" s="14">
        <f>SUM(H763:H763)</f>
        <v>0</v>
      </c>
      <c r="I764" s="14">
        <f>SUM(I763:I763)</f>
        <v>0</v>
      </c>
      <c r="J764" s="17"/>
    </row>
    <row r="765" spans="1:10" ht="12.75" customHeight="1">
      <c r="A765" s="16"/>
      <c r="B765" s="16"/>
      <c r="C765" s="16"/>
      <c r="D765" s="16"/>
      <c r="E765" s="16"/>
      <c r="F765" s="17"/>
      <c r="G765" s="19"/>
      <c r="H765" s="17"/>
      <c r="I765" s="17"/>
      <c r="J765" s="17"/>
    </row>
    <row r="766" spans="1:10" ht="12.75" customHeight="1">
      <c r="A766" s="16"/>
      <c r="B766" s="16"/>
      <c r="C766" s="16"/>
      <c r="D766" s="16"/>
      <c r="E766" s="16"/>
      <c r="F766" s="17"/>
      <c r="G766" s="19"/>
      <c r="H766" s="17"/>
      <c r="I766" s="17"/>
      <c r="J766" s="17"/>
    </row>
    <row r="767" spans="2:10" ht="12.75" customHeight="1">
      <c r="B767" s="143" t="s">
        <v>859</v>
      </c>
      <c r="C767" s="150"/>
      <c r="D767" s="150"/>
      <c r="E767" s="150"/>
      <c r="J767" s="17"/>
    </row>
    <row r="768" spans="1:10" ht="12.75" customHeight="1">
      <c r="A768" s="2" t="s">
        <v>37</v>
      </c>
      <c r="B768" s="15" t="s">
        <v>41</v>
      </c>
      <c r="C768" s="2" t="s">
        <v>42</v>
      </c>
      <c r="D768" s="2"/>
      <c r="E768" s="2" t="s">
        <v>38</v>
      </c>
      <c r="F768" s="2" t="s">
        <v>28</v>
      </c>
      <c r="G768" s="141" t="s">
        <v>29</v>
      </c>
      <c r="H768" s="142"/>
      <c r="I768" s="2" t="s">
        <v>30</v>
      </c>
      <c r="J768" s="137" t="s">
        <v>148</v>
      </c>
    </row>
    <row r="769" spans="1:10" ht="12.75" customHeight="1">
      <c r="A769" s="8"/>
      <c r="B769" s="8"/>
      <c r="C769" s="8" t="s">
        <v>40</v>
      </c>
      <c r="D769" s="8" t="s">
        <v>27</v>
      </c>
      <c r="E769" s="6" t="s">
        <v>31</v>
      </c>
      <c r="F769" s="6" t="s">
        <v>32</v>
      </c>
      <c r="G769" s="2" t="s">
        <v>33</v>
      </c>
      <c r="H769" s="4" t="s">
        <v>34</v>
      </c>
      <c r="I769" s="6" t="s">
        <v>35</v>
      </c>
      <c r="J769" s="138"/>
    </row>
    <row r="770" spans="1:10" ht="12.75" customHeight="1">
      <c r="A770" s="7"/>
      <c r="B770" s="7"/>
      <c r="C770" s="7"/>
      <c r="D770" s="7"/>
      <c r="E770" s="3" t="s">
        <v>36</v>
      </c>
      <c r="F770" s="3" t="s">
        <v>36</v>
      </c>
      <c r="G770" s="7"/>
      <c r="H770" s="5" t="s">
        <v>36</v>
      </c>
      <c r="I770" s="3" t="s">
        <v>36</v>
      </c>
      <c r="J770" s="138"/>
    </row>
    <row r="771" spans="1:10" ht="12.75" customHeight="1">
      <c r="A771" s="10">
        <v>1</v>
      </c>
      <c r="B771" s="101" t="s">
        <v>591</v>
      </c>
      <c r="C771" s="27" t="s">
        <v>58</v>
      </c>
      <c r="D771" s="27">
        <v>8000</v>
      </c>
      <c r="E771" s="24">
        <v>0</v>
      </c>
      <c r="F771" s="12">
        <f>D771*E771</f>
        <v>0</v>
      </c>
      <c r="G771" s="9"/>
      <c r="H771" s="12">
        <f>ROUND(IF(G771="zw",F771*0,F771*G771/100),2)</f>
        <v>0</v>
      </c>
      <c r="I771" s="12">
        <f>ROUND(F771+H771,2)</f>
        <v>0</v>
      </c>
      <c r="J771" s="14"/>
    </row>
    <row r="772" spans="1:10" ht="12" customHeight="1">
      <c r="A772" s="151" t="s">
        <v>39</v>
      </c>
      <c r="B772" s="152"/>
      <c r="C772" s="152"/>
      <c r="D772" s="152"/>
      <c r="E772" s="159"/>
      <c r="F772" s="77">
        <f>SUM(F771:F771)</f>
        <v>0</v>
      </c>
      <c r="G772" s="21"/>
      <c r="H772" s="78">
        <f>SUM(H771:H771)</f>
        <v>0</v>
      </c>
      <c r="I772" s="78">
        <f>SUM(I771:I771)</f>
        <v>0</v>
      </c>
      <c r="J772" s="17"/>
    </row>
    <row r="773" spans="1:10" ht="12" customHeight="1">
      <c r="A773" s="75"/>
      <c r="B773" s="76"/>
      <c r="C773" s="76"/>
      <c r="D773" s="76"/>
      <c r="E773" s="76"/>
      <c r="F773" s="79"/>
      <c r="G773" s="80"/>
      <c r="H773" s="79"/>
      <c r="I773" s="79"/>
      <c r="J773" s="17"/>
    </row>
    <row r="774" spans="1:10" ht="12" customHeight="1">
      <c r="A774" s="16"/>
      <c r="B774" s="16"/>
      <c r="C774" s="16"/>
      <c r="D774" s="16"/>
      <c r="E774" s="16"/>
      <c r="F774" s="17"/>
      <c r="G774" s="19"/>
      <c r="H774" s="17"/>
      <c r="I774" s="17"/>
      <c r="J774" s="17"/>
    </row>
    <row r="775" spans="2:10" ht="12" customHeight="1">
      <c r="B775" s="143" t="s">
        <v>860</v>
      </c>
      <c r="C775" s="150"/>
      <c r="D775" s="150"/>
      <c r="E775" s="150"/>
      <c r="J775" s="17"/>
    </row>
    <row r="776" spans="1:10" ht="12" customHeight="1">
      <c r="A776" s="2" t="s">
        <v>37</v>
      </c>
      <c r="B776" s="15" t="s">
        <v>41</v>
      </c>
      <c r="C776" s="2" t="s">
        <v>42</v>
      </c>
      <c r="D776" s="2"/>
      <c r="E776" s="2" t="s">
        <v>38</v>
      </c>
      <c r="F776" s="2" t="s">
        <v>28</v>
      </c>
      <c r="G776" s="141" t="s">
        <v>29</v>
      </c>
      <c r="H776" s="142"/>
      <c r="I776" s="2" t="s">
        <v>30</v>
      </c>
      <c r="J776" s="137" t="s">
        <v>148</v>
      </c>
    </row>
    <row r="777" spans="1:10" ht="12" customHeight="1">
      <c r="A777" s="8"/>
      <c r="B777" s="8"/>
      <c r="C777" s="8" t="s">
        <v>40</v>
      </c>
      <c r="D777" s="8" t="s">
        <v>27</v>
      </c>
      <c r="E777" s="6" t="s">
        <v>31</v>
      </c>
      <c r="F777" s="6" t="s">
        <v>32</v>
      </c>
      <c r="G777" s="2" t="s">
        <v>33</v>
      </c>
      <c r="H777" s="4" t="s">
        <v>34</v>
      </c>
      <c r="I777" s="6" t="s">
        <v>35</v>
      </c>
      <c r="J777" s="138"/>
    </row>
    <row r="778" spans="1:10" ht="12" customHeight="1">
      <c r="A778" s="7"/>
      <c r="B778" s="7"/>
      <c r="C778" s="7"/>
      <c r="D778" s="7"/>
      <c r="E778" s="3" t="s">
        <v>36</v>
      </c>
      <c r="F778" s="3" t="s">
        <v>36</v>
      </c>
      <c r="G778" s="7"/>
      <c r="H778" s="5" t="s">
        <v>36</v>
      </c>
      <c r="I778" s="3" t="s">
        <v>36</v>
      </c>
      <c r="J778" s="138"/>
    </row>
    <row r="779" spans="1:10" ht="25.5">
      <c r="A779" s="10">
        <v>1</v>
      </c>
      <c r="B779" s="20" t="s">
        <v>759</v>
      </c>
      <c r="C779" s="25" t="s">
        <v>60</v>
      </c>
      <c r="D779" s="25">
        <v>30</v>
      </c>
      <c r="E779" s="24">
        <v>0</v>
      </c>
      <c r="F779" s="12">
        <f>D779*E779</f>
        <v>0</v>
      </c>
      <c r="G779" s="9"/>
      <c r="H779" s="12">
        <f>ROUND(IF(G779="zw",F779*0,F779*G779/100),2)</f>
        <v>0</v>
      </c>
      <c r="I779" s="12">
        <f>ROUND(F779+H779,2)</f>
        <v>0</v>
      </c>
      <c r="J779" s="14"/>
    </row>
    <row r="780" spans="1:10" ht="25.5">
      <c r="A780" s="10">
        <v>2</v>
      </c>
      <c r="B780" s="20" t="s">
        <v>760</v>
      </c>
      <c r="C780" s="25" t="s">
        <v>58</v>
      </c>
      <c r="D780" s="25">
        <v>10</v>
      </c>
      <c r="E780" s="24">
        <v>0</v>
      </c>
      <c r="F780" s="12">
        <f>D780*E780</f>
        <v>0</v>
      </c>
      <c r="G780" s="9"/>
      <c r="H780" s="12">
        <f>ROUND(IF(G780="zw",F780*0,F780*G780/100),2)</f>
        <v>0</v>
      </c>
      <c r="I780" s="12">
        <f>ROUND(F780+H780,2)</f>
        <v>0</v>
      </c>
      <c r="J780" s="14"/>
    </row>
    <row r="781" spans="1:10" ht="12" customHeight="1">
      <c r="A781" s="139" t="s">
        <v>39</v>
      </c>
      <c r="B781" s="139"/>
      <c r="C781" s="139"/>
      <c r="D781" s="139"/>
      <c r="E781" s="139"/>
      <c r="F781" s="14">
        <f>SUM(F779:F780)</f>
        <v>0</v>
      </c>
      <c r="G781" s="51"/>
      <c r="H781" s="14">
        <f>SUM(H779:H780)</f>
        <v>0</v>
      </c>
      <c r="I781" s="14">
        <f>SUM(I779:I780)</f>
        <v>0</v>
      </c>
      <c r="J781" s="17"/>
    </row>
    <row r="782" spans="1:10" ht="12" customHeight="1">
      <c r="A782" s="16"/>
      <c r="B782" s="16"/>
      <c r="C782" s="16"/>
      <c r="D782" s="16"/>
      <c r="E782" s="16"/>
      <c r="F782" s="17"/>
      <c r="G782" s="19"/>
      <c r="H782" s="17"/>
      <c r="I782" s="17"/>
      <c r="J782" s="17"/>
    </row>
    <row r="783" spans="2:10" ht="12" customHeight="1">
      <c r="B783" s="143" t="s">
        <v>861</v>
      </c>
      <c r="C783" s="150"/>
      <c r="D783" s="150"/>
      <c r="E783" s="150"/>
      <c r="J783" s="17"/>
    </row>
    <row r="784" spans="1:10" ht="13.5">
      <c r="A784" s="2" t="s">
        <v>37</v>
      </c>
      <c r="B784" s="15" t="s">
        <v>41</v>
      </c>
      <c r="C784" s="2" t="s">
        <v>42</v>
      </c>
      <c r="D784" s="2"/>
      <c r="E784" s="2" t="s">
        <v>38</v>
      </c>
      <c r="F784" s="2" t="s">
        <v>28</v>
      </c>
      <c r="G784" s="141" t="s">
        <v>29</v>
      </c>
      <c r="H784" s="142"/>
      <c r="I784" s="2" t="s">
        <v>30</v>
      </c>
      <c r="J784" s="137" t="s">
        <v>148</v>
      </c>
    </row>
    <row r="785" spans="1:10" ht="13.5">
      <c r="A785" s="8"/>
      <c r="B785" s="8"/>
      <c r="C785" s="8" t="s">
        <v>40</v>
      </c>
      <c r="D785" s="8" t="s">
        <v>27</v>
      </c>
      <c r="E785" s="6" t="s">
        <v>31</v>
      </c>
      <c r="F785" s="6" t="s">
        <v>32</v>
      </c>
      <c r="G785" s="2" t="s">
        <v>33</v>
      </c>
      <c r="H785" s="4" t="s">
        <v>34</v>
      </c>
      <c r="I785" s="6" t="s">
        <v>35</v>
      </c>
      <c r="J785" s="138"/>
    </row>
    <row r="786" spans="1:10" ht="13.5">
      <c r="A786" s="7"/>
      <c r="B786" s="7"/>
      <c r="C786" s="7"/>
      <c r="D786" s="7"/>
      <c r="E786" s="3" t="s">
        <v>36</v>
      </c>
      <c r="F786" s="3" t="s">
        <v>36</v>
      </c>
      <c r="G786" s="7"/>
      <c r="H786" s="5" t="s">
        <v>36</v>
      </c>
      <c r="I786" s="3" t="s">
        <v>36</v>
      </c>
      <c r="J786" s="138"/>
    </row>
    <row r="787" spans="1:10" ht="12.75">
      <c r="A787" s="25">
        <v>1</v>
      </c>
      <c r="B787" s="20" t="s">
        <v>404</v>
      </c>
      <c r="C787" s="25" t="s">
        <v>59</v>
      </c>
      <c r="D787" s="25">
        <v>500</v>
      </c>
      <c r="E787" s="42">
        <v>0</v>
      </c>
      <c r="F787" s="12">
        <f>D787*E787</f>
        <v>0</v>
      </c>
      <c r="G787" s="9"/>
      <c r="H787" s="12">
        <f>ROUND(IF(G787="zw",F787*0,F787*G787/100),2)</f>
        <v>0</v>
      </c>
      <c r="I787" s="12">
        <f>ROUND(F787+H787,2)</f>
        <v>0</v>
      </c>
      <c r="J787" s="14"/>
    </row>
    <row r="788" spans="1:10" ht="25.5">
      <c r="A788" s="25">
        <v>2</v>
      </c>
      <c r="B788" s="20" t="s">
        <v>498</v>
      </c>
      <c r="C788" s="27" t="s">
        <v>59</v>
      </c>
      <c r="D788" s="27">
        <v>10</v>
      </c>
      <c r="E788" s="42">
        <v>0</v>
      </c>
      <c r="F788" s="12">
        <f>D788*E788</f>
        <v>0</v>
      </c>
      <c r="G788" s="9"/>
      <c r="H788" s="12">
        <f>ROUND(IF(G788="zw",F788*0,F788*G788/100),2)</f>
        <v>0</v>
      </c>
      <c r="I788" s="12">
        <f>ROUND(F788+H788,2)</f>
        <v>0</v>
      </c>
      <c r="J788" s="14"/>
    </row>
    <row r="789" spans="1:10" ht="12" customHeight="1">
      <c r="A789" s="25">
        <v>3</v>
      </c>
      <c r="B789" s="20" t="s">
        <v>403</v>
      </c>
      <c r="C789" s="25" t="s">
        <v>59</v>
      </c>
      <c r="D789" s="25">
        <v>20</v>
      </c>
      <c r="E789" s="42">
        <v>0</v>
      </c>
      <c r="F789" s="12">
        <f>D789*E789</f>
        <v>0</v>
      </c>
      <c r="G789" s="9"/>
      <c r="H789" s="12">
        <f>ROUND(IF(G789="zw",F789*0,F789*G789/100),2)</f>
        <v>0</v>
      </c>
      <c r="I789" s="12">
        <f>ROUND(F789+H789,2)</f>
        <v>0</v>
      </c>
      <c r="J789" s="14"/>
    </row>
    <row r="790" spans="1:10" ht="12" customHeight="1">
      <c r="A790" s="25">
        <v>4</v>
      </c>
      <c r="B790" s="20" t="s">
        <v>402</v>
      </c>
      <c r="C790" s="25" t="s">
        <v>59</v>
      </c>
      <c r="D790" s="25">
        <v>100</v>
      </c>
      <c r="E790" s="42">
        <v>0</v>
      </c>
      <c r="F790" s="12">
        <f aca="true" t="shared" si="46" ref="F790:F807">D790*E790</f>
        <v>0</v>
      </c>
      <c r="G790" s="9"/>
      <c r="H790" s="12">
        <f aca="true" t="shared" si="47" ref="H790:H797">ROUND(IF(G790="zw",F790*0,F790*G790/100),2)</f>
        <v>0</v>
      </c>
      <c r="I790" s="12">
        <f aca="true" t="shared" si="48" ref="I790:I797">ROUND(F790+H790,2)</f>
        <v>0</v>
      </c>
      <c r="J790" s="14"/>
    </row>
    <row r="791" spans="1:10" ht="12.75">
      <c r="A791" s="25">
        <v>5</v>
      </c>
      <c r="B791" s="20" t="s">
        <v>592</v>
      </c>
      <c r="C791" s="25" t="s">
        <v>59</v>
      </c>
      <c r="D791" s="25">
        <v>950</v>
      </c>
      <c r="E791" s="42">
        <v>0</v>
      </c>
      <c r="F791" s="12">
        <f t="shared" si="46"/>
        <v>0</v>
      </c>
      <c r="G791" s="9"/>
      <c r="H791" s="12">
        <f t="shared" si="47"/>
        <v>0</v>
      </c>
      <c r="I791" s="12">
        <f t="shared" si="48"/>
        <v>0</v>
      </c>
      <c r="J791" s="14"/>
    </row>
    <row r="792" spans="1:10" ht="12.75">
      <c r="A792" s="25">
        <v>6</v>
      </c>
      <c r="B792" s="20" t="s">
        <v>593</v>
      </c>
      <c r="C792" s="25" t="s">
        <v>59</v>
      </c>
      <c r="D792" s="25">
        <v>600</v>
      </c>
      <c r="E792" s="42">
        <v>0</v>
      </c>
      <c r="F792" s="12">
        <f t="shared" si="46"/>
        <v>0</v>
      </c>
      <c r="G792" s="9"/>
      <c r="H792" s="12">
        <f t="shared" si="47"/>
        <v>0</v>
      </c>
      <c r="I792" s="12">
        <f t="shared" si="48"/>
        <v>0</v>
      </c>
      <c r="J792" s="14"/>
    </row>
    <row r="793" spans="1:10" ht="12.75">
      <c r="A793" s="27">
        <v>7</v>
      </c>
      <c r="B793" s="20" t="s">
        <v>710</v>
      </c>
      <c r="C793" s="27" t="s">
        <v>59</v>
      </c>
      <c r="D793" s="71">
        <v>80</v>
      </c>
      <c r="E793" s="42">
        <v>0</v>
      </c>
      <c r="F793" s="12">
        <f t="shared" si="46"/>
        <v>0</v>
      </c>
      <c r="G793" s="9"/>
      <c r="H793" s="12">
        <f t="shared" si="47"/>
        <v>0</v>
      </c>
      <c r="I793" s="12">
        <f t="shared" si="48"/>
        <v>0</v>
      </c>
      <c r="J793" s="14"/>
    </row>
    <row r="794" spans="1:10" ht="12.75">
      <c r="A794" s="27">
        <v>8</v>
      </c>
      <c r="B794" s="20" t="s">
        <v>711</v>
      </c>
      <c r="C794" s="27" t="s">
        <v>59</v>
      </c>
      <c r="D794" s="71">
        <v>1100</v>
      </c>
      <c r="E794" s="42">
        <v>0</v>
      </c>
      <c r="F794" s="12">
        <f t="shared" si="46"/>
        <v>0</v>
      </c>
      <c r="G794" s="9"/>
      <c r="H794" s="12">
        <f t="shared" si="47"/>
        <v>0</v>
      </c>
      <c r="I794" s="12">
        <f t="shared" si="48"/>
        <v>0</v>
      </c>
      <c r="J794" s="14"/>
    </row>
    <row r="795" spans="1:10" ht="12" customHeight="1">
      <c r="A795" s="27">
        <v>9</v>
      </c>
      <c r="B795" s="20" t="s">
        <v>712</v>
      </c>
      <c r="C795" s="27" t="s">
        <v>59</v>
      </c>
      <c r="D795" s="71">
        <v>300</v>
      </c>
      <c r="E795" s="42">
        <v>0</v>
      </c>
      <c r="F795" s="12">
        <f t="shared" si="46"/>
        <v>0</v>
      </c>
      <c r="G795" s="9"/>
      <c r="H795" s="12">
        <f t="shared" si="47"/>
        <v>0</v>
      </c>
      <c r="I795" s="12">
        <f t="shared" si="48"/>
        <v>0</v>
      </c>
      <c r="J795" s="14"/>
    </row>
    <row r="796" spans="1:10" ht="12" customHeight="1">
      <c r="A796" s="27">
        <v>10</v>
      </c>
      <c r="B796" s="20" t="s">
        <v>713</v>
      </c>
      <c r="C796" s="27" t="s">
        <v>59</v>
      </c>
      <c r="D796" s="71">
        <v>200</v>
      </c>
      <c r="E796" s="42">
        <v>0</v>
      </c>
      <c r="F796" s="12">
        <f t="shared" si="46"/>
        <v>0</v>
      </c>
      <c r="G796" s="9"/>
      <c r="H796" s="12">
        <f t="shared" si="47"/>
        <v>0</v>
      </c>
      <c r="I796" s="12">
        <f t="shared" si="48"/>
        <v>0</v>
      </c>
      <c r="J796" s="14"/>
    </row>
    <row r="797" spans="1:10" ht="38.25">
      <c r="A797" s="27">
        <v>11</v>
      </c>
      <c r="B797" s="20" t="s">
        <v>790</v>
      </c>
      <c r="C797" s="27" t="s">
        <v>59</v>
      </c>
      <c r="D797" s="27">
        <v>10</v>
      </c>
      <c r="E797" s="42">
        <v>0</v>
      </c>
      <c r="F797" s="12">
        <f t="shared" si="46"/>
        <v>0</v>
      </c>
      <c r="G797" s="9"/>
      <c r="H797" s="12">
        <f t="shared" si="47"/>
        <v>0</v>
      </c>
      <c r="I797" s="12">
        <f t="shared" si="48"/>
        <v>0</v>
      </c>
      <c r="J797" s="14"/>
    </row>
    <row r="798" spans="1:10" ht="12" customHeight="1">
      <c r="A798" s="25">
        <v>12</v>
      </c>
      <c r="B798" s="20" t="s">
        <v>412</v>
      </c>
      <c r="C798" s="25" t="s">
        <v>59</v>
      </c>
      <c r="D798" s="25">
        <v>300</v>
      </c>
      <c r="E798" s="42">
        <v>0</v>
      </c>
      <c r="F798" s="12">
        <f t="shared" si="46"/>
        <v>0</v>
      </c>
      <c r="G798" s="9"/>
      <c r="H798" s="12">
        <f aca="true" t="shared" si="49" ref="H798:H807">ROUND(IF(G798="zw",F798*0,F798*G798/100),2)</f>
        <v>0</v>
      </c>
      <c r="I798" s="12">
        <f aca="true" t="shared" si="50" ref="I798:I807">ROUND(F798+H798,2)</f>
        <v>0</v>
      </c>
      <c r="J798" s="14"/>
    </row>
    <row r="799" spans="1:10" ht="12.75">
      <c r="A799" s="25">
        <v>13</v>
      </c>
      <c r="B799" s="20" t="s">
        <v>413</v>
      </c>
      <c r="C799" s="25" t="s">
        <v>59</v>
      </c>
      <c r="D799" s="25">
        <v>4</v>
      </c>
      <c r="E799" s="42">
        <v>0</v>
      </c>
      <c r="F799" s="12">
        <f t="shared" si="46"/>
        <v>0</v>
      </c>
      <c r="G799" s="9"/>
      <c r="H799" s="12">
        <f t="shared" si="49"/>
        <v>0</v>
      </c>
      <c r="I799" s="12">
        <f t="shared" si="50"/>
        <v>0</v>
      </c>
      <c r="J799" s="14"/>
    </row>
    <row r="800" spans="1:10" ht="12.75">
      <c r="A800" s="25">
        <v>14</v>
      </c>
      <c r="B800" s="20" t="s">
        <v>407</v>
      </c>
      <c r="C800" s="25" t="s">
        <v>59</v>
      </c>
      <c r="D800" s="25">
        <v>60</v>
      </c>
      <c r="E800" s="42">
        <v>0</v>
      </c>
      <c r="F800" s="12">
        <f t="shared" si="46"/>
        <v>0</v>
      </c>
      <c r="G800" s="9"/>
      <c r="H800" s="12">
        <f t="shared" si="49"/>
        <v>0</v>
      </c>
      <c r="I800" s="12">
        <f t="shared" si="50"/>
        <v>0</v>
      </c>
      <c r="J800" s="14"/>
    </row>
    <row r="801" spans="1:10" ht="12" customHeight="1">
      <c r="A801" s="25">
        <v>15</v>
      </c>
      <c r="B801" s="20" t="s">
        <v>405</v>
      </c>
      <c r="C801" s="25" t="s">
        <v>59</v>
      </c>
      <c r="D801" s="25">
        <v>80</v>
      </c>
      <c r="E801" s="42">
        <v>0</v>
      </c>
      <c r="F801" s="12">
        <f t="shared" si="46"/>
        <v>0</v>
      </c>
      <c r="G801" s="9"/>
      <c r="H801" s="12">
        <f t="shared" si="49"/>
        <v>0</v>
      </c>
      <c r="I801" s="12">
        <f t="shared" si="50"/>
        <v>0</v>
      </c>
      <c r="J801" s="14"/>
    </row>
    <row r="802" spans="1:10" ht="12" customHeight="1">
      <c r="A802" s="25">
        <v>16</v>
      </c>
      <c r="B802" s="20" t="s">
        <v>406</v>
      </c>
      <c r="C802" s="25" t="s">
        <v>59</v>
      </c>
      <c r="D802" s="25">
        <v>150</v>
      </c>
      <c r="E802" s="42">
        <v>0</v>
      </c>
      <c r="F802" s="12">
        <f t="shared" si="46"/>
        <v>0</v>
      </c>
      <c r="G802" s="9"/>
      <c r="H802" s="12">
        <f t="shared" si="49"/>
        <v>0</v>
      </c>
      <c r="I802" s="12">
        <f t="shared" si="50"/>
        <v>0</v>
      </c>
      <c r="J802" s="14"/>
    </row>
    <row r="803" spans="1:10" ht="12" customHeight="1">
      <c r="A803" s="25">
        <v>17</v>
      </c>
      <c r="B803" s="20" t="s">
        <v>408</v>
      </c>
      <c r="C803" s="25" t="s">
        <v>58</v>
      </c>
      <c r="D803" s="25">
        <v>50</v>
      </c>
      <c r="E803" s="42">
        <v>0</v>
      </c>
      <c r="F803" s="12">
        <f t="shared" si="46"/>
        <v>0</v>
      </c>
      <c r="G803" s="9"/>
      <c r="H803" s="12">
        <f t="shared" si="49"/>
        <v>0</v>
      </c>
      <c r="I803" s="12">
        <f t="shared" si="50"/>
        <v>0</v>
      </c>
      <c r="J803" s="14"/>
    </row>
    <row r="804" spans="1:10" ht="12.75">
      <c r="A804" s="25">
        <v>18</v>
      </c>
      <c r="B804" s="20" t="s">
        <v>740</v>
      </c>
      <c r="C804" s="25" t="s">
        <v>58</v>
      </c>
      <c r="D804" s="25">
        <v>450</v>
      </c>
      <c r="E804" s="42">
        <v>0</v>
      </c>
      <c r="F804" s="12">
        <f>D804*E804</f>
        <v>0</v>
      </c>
      <c r="G804" s="9"/>
      <c r="H804" s="12">
        <f t="shared" si="49"/>
        <v>0</v>
      </c>
      <c r="I804" s="12">
        <f t="shared" si="50"/>
        <v>0</v>
      </c>
      <c r="J804" s="14"/>
    </row>
    <row r="805" spans="1:10" ht="12" customHeight="1">
      <c r="A805" s="25">
        <v>19</v>
      </c>
      <c r="B805" s="20" t="s">
        <v>409</v>
      </c>
      <c r="C805" s="25" t="s">
        <v>59</v>
      </c>
      <c r="D805" s="25">
        <v>1</v>
      </c>
      <c r="E805" s="42">
        <v>0</v>
      </c>
      <c r="F805" s="12">
        <f t="shared" si="46"/>
        <v>0</v>
      </c>
      <c r="G805" s="9"/>
      <c r="H805" s="12">
        <f t="shared" si="49"/>
        <v>0</v>
      </c>
      <c r="I805" s="12">
        <f t="shared" si="50"/>
        <v>0</v>
      </c>
      <c r="J805" s="14"/>
    </row>
    <row r="806" spans="1:10" ht="12" customHeight="1">
      <c r="A806" s="25">
        <v>20</v>
      </c>
      <c r="B806" s="59" t="s">
        <v>410</v>
      </c>
      <c r="C806" s="25" t="s">
        <v>59</v>
      </c>
      <c r="D806" s="81">
        <v>15</v>
      </c>
      <c r="E806" s="42">
        <v>0</v>
      </c>
      <c r="F806" s="12">
        <f t="shared" si="46"/>
        <v>0</v>
      </c>
      <c r="G806" s="9"/>
      <c r="H806" s="12">
        <f t="shared" si="49"/>
        <v>0</v>
      </c>
      <c r="I806" s="12">
        <f t="shared" si="50"/>
        <v>0</v>
      </c>
      <c r="J806" s="14"/>
    </row>
    <row r="807" spans="1:10" ht="12" customHeight="1">
      <c r="A807" s="25">
        <v>21</v>
      </c>
      <c r="B807" s="59" t="s">
        <v>411</v>
      </c>
      <c r="C807" s="25" t="s">
        <v>59</v>
      </c>
      <c r="D807" s="81">
        <v>30</v>
      </c>
      <c r="E807" s="42">
        <v>0</v>
      </c>
      <c r="F807" s="12">
        <f t="shared" si="46"/>
        <v>0</v>
      </c>
      <c r="G807" s="9"/>
      <c r="H807" s="12">
        <f t="shared" si="49"/>
        <v>0</v>
      </c>
      <c r="I807" s="12">
        <f t="shared" si="50"/>
        <v>0</v>
      </c>
      <c r="J807" s="14"/>
    </row>
    <row r="808" spans="1:10" ht="12" customHeight="1">
      <c r="A808" s="151" t="s">
        <v>39</v>
      </c>
      <c r="B808" s="152"/>
      <c r="C808" s="152"/>
      <c r="D808" s="152"/>
      <c r="E808" s="153"/>
      <c r="F808" s="13">
        <f>SUM(F787:F807)</f>
        <v>0</v>
      </c>
      <c r="G808" s="21"/>
      <c r="H808" s="14">
        <f>SUM(H787:H807)</f>
        <v>0</v>
      </c>
      <c r="I808" s="14">
        <f>SUM(I787:I807)</f>
        <v>0</v>
      </c>
      <c r="J808" s="17"/>
    </row>
    <row r="809" spans="1:10" ht="12" customHeight="1">
      <c r="A809" s="16"/>
      <c r="B809" s="16"/>
      <c r="C809" s="16"/>
      <c r="D809" s="16"/>
      <c r="E809" s="16"/>
      <c r="F809" s="17"/>
      <c r="G809" s="19"/>
      <c r="H809" s="17"/>
      <c r="I809" s="17"/>
      <c r="J809" s="17"/>
    </row>
    <row r="810" spans="1:10" ht="12" customHeight="1">
      <c r="A810" s="16"/>
      <c r="B810" s="16"/>
      <c r="C810" s="16"/>
      <c r="D810" s="16"/>
      <c r="E810" s="16"/>
      <c r="F810" s="17"/>
      <c r="G810" s="19"/>
      <c r="H810" s="17"/>
      <c r="I810" s="17"/>
      <c r="J810" s="17"/>
    </row>
    <row r="811" spans="1:10" ht="12" customHeight="1">
      <c r="A811" s="16"/>
      <c r="B811" s="16"/>
      <c r="C811" s="16"/>
      <c r="D811" s="16"/>
      <c r="E811" s="16"/>
      <c r="F811" s="17"/>
      <c r="G811" s="19"/>
      <c r="H811" s="17"/>
      <c r="I811" s="17"/>
      <c r="J811" s="17"/>
    </row>
    <row r="812" spans="1:10" ht="12" customHeight="1">
      <c r="A812" s="16"/>
      <c r="B812" s="16"/>
      <c r="C812" s="16"/>
      <c r="D812" s="16"/>
      <c r="E812" s="16"/>
      <c r="F812" s="17"/>
      <c r="G812" s="19"/>
      <c r="H812" s="17"/>
      <c r="I812" s="17"/>
      <c r="J812" s="17"/>
    </row>
    <row r="813" spans="2:10" ht="12" customHeight="1">
      <c r="B813" s="143" t="s">
        <v>681</v>
      </c>
      <c r="C813" s="150"/>
      <c r="D813" s="150"/>
      <c r="E813" s="150"/>
      <c r="I813" s="17"/>
      <c r="J813" s="17"/>
    </row>
    <row r="814" spans="1:10" ht="12" customHeight="1">
      <c r="A814" s="2" t="s">
        <v>37</v>
      </c>
      <c r="B814" s="15" t="s">
        <v>41</v>
      </c>
      <c r="C814" s="2" t="s">
        <v>42</v>
      </c>
      <c r="D814" s="2"/>
      <c r="E814" s="2" t="s">
        <v>38</v>
      </c>
      <c r="F814" s="2" t="s">
        <v>28</v>
      </c>
      <c r="G814" s="141" t="s">
        <v>29</v>
      </c>
      <c r="H814" s="145"/>
      <c r="I814" s="2" t="s">
        <v>30</v>
      </c>
      <c r="J814" s="137" t="s">
        <v>148</v>
      </c>
    </row>
    <row r="815" spans="1:10" ht="13.5">
      <c r="A815" s="8"/>
      <c r="B815" s="8"/>
      <c r="C815" s="8" t="s">
        <v>40</v>
      </c>
      <c r="D815" s="8" t="s">
        <v>27</v>
      </c>
      <c r="E815" s="6" t="s">
        <v>31</v>
      </c>
      <c r="F815" s="6" t="s">
        <v>32</v>
      </c>
      <c r="G815" s="2" t="s">
        <v>33</v>
      </c>
      <c r="H815" s="4" t="s">
        <v>34</v>
      </c>
      <c r="I815" s="6" t="s">
        <v>35</v>
      </c>
      <c r="J815" s="138"/>
    </row>
    <row r="816" spans="1:10" ht="13.5">
      <c r="A816" s="7"/>
      <c r="B816" s="7"/>
      <c r="C816" s="7"/>
      <c r="D816" s="7"/>
      <c r="E816" s="3" t="s">
        <v>36</v>
      </c>
      <c r="F816" s="3" t="s">
        <v>36</v>
      </c>
      <c r="G816" s="7"/>
      <c r="H816" s="5" t="s">
        <v>36</v>
      </c>
      <c r="I816" s="3" t="s">
        <v>36</v>
      </c>
      <c r="J816" s="138"/>
    </row>
    <row r="817" spans="1:10" ht="25.5">
      <c r="A817" s="10">
        <v>1</v>
      </c>
      <c r="B817" s="106" t="s">
        <v>725</v>
      </c>
      <c r="C817" s="39" t="s">
        <v>59</v>
      </c>
      <c r="D817" s="39">
        <v>10</v>
      </c>
      <c r="E817" s="24">
        <v>0</v>
      </c>
      <c r="F817" s="12">
        <f aca="true" t="shared" si="51" ref="F817:F828">D817*E817</f>
        <v>0</v>
      </c>
      <c r="G817" s="9"/>
      <c r="H817" s="12">
        <f aca="true" t="shared" si="52" ref="H817:H828">ROUND(IF(G817="zw",F817*0,F817*G817/100),2)</f>
        <v>0</v>
      </c>
      <c r="I817" s="12">
        <f aca="true" t="shared" si="53" ref="I817:I828">ROUND(F817+H817,2)</f>
        <v>0</v>
      </c>
      <c r="J817" s="14"/>
    </row>
    <row r="818" spans="1:10" ht="25.5">
      <c r="A818" s="10">
        <v>2</v>
      </c>
      <c r="B818" s="106" t="s">
        <v>884</v>
      </c>
      <c r="C818" s="127" t="s">
        <v>59</v>
      </c>
      <c r="D818" s="39">
        <v>20</v>
      </c>
      <c r="E818" s="24">
        <v>0</v>
      </c>
      <c r="F818" s="12">
        <f t="shared" si="51"/>
        <v>0</v>
      </c>
      <c r="G818" s="9"/>
      <c r="H818" s="12">
        <f t="shared" si="52"/>
        <v>0</v>
      </c>
      <c r="I818" s="12">
        <f t="shared" si="53"/>
        <v>0</v>
      </c>
      <c r="J818" s="14"/>
    </row>
    <row r="819" spans="1:10" ht="25.5">
      <c r="A819" s="10">
        <v>3</v>
      </c>
      <c r="B819" s="106" t="s">
        <v>769</v>
      </c>
      <c r="C819" s="127" t="s">
        <v>59</v>
      </c>
      <c r="D819" s="39">
        <v>2</v>
      </c>
      <c r="E819" s="24">
        <v>0</v>
      </c>
      <c r="F819" s="12">
        <f t="shared" si="51"/>
        <v>0</v>
      </c>
      <c r="G819" s="9"/>
      <c r="H819" s="12">
        <f t="shared" si="52"/>
        <v>0</v>
      </c>
      <c r="I819" s="12">
        <f t="shared" si="53"/>
        <v>0</v>
      </c>
      <c r="J819" s="14"/>
    </row>
    <row r="820" spans="1:10" ht="12" customHeight="1">
      <c r="A820" s="10">
        <v>4</v>
      </c>
      <c r="B820" s="20" t="s">
        <v>419</v>
      </c>
      <c r="C820" s="11" t="s">
        <v>59</v>
      </c>
      <c r="D820" s="22">
        <v>10</v>
      </c>
      <c r="E820" s="24">
        <v>0</v>
      </c>
      <c r="F820" s="12">
        <f t="shared" si="51"/>
        <v>0</v>
      </c>
      <c r="G820" s="9"/>
      <c r="H820" s="12">
        <f t="shared" si="52"/>
        <v>0</v>
      </c>
      <c r="I820" s="12">
        <f t="shared" si="53"/>
        <v>0</v>
      </c>
      <c r="J820" s="14"/>
    </row>
    <row r="821" spans="1:10" ht="12" customHeight="1">
      <c r="A821" s="10">
        <v>5</v>
      </c>
      <c r="B821" s="20" t="s">
        <v>415</v>
      </c>
      <c r="C821" s="11" t="s">
        <v>59</v>
      </c>
      <c r="D821" s="22">
        <v>50</v>
      </c>
      <c r="E821" s="24">
        <v>0</v>
      </c>
      <c r="F821" s="12">
        <f t="shared" si="51"/>
        <v>0</v>
      </c>
      <c r="G821" s="9"/>
      <c r="H821" s="12">
        <f t="shared" si="52"/>
        <v>0</v>
      </c>
      <c r="I821" s="12">
        <f t="shared" si="53"/>
        <v>0</v>
      </c>
      <c r="J821" s="14"/>
    </row>
    <row r="822" spans="1:10" ht="12" customHeight="1">
      <c r="A822" s="10">
        <v>6</v>
      </c>
      <c r="B822" s="20" t="s">
        <v>818</v>
      </c>
      <c r="C822" s="11" t="s">
        <v>59</v>
      </c>
      <c r="D822" s="22">
        <v>80</v>
      </c>
      <c r="E822" s="24">
        <v>0</v>
      </c>
      <c r="F822" s="12">
        <f t="shared" si="51"/>
        <v>0</v>
      </c>
      <c r="G822" s="9"/>
      <c r="H822" s="12">
        <f t="shared" si="52"/>
        <v>0</v>
      </c>
      <c r="I822" s="12">
        <f t="shared" si="53"/>
        <v>0</v>
      </c>
      <c r="J822" s="14"/>
    </row>
    <row r="823" spans="1:10" ht="12" customHeight="1">
      <c r="A823" s="10">
        <v>7</v>
      </c>
      <c r="B823" s="20" t="s">
        <v>529</v>
      </c>
      <c r="C823" s="11" t="s">
        <v>59</v>
      </c>
      <c r="D823" s="22">
        <v>5</v>
      </c>
      <c r="E823" s="24">
        <v>0</v>
      </c>
      <c r="F823" s="12">
        <f t="shared" si="51"/>
        <v>0</v>
      </c>
      <c r="G823" s="9"/>
      <c r="H823" s="12">
        <f t="shared" si="52"/>
        <v>0</v>
      </c>
      <c r="I823" s="12">
        <f t="shared" si="53"/>
        <v>0</v>
      </c>
      <c r="J823" s="14"/>
    </row>
    <row r="824" spans="1:10" ht="12" customHeight="1">
      <c r="A824" s="10">
        <v>8</v>
      </c>
      <c r="B824" s="20" t="s">
        <v>530</v>
      </c>
      <c r="C824" s="11" t="s">
        <v>59</v>
      </c>
      <c r="D824" s="22">
        <v>5</v>
      </c>
      <c r="E824" s="24">
        <v>0</v>
      </c>
      <c r="F824" s="12">
        <f>D824*E824</f>
        <v>0</v>
      </c>
      <c r="G824" s="9"/>
      <c r="H824" s="12">
        <f>ROUND(IF(G824="zw",F824*0,F824*G824/100),2)</f>
        <v>0</v>
      </c>
      <c r="I824" s="12">
        <f t="shared" si="53"/>
        <v>0</v>
      </c>
      <c r="J824" s="14"/>
    </row>
    <row r="825" spans="1:10" ht="12" customHeight="1">
      <c r="A825" s="10">
        <v>9</v>
      </c>
      <c r="B825" s="20" t="s">
        <v>417</v>
      </c>
      <c r="C825" s="11" t="s">
        <v>59</v>
      </c>
      <c r="D825" s="22">
        <v>10</v>
      </c>
      <c r="E825" s="24">
        <v>0</v>
      </c>
      <c r="F825" s="12">
        <f>D825*E825</f>
        <v>0</v>
      </c>
      <c r="G825" s="9"/>
      <c r="H825" s="12">
        <f>ROUND(IF(G825="zw",F825*0,F825*G825/100),2)</f>
        <v>0</v>
      </c>
      <c r="I825" s="12">
        <f t="shared" si="53"/>
        <v>0</v>
      </c>
      <c r="J825" s="14"/>
    </row>
    <row r="826" spans="1:10" ht="12" customHeight="1">
      <c r="A826" s="10">
        <v>10</v>
      </c>
      <c r="B826" s="20" t="s">
        <v>416</v>
      </c>
      <c r="C826" s="11" t="s">
        <v>59</v>
      </c>
      <c r="D826" s="22">
        <v>80</v>
      </c>
      <c r="E826" s="24">
        <v>0</v>
      </c>
      <c r="F826" s="12">
        <f>D826*E826</f>
        <v>0</v>
      </c>
      <c r="G826" s="9"/>
      <c r="H826" s="12">
        <f>ROUND(IF(G826="zw",F826*0,F826*G826/100),2)</f>
        <v>0</v>
      </c>
      <c r="I826" s="12">
        <f t="shared" si="53"/>
        <v>0</v>
      </c>
      <c r="J826" s="14"/>
    </row>
    <row r="827" spans="1:10" ht="12" customHeight="1">
      <c r="A827" s="10">
        <v>11</v>
      </c>
      <c r="B827" s="20" t="s">
        <v>414</v>
      </c>
      <c r="C827" s="11" t="s">
        <v>59</v>
      </c>
      <c r="D827" s="22">
        <v>2</v>
      </c>
      <c r="E827" s="24">
        <v>0</v>
      </c>
      <c r="F827" s="12">
        <f t="shared" si="51"/>
        <v>0</v>
      </c>
      <c r="G827" s="9"/>
      <c r="H827" s="12">
        <f t="shared" si="52"/>
        <v>0</v>
      </c>
      <c r="I827" s="12">
        <f t="shared" si="53"/>
        <v>0</v>
      </c>
      <c r="J827" s="14"/>
    </row>
    <row r="828" spans="1:10" ht="12" customHeight="1">
      <c r="A828" s="10">
        <v>12</v>
      </c>
      <c r="B828" s="82" t="s">
        <v>418</v>
      </c>
      <c r="C828" s="30" t="s">
        <v>59</v>
      </c>
      <c r="D828" s="30">
        <v>50</v>
      </c>
      <c r="E828" s="24">
        <v>0</v>
      </c>
      <c r="F828" s="60">
        <f t="shared" si="51"/>
        <v>0</v>
      </c>
      <c r="G828" s="9"/>
      <c r="H828" s="12">
        <f t="shared" si="52"/>
        <v>0</v>
      </c>
      <c r="I828" s="12">
        <f t="shared" si="53"/>
        <v>0</v>
      </c>
      <c r="J828" s="14"/>
    </row>
    <row r="829" spans="1:10" ht="12.75">
      <c r="A829" s="151" t="s">
        <v>39</v>
      </c>
      <c r="B829" s="152"/>
      <c r="C829" s="152"/>
      <c r="D829" s="152"/>
      <c r="E829" s="153"/>
      <c r="F829" s="13">
        <f>SUM(F817:F828)</f>
        <v>0</v>
      </c>
      <c r="G829" s="21"/>
      <c r="H829" s="26">
        <f>SUM(H817:H828)</f>
        <v>0</v>
      </c>
      <c r="I829" s="14">
        <f>SUM(I817:I828)</f>
        <v>0</v>
      </c>
      <c r="J829" s="17"/>
    </row>
    <row r="830" spans="1:10" ht="12.75">
      <c r="A830" s="16"/>
      <c r="B830" s="16"/>
      <c r="C830" s="16"/>
      <c r="D830" s="16"/>
      <c r="E830" s="16"/>
      <c r="F830" s="17"/>
      <c r="G830" s="19"/>
      <c r="H830" s="17"/>
      <c r="I830" s="17"/>
      <c r="J830" s="17"/>
    </row>
    <row r="831" spans="2:10" ht="12.75">
      <c r="B831" s="143" t="s">
        <v>862</v>
      </c>
      <c r="C831" s="150"/>
      <c r="D831" s="150"/>
      <c r="E831" s="150"/>
      <c r="J831" s="17"/>
    </row>
    <row r="832" spans="1:10" ht="13.5">
      <c r="A832" s="2" t="s">
        <v>37</v>
      </c>
      <c r="B832" s="15" t="s">
        <v>41</v>
      </c>
      <c r="C832" s="2" t="s">
        <v>42</v>
      </c>
      <c r="D832" s="2"/>
      <c r="E832" s="2" t="s">
        <v>38</v>
      </c>
      <c r="F832" s="2" t="s">
        <v>28</v>
      </c>
      <c r="G832" s="141" t="s">
        <v>29</v>
      </c>
      <c r="H832" s="142"/>
      <c r="I832" s="2" t="s">
        <v>30</v>
      </c>
      <c r="J832" s="137" t="s">
        <v>148</v>
      </c>
    </row>
    <row r="833" spans="1:10" ht="13.5">
      <c r="A833" s="8"/>
      <c r="B833" s="8"/>
      <c r="C833" s="8" t="s">
        <v>40</v>
      </c>
      <c r="D833" s="8" t="s">
        <v>27</v>
      </c>
      <c r="E833" s="6" t="s">
        <v>31</v>
      </c>
      <c r="F833" s="6" t="s">
        <v>32</v>
      </c>
      <c r="G833" s="2" t="s">
        <v>33</v>
      </c>
      <c r="H833" s="4" t="s">
        <v>34</v>
      </c>
      <c r="I833" s="6" t="s">
        <v>35</v>
      </c>
      <c r="J833" s="138"/>
    </row>
    <row r="834" spans="1:10" ht="13.5">
      <c r="A834" s="7"/>
      <c r="B834" s="7"/>
      <c r="C834" s="7"/>
      <c r="D834" s="7"/>
      <c r="E834" s="3" t="s">
        <v>36</v>
      </c>
      <c r="F834" s="3" t="s">
        <v>36</v>
      </c>
      <c r="G834" s="7"/>
      <c r="H834" s="5" t="s">
        <v>36</v>
      </c>
      <c r="I834" s="3" t="s">
        <v>36</v>
      </c>
      <c r="J834" s="138"/>
    </row>
    <row r="835" spans="1:10" ht="12.75">
      <c r="A835" s="41">
        <v>1</v>
      </c>
      <c r="B835" s="121" t="s">
        <v>791</v>
      </c>
      <c r="C835" s="108" t="s">
        <v>95</v>
      </c>
      <c r="D835" s="41">
        <v>800</v>
      </c>
      <c r="E835" s="24">
        <v>0</v>
      </c>
      <c r="F835" s="12">
        <f>D835*E835</f>
        <v>0</v>
      </c>
      <c r="G835" s="9"/>
      <c r="H835" s="12">
        <f>ROUND(IF(G835="zw",F835*0,F835*G835/100),2)</f>
        <v>0</v>
      </c>
      <c r="I835" s="12">
        <f>ROUND(F835+H835,2)</f>
        <v>0</v>
      </c>
      <c r="J835" s="14"/>
    </row>
    <row r="836" spans="1:10" ht="12.75">
      <c r="A836" s="10">
        <v>2</v>
      </c>
      <c r="B836" s="20" t="s">
        <v>94</v>
      </c>
      <c r="C836" s="11" t="s">
        <v>95</v>
      </c>
      <c r="D836" s="22">
        <v>1000</v>
      </c>
      <c r="E836" s="24">
        <v>0</v>
      </c>
      <c r="F836" s="12">
        <f>D836*E836</f>
        <v>0</v>
      </c>
      <c r="G836" s="9"/>
      <c r="H836" s="12">
        <f>ROUND(IF(G836="zw",F836*0,F836*G836/100),2)</f>
        <v>0</v>
      </c>
      <c r="I836" s="12">
        <f>ROUND(F836+H836,2)</f>
        <v>0</v>
      </c>
      <c r="J836" s="14"/>
    </row>
    <row r="837" spans="1:10" ht="12.75">
      <c r="A837" s="151" t="s">
        <v>39</v>
      </c>
      <c r="B837" s="152"/>
      <c r="C837" s="152"/>
      <c r="D837" s="152"/>
      <c r="E837" s="153"/>
      <c r="F837" s="13">
        <f>SUM(F835:F836)</f>
        <v>0</v>
      </c>
      <c r="G837" s="21"/>
      <c r="H837" s="14">
        <f>SUM(H835:H836)</f>
        <v>0</v>
      </c>
      <c r="I837" s="14">
        <f>SUM(I835:I836)</f>
        <v>0</v>
      </c>
      <c r="J837" s="17"/>
    </row>
    <row r="838" spans="1:10" ht="12.75">
      <c r="A838" s="16"/>
      <c r="B838" s="16"/>
      <c r="C838" s="16"/>
      <c r="D838" s="16"/>
      <c r="E838" s="16"/>
      <c r="F838" s="17"/>
      <c r="G838" s="19"/>
      <c r="H838" s="17"/>
      <c r="I838" s="17"/>
      <c r="J838" s="17"/>
    </row>
    <row r="839" spans="1:10" ht="12.75">
      <c r="A839" s="63"/>
      <c r="B839" s="64"/>
      <c r="C839" s="65"/>
      <c r="D839" s="65"/>
      <c r="E839" s="66"/>
      <c r="F839" s="67"/>
      <c r="G839" s="52"/>
      <c r="H839" s="67"/>
      <c r="I839" s="67"/>
      <c r="J839" s="17"/>
    </row>
    <row r="840" spans="1:10" ht="12.75">
      <c r="A840" s="63"/>
      <c r="B840" s="143" t="s">
        <v>863</v>
      </c>
      <c r="C840" s="147"/>
      <c r="D840" s="147"/>
      <c r="E840" s="147"/>
      <c r="F840" s="67"/>
      <c r="G840" s="52"/>
      <c r="H840" s="67"/>
      <c r="I840" s="67"/>
      <c r="J840" s="17"/>
    </row>
    <row r="841" spans="1:10" ht="13.5">
      <c r="A841" s="2" t="s">
        <v>37</v>
      </c>
      <c r="B841" s="15" t="s">
        <v>41</v>
      </c>
      <c r="C841" s="2" t="s">
        <v>42</v>
      </c>
      <c r="D841" s="2"/>
      <c r="E841" s="2" t="s">
        <v>38</v>
      </c>
      <c r="F841" s="2" t="s">
        <v>28</v>
      </c>
      <c r="G841" s="141" t="s">
        <v>29</v>
      </c>
      <c r="H841" s="142"/>
      <c r="I841" s="2" t="s">
        <v>30</v>
      </c>
      <c r="J841" s="137" t="s">
        <v>148</v>
      </c>
    </row>
    <row r="842" spans="1:10" ht="13.5">
      <c r="A842" s="8"/>
      <c r="B842" s="8"/>
      <c r="C842" s="8" t="s">
        <v>40</v>
      </c>
      <c r="D842" s="8" t="s">
        <v>27</v>
      </c>
      <c r="E842" s="6" t="s">
        <v>31</v>
      </c>
      <c r="F842" s="6" t="s">
        <v>32</v>
      </c>
      <c r="G842" s="2" t="s">
        <v>33</v>
      </c>
      <c r="H842" s="4" t="s">
        <v>34</v>
      </c>
      <c r="I842" s="6" t="s">
        <v>35</v>
      </c>
      <c r="J842" s="138"/>
    </row>
    <row r="843" spans="1:10" ht="13.5">
      <c r="A843" s="7"/>
      <c r="B843" s="7"/>
      <c r="C843" s="7"/>
      <c r="D843" s="7"/>
      <c r="E843" s="3" t="s">
        <v>36</v>
      </c>
      <c r="F843" s="3" t="s">
        <v>36</v>
      </c>
      <c r="G843" s="7"/>
      <c r="H843" s="5" t="s">
        <v>36</v>
      </c>
      <c r="I843" s="3" t="s">
        <v>36</v>
      </c>
      <c r="J843" s="138"/>
    </row>
    <row r="844" spans="1:10" ht="12.75">
      <c r="A844" s="61">
        <v>1</v>
      </c>
      <c r="B844" s="44" t="s">
        <v>823</v>
      </c>
      <c r="C844" s="27" t="s">
        <v>59</v>
      </c>
      <c r="D844" s="27">
        <v>100</v>
      </c>
      <c r="E844" s="54">
        <v>0</v>
      </c>
      <c r="F844" s="12">
        <f aca="true" t="shared" si="54" ref="F844:F863">D844*E844</f>
        <v>0</v>
      </c>
      <c r="G844" s="9"/>
      <c r="H844" s="12">
        <f aca="true" t="shared" si="55" ref="H844:H863">ROUND(IF(G844="zw",F844*0,F844*G844/100),2)</f>
        <v>0</v>
      </c>
      <c r="I844" s="12">
        <f aca="true" t="shared" si="56" ref="I844:I863">ROUND(F844+H844,2)</f>
        <v>0</v>
      </c>
      <c r="J844" s="14"/>
    </row>
    <row r="845" spans="1:10" ht="25.5">
      <c r="A845" s="61">
        <v>2</v>
      </c>
      <c r="B845" s="44" t="s">
        <v>704</v>
      </c>
      <c r="C845" s="27" t="s">
        <v>59</v>
      </c>
      <c r="D845" s="27">
        <v>80</v>
      </c>
      <c r="E845" s="54">
        <v>0</v>
      </c>
      <c r="F845" s="12">
        <f t="shared" si="54"/>
        <v>0</v>
      </c>
      <c r="G845" s="9"/>
      <c r="H845" s="12">
        <f t="shared" si="55"/>
        <v>0</v>
      </c>
      <c r="I845" s="12">
        <f t="shared" si="56"/>
        <v>0</v>
      </c>
      <c r="J845" s="14"/>
    </row>
    <row r="846" spans="1:10" ht="63.75">
      <c r="A846" s="61">
        <v>3</v>
      </c>
      <c r="B846" s="20" t="s">
        <v>800</v>
      </c>
      <c r="C846" s="27" t="s">
        <v>59</v>
      </c>
      <c r="D846" s="27">
        <v>100</v>
      </c>
      <c r="E846" s="54">
        <v>0</v>
      </c>
      <c r="F846" s="12">
        <f t="shared" si="54"/>
        <v>0</v>
      </c>
      <c r="G846" s="9"/>
      <c r="H846" s="12">
        <f t="shared" si="55"/>
        <v>0</v>
      </c>
      <c r="I846" s="12">
        <f t="shared" si="56"/>
        <v>0</v>
      </c>
      <c r="J846" s="14"/>
    </row>
    <row r="847" spans="1:10" ht="12.75">
      <c r="A847" s="61">
        <v>4</v>
      </c>
      <c r="B847" s="20" t="s">
        <v>683</v>
      </c>
      <c r="C847" s="11" t="s">
        <v>59</v>
      </c>
      <c r="D847" s="22">
        <v>200</v>
      </c>
      <c r="E847" s="54">
        <v>0</v>
      </c>
      <c r="F847" s="12">
        <f t="shared" si="54"/>
        <v>0</v>
      </c>
      <c r="G847" s="9"/>
      <c r="H847" s="12">
        <f t="shared" si="55"/>
        <v>0</v>
      </c>
      <c r="I847" s="12">
        <f t="shared" si="56"/>
        <v>0</v>
      </c>
      <c r="J847" s="14"/>
    </row>
    <row r="848" spans="1:10" ht="25.5">
      <c r="A848" s="61">
        <v>5</v>
      </c>
      <c r="B848" s="20" t="s">
        <v>459</v>
      </c>
      <c r="C848" s="11" t="s">
        <v>59</v>
      </c>
      <c r="D848" s="22">
        <v>120</v>
      </c>
      <c r="E848" s="54">
        <v>0</v>
      </c>
      <c r="F848" s="12">
        <f t="shared" si="54"/>
        <v>0</v>
      </c>
      <c r="G848" s="9"/>
      <c r="H848" s="12">
        <f t="shared" si="55"/>
        <v>0</v>
      </c>
      <c r="I848" s="12">
        <f t="shared" si="56"/>
        <v>0</v>
      </c>
      <c r="J848" s="14"/>
    </row>
    <row r="849" spans="1:10" ht="25.5">
      <c r="A849" s="61">
        <v>6</v>
      </c>
      <c r="B849" s="20" t="s">
        <v>460</v>
      </c>
      <c r="C849" s="25" t="s">
        <v>59</v>
      </c>
      <c r="D849" s="25">
        <v>50</v>
      </c>
      <c r="E849" s="54">
        <v>0</v>
      </c>
      <c r="F849" s="12">
        <f t="shared" si="54"/>
        <v>0</v>
      </c>
      <c r="G849" s="9"/>
      <c r="H849" s="12">
        <f t="shared" si="55"/>
        <v>0</v>
      </c>
      <c r="I849" s="12">
        <f t="shared" si="56"/>
        <v>0</v>
      </c>
      <c r="J849" s="14"/>
    </row>
    <row r="850" spans="1:10" ht="12.75">
      <c r="A850" s="61">
        <v>7</v>
      </c>
      <c r="B850" s="20" t="s">
        <v>531</v>
      </c>
      <c r="C850" s="25" t="s">
        <v>59</v>
      </c>
      <c r="D850" s="25">
        <v>5</v>
      </c>
      <c r="E850" s="54">
        <v>0</v>
      </c>
      <c r="F850" s="12">
        <f t="shared" si="54"/>
        <v>0</v>
      </c>
      <c r="G850" s="9"/>
      <c r="H850" s="12">
        <f t="shared" si="55"/>
        <v>0</v>
      </c>
      <c r="I850" s="12">
        <f t="shared" si="56"/>
        <v>0</v>
      </c>
      <c r="J850" s="14"/>
    </row>
    <row r="851" spans="1:10" ht="12.75">
      <c r="A851" s="61">
        <v>8</v>
      </c>
      <c r="B851" s="20" t="s">
        <v>421</v>
      </c>
      <c r="C851" s="25" t="s">
        <v>59</v>
      </c>
      <c r="D851" s="25">
        <v>15</v>
      </c>
      <c r="E851" s="54">
        <v>0</v>
      </c>
      <c r="F851" s="12">
        <f t="shared" si="54"/>
        <v>0</v>
      </c>
      <c r="G851" s="9"/>
      <c r="H851" s="12">
        <f t="shared" si="55"/>
        <v>0</v>
      </c>
      <c r="I851" s="12">
        <f t="shared" si="56"/>
        <v>0</v>
      </c>
      <c r="J851" s="14"/>
    </row>
    <row r="852" spans="1:10" ht="12.75">
      <c r="A852" s="61">
        <v>9</v>
      </c>
      <c r="B852" s="20" t="s">
        <v>420</v>
      </c>
      <c r="C852" s="93" t="s">
        <v>59</v>
      </c>
      <c r="D852" s="93">
        <v>1</v>
      </c>
      <c r="E852" s="54">
        <v>0</v>
      </c>
      <c r="F852" s="12">
        <f>D852*E852</f>
        <v>0</v>
      </c>
      <c r="G852" s="9"/>
      <c r="H852" s="12">
        <f t="shared" si="55"/>
        <v>0</v>
      </c>
      <c r="I852" s="12">
        <f t="shared" si="56"/>
        <v>0</v>
      </c>
      <c r="J852" s="14"/>
    </row>
    <row r="853" spans="1:10" ht="12" customHeight="1">
      <c r="A853" s="61">
        <v>10</v>
      </c>
      <c r="B853" s="40" t="s">
        <v>560</v>
      </c>
      <c r="C853" s="93" t="s">
        <v>59</v>
      </c>
      <c r="D853" s="93">
        <v>10</v>
      </c>
      <c r="E853" s="54">
        <v>0</v>
      </c>
      <c r="F853" s="12">
        <f>D853*E853</f>
        <v>0</v>
      </c>
      <c r="G853" s="9"/>
      <c r="H853" s="12">
        <f t="shared" si="55"/>
        <v>0</v>
      </c>
      <c r="I853" s="12">
        <f t="shared" si="56"/>
        <v>0</v>
      </c>
      <c r="J853" s="14"/>
    </row>
    <row r="854" spans="1:10" ht="12" customHeight="1">
      <c r="A854" s="61">
        <v>11</v>
      </c>
      <c r="B854" s="40" t="s">
        <v>561</v>
      </c>
      <c r="C854" s="25" t="s">
        <v>59</v>
      </c>
      <c r="D854" s="93">
        <v>10</v>
      </c>
      <c r="E854" s="54">
        <v>0</v>
      </c>
      <c r="F854" s="12">
        <f t="shared" si="54"/>
        <v>0</v>
      </c>
      <c r="G854" s="9"/>
      <c r="H854" s="12">
        <f t="shared" si="55"/>
        <v>0</v>
      </c>
      <c r="I854" s="12">
        <f t="shared" si="56"/>
        <v>0</v>
      </c>
      <c r="J854" s="14"/>
    </row>
    <row r="855" spans="1:10" ht="12" customHeight="1">
      <c r="A855" s="61">
        <v>12</v>
      </c>
      <c r="B855" s="59" t="s">
        <v>869</v>
      </c>
      <c r="C855" s="25" t="s">
        <v>59</v>
      </c>
      <c r="D855" s="99">
        <v>30</v>
      </c>
      <c r="E855" s="54">
        <v>0</v>
      </c>
      <c r="F855" s="12">
        <f t="shared" si="54"/>
        <v>0</v>
      </c>
      <c r="G855" s="9"/>
      <c r="H855" s="12">
        <f t="shared" si="55"/>
        <v>0</v>
      </c>
      <c r="I855" s="12">
        <f t="shared" si="56"/>
        <v>0</v>
      </c>
      <c r="J855" s="14"/>
    </row>
    <row r="856" spans="1:10" ht="12" customHeight="1">
      <c r="A856" s="61">
        <v>13</v>
      </c>
      <c r="B856" s="59" t="s">
        <v>870</v>
      </c>
      <c r="C856" s="93" t="s">
        <v>59</v>
      </c>
      <c r="D856" s="99">
        <v>110</v>
      </c>
      <c r="E856" s="54">
        <v>0</v>
      </c>
      <c r="F856" s="12">
        <f t="shared" si="54"/>
        <v>0</v>
      </c>
      <c r="G856" s="9"/>
      <c r="H856" s="12">
        <f t="shared" si="55"/>
        <v>0</v>
      </c>
      <c r="I856" s="12">
        <f t="shared" si="56"/>
        <v>0</v>
      </c>
      <c r="J856" s="14"/>
    </row>
    <row r="857" spans="1:10" ht="12.75">
      <c r="A857" s="61">
        <v>14</v>
      </c>
      <c r="B857" s="96" t="s">
        <v>562</v>
      </c>
      <c r="C857" s="93" t="s">
        <v>59</v>
      </c>
      <c r="D857" s="99">
        <v>3</v>
      </c>
      <c r="E857" s="54">
        <v>0</v>
      </c>
      <c r="F857" s="12">
        <f t="shared" si="54"/>
        <v>0</v>
      </c>
      <c r="G857" s="9"/>
      <c r="H857" s="12">
        <f t="shared" si="55"/>
        <v>0</v>
      </c>
      <c r="I857" s="12">
        <f t="shared" si="56"/>
        <v>0</v>
      </c>
      <c r="J857" s="14"/>
    </row>
    <row r="858" spans="1:10" ht="12.75">
      <c r="A858" s="61">
        <v>15</v>
      </c>
      <c r="B858" s="96" t="s">
        <v>563</v>
      </c>
      <c r="C858" s="93" t="s">
        <v>59</v>
      </c>
      <c r="D858" s="99">
        <v>3</v>
      </c>
      <c r="E858" s="54">
        <v>0</v>
      </c>
      <c r="F858" s="12">
        <f t="shared" si="54"/>
        <v>0</v>
      </c>
      <c r="G858" s="9"/>
      <c r="H858" s="12">
        <f t="shared" si="55"/>
        <v>0</v>
      </c>
      <c r="I858" s="12">
        <f t="shared" si="56"/>
        <v>0</v>
      </c>
      <c r="J858" s="14"/>
    </row>
    <row r="859" spans="1:10" ht="12.75">
      <c r="A859" s="61">
        <v>16</v>
      </c>
      <c r="B859" s="96" t="s">
        <v>564</v>
      </c>
      <c r="C859" s="27" t="s">
        <v>59</v>
      </c>
      <c r="D859" s="104">
        <v>3</v>
      </c>
      <c r="E859" s="54">
        <v>0</v>
      </c>
      <c r="F859" s="12">
        <f t="shared" si="54"/>
        <v>0</v>
      </c>
      <c r="G859" s="9"/>
      <c r="H859" s="12">
        <f t="shared" si="55"/>
        <v>0</v>
      </c>
      <c r="I859" s="12">
        <f t="shared" si="56"/>
        <v>0</v>
      </c>
      <c r="J859" s="14"/>
    </row>
    <row r="860" spans="1:10" ht="357">
      <c r="A860" s="61">
        <v>17</v>
      </c>
      <c r="B860" s="59" t="s">
        <v>886</v>
      </c>
      <c r="C860" s="27" t="s">
        <v>59</v>
      </c>
      <c r="D860" s="104">
        <v>70</v>
      </c>
      <c r="E860" s="54">
        <v>0</v>
      </c>
      <c r="F860" s="12">
        <f t="shared" si="54"/>
        <v>0</v>
      </c>
      <c r="G860" s="9"/>
      <c r="H860" s="12">
        <f t="shared" si="55"/>
        <v>0</v>
      </c>
      <c r="I860" s="12">
        <f t="shared" si="56"/>
        <v>0</v>
      </c>
      <c r="J860" s="14"/>
    </row>
    <row r="861" spans="1:10" ht="240" customHeight="1">
      <c r="A861" s="130">
        <v>18</v>
      </c>
      <c r="B861" s="131" t="s">
        <v>885</v>
      </c>
      <c r="C861" s="132" t="s">
        <v>59</v>
      </c>
      <c r="D861" s="133">
        <v>70</v>
      </c>
      <c r="E861" s="134">
        <v>0</v>
      </c>
      <c r="F861" s="135">
        <f t="shared" si="54"/>
        <v>0</v>
      </c>
      <c r="G861" s="136"/>
      <c r="H861" s="135">
        <f t="shared" si="55"/>
        <v>0</v>
      </c>
      <c r="I861" s="135">
        <f t="shared" si="56"/>
        <v>0</v>
      </c>
      <c r="J861" s="14"/>
    </row>
    <row r="862" spans="1:10" ht="12" customHeight="1">
      <c r="A862" s="61">
        <v>19</v>
      </c>
      <c r="B862" s="59" t="s">
        <v>422</v>
      </c>
      <c r="C862" s="11" t="s">
        <v>59</v>
      </c>
      <c r="D862" s="119">
        <v>60</v>
      </c>
      <c r="E862" s="54">
        <v>0</v>
      </c>
      <c r="F862" s="12">
        <f t="shared" si="54"/>
        <v>0</v>
      </c>
      <c r="G862" s="9"/>
      <c r="H862" s="12">
        <f t="shared" si="55"/>
        <v>0</v>
      </c>
      <c r="I862" s="12">
        <f t="shared" si="56"/>
        <v>0</v>
      </c>
      <c r="J862" s="14"/>
    </row>
    <row r="863" spans="1:10" ht="12" customHeight="1">
      <c r="A863" s="61">
        <v>20</v>
      </c>
      <c r="B863" s="20" t="s">
        <v>871</v>
      </c>
      <c r="C863" s="11" t="s">
        <v>59</v>
      </c>
      <c r="D863" s="22">
        <v>50</v>
      </c>
      <c r="E863" s="54">
        <v>0</v>
      </c>
      <c r="F863" s="60">
        <f t="shared" si="54"/>
        <v>0</v>
      </c>
      <c r="G863" s="9"/>
      <c r="H863" s="12">
        <f t="shared" si="55"/>
        <v>0</v>
      </c>
      <c r="I863" s="12">
        <f t="shared" si="56"/>
        <v>0</v>
      </c>
      <c r="J863" s="17"/>
    </row>
    <row r="864" spans="1:10" ht="12" customHeight="1">
      <c r="A864" s="151" t="s">
        <v>39</v>
      </c>
      <c r="B864" s="152"/>
      <c r="C864" s="152"/>
      <c r="D864" s="152"/>
      <c r="E864" s="153"/>
      <c r="F864" s="13">
        <f>SUM(F844:F863)</f>
        <v>0</v>
      </c>
      <c r="G864" s="21"/>
      <c r="H864" s="14">
        <f>SUM(H844:H863)</f>
        <v>0</v>
      </c>
      <c r="I864" s="14">
        <f>SUM(I844:I863)</f>
        <v>0</v>
      </c>
      <c r="J864" s="17"/>
    </row>
    <row r="865" spans="1:10" ht="12" customHeight="1">
      <c r="A865" s="16"/>
      <c r="B865" s="16"/>
      <c r="C865" s="16"/>
      <c r="D865" s="16"/>
      <c r="E865" s="16"/>
      <c r="F865" s="17"/>
      <c r="G865" s="19"/>
      <c r="H865" s="17"/>
      <c r="I865" s="17"/>
      <c r="J865" s="17"/>
    </row>
    <row r="866" spans="1:10" ht="12.75">
      <c r="A866" s="16"/>
      <c r="B866" s="16"/>
      <c r="C866" s="16"/>
      <c r="D866" s="16"/>
      <c r="E866" s="16"/>
      <c r="F866" s="17"/>
      <c r="G866" s="19"/>
      <c r="H866" s="17"/>
      <c r="I866" s="17"/>
      <c r="J866" s="17"/>
    </row>
    <row r="867" spans="1:10" ht="12.75">
      <c r="A867" s="16"/>
      <c r="B867" s="16"/>
      <c r="C867" s="16"/>
      <c r="D867" s="16"/>
      <c r="E867" s="16"/>
      <c r="F867" s="17"/>
      <c r="G867" s="19"/>
      <c r="H867" s="17"/>
      <c r="I867" s="17"/>
      <c r="J867" s="17"/>
    </row>
    <row r="868" ht="12" customHeight="1">
      <c r="J868" s="17"/>
    </row>
    <row r="869" spans="2:10" ht="12" customHeight="1">
      <c r="B869" s="143" t="s">
        <v>772</v>
      </c>
      <c r="C869" s="147"/>
      <c r="D869" s="147"/>
      <c r="E869" s="147"/>
      <c r="I869" s="17"/>
      <c r="J869" s="17"/>
    </row>
    <row r="870" spans="1:10" ht="12" customHeight="1">
      <c r="A870" s="2" t="s">
        <v>37</v>
      </c>
      <c r="B870" s="15" t="s">
        <v>41</v>
      </c>
      <c r="C870" s="2" t="s">
        <v>42</v>
      </c>
      <c r="D870" s="2"/>
      <c r="E870" s="2" t="s">
        <v>38</v>
      </c>
      <c r="F870" s="2" t="s">
        <v>28</v>
      </c>
      <c r="G870" s="141" t="s">
        <v>29</v>
      </c>
      <c r="H870" s="145"/>
      <c r="I870" s="2" t="s">
        <v>30</v>
      </c>
      <c r="J870" s="137" t="s">
        <v>148</v>
      </c>
    </row>
    <row r="871" spans="1:10" ht="13.5">
      <c r="A871" s="8"/>
      <c r="B871" s="8"/>
      <c r="C871" s="8" t="s">
        <v>40</v>
      </c>
      <c r="D871" s="8" t="s">
        <v>27</v>
      </c>
      <c r="E871" s="6" t="s">
        <v>31</v>
      </c>
      <c r="F871" s="6" t="s">
        <v>32</v>
      </c>
      <c r="G871" s="2" t="s">
        <v>33</v>
      </c>
      <c r="H871" s="4" t="s">
        <v>34</v>
      </c>
      <c r="I871" s="6" t="s">
        <v>35</v>
      </c>
      <c r="J871" s="138"/>
    </row>
    <row r="872" spans="1:10" ht="13.5">
      <c r="A872" s="7"/>
      <c r="B872" s="7"/>
      <c r="C872" s="7"/>
      <c r="D872" s="7"/>
      <c r="E872" s="3" t="s">
        <v>36</v>
      </c>
      <c r="F872" s="3" t="s">
        <v>36</v>
      </c>
      <c r="G872" s="7"/>
      <c r="H872" s="5" t="s">
        <v>36</v>
      </c>
      <c r="I872" s="3" t="s">
        <v>36</v>
      </c>
      <c r="J872" s="138"/>
    </row>
    <row r="873" spans="1:10" ht="63.75">
      <c r="A873" s="10">
        <v>1</v>
      </c>
      <c r="B873" s="20" t="s">
        <v>117</v>
      </c>
      <c r="C873" s="11" t="s">
        <v>95</v>
      </c>
      <c r="D873" s="22">
        <v>600</v>
      </c>
      <c r="E873" s="24">
        <v>0</v>
      </c>
      <c r="F873" s="12">
        <f>D873*E873</f>
        <v>0</v>
      </c>
      <c r="G873" s="9"/>
      <c r="H873" s="12">
        <f>ROUND(IF(G873="zw",F873*0,F873*G873/100),2)</f>
        <v>0</v>
      </c>
      <c r="I873" s="12">
        <f>ROUND(F873+H873,2)</f>
        <v>0</v>
      </c>
      <c r="J873" s="14"/>
    </row>
    <row r="874" spans="1:10" ht="63.75">
      <c r="A874" s="10">
        <v>2</v>
      </c>
      <c r="B874" s="20" t="s">
        <v>118</v>
      </c>
      <c r="C874" s="11" t="s">
        <v>95</v>
      </c>
      <c r="D874" s="22">
        <v>400</v>
      </c>
      <c r="E874" s="24">
        <v>0</v>
      </c>
      <c r="F874" s="12">
        <f>D874*E874</f>
        <v>0</v>
      </c>
      <c r="G874" s="9"/>
      <c r="H874" s="12">
        <f>ROUND(IF(G874="zw",F874*0,F874*G874/100),2)</f>
        <v>0</v>
      </c>
      <c r="I874" s="12">
        <f>ROUND(F874+H874,2)</f>
        <v>0</v>
      </c>
      <c r="J874" s="14"/>
    </row>
    <row r="875" spans="1:10" ht="63.75">
      <c r="A875" s="10">
        <v>3</v>
      </c>
      <c r="B875" s="20" t="s">
        <v>119</v>
      </c>
      <c r="C875" s="11" t="s">
        <v>95</v>
      </c>
      <c r="D875" s="22">
        <v>360</v>
      </c>
      <c r="E875" s="24">
        <v>0</v>
      </c>
      <c r="F875" s="12">
        <f>D875*E875</f>
        <v>0</v>
      </c>
      <c r="G875" s="9"/>
      <c r="H875" s="12">
        <f>ROUND(IF(G875="zw",F875*0,F875*G875/100),2)</f>
        <v>0</v>
      </c>
      <c r="I875" s="12">
        <f>ROUND(F875+H875,2)</f>
        <v>0</v>
      </c>
      <c r="J875" s="14"/>
    </row>
    <row r="876" spans="1:10" ht="25.5">
      <c r="A876" s="10">
        <v>4</v>
      </c>
      <c r="B876" s="101" t="s">
        <v>646</v>
      </c>
      <c r="C876" s="56" t="s">
        <v>95</v>
      </c>
      <c r="D876" s="57">
        <v>50</v>
      </c>
      <c r="E876" s="24">
        <v>0</v>
      </c>
      <c r="F876" s="12">
        <f>D876*E876</f>
        <v>0</v>
      </c>
      <c r="G876" s="9"/>
      <c r="H876" s="12">
        <f>ROUND(IF(G876="zw",F876*0,F876*G876/100),2)</f>
        <v>0</v>
      </c>
      <c r="I876" s="12">
        <f>ROUND(F876+H876,2)</f>
        <v>0</v>
      </c>
      <c r="J876" s="20"/>
    </row>
    <row r="877" spans="1:10" ht="25.5">
      <c r="A877" s="10">
        <v>5</v>
      </c>
      <c r="B877" s="101" t="s">
        <v>685</v>
      </c>
      <c r="C877" s="56" t="s">
        <v>95</v>
      </c>
      <c r="D877" s="57">
        <v>20</v>
      </c>
      <c r="E877" s="24">
        <v>0</v>
      </c>
      <c r="F877" s="12">
        <f>D877*E877</f>
        <v>0</v>
      </c>
      <c r="G877" s="9"/>
      <c r="H877" s="12">
        <f>ROUND(IF(G877="zw",F877*0,F877*G877/100),2)</f>
        <v>0</v>
      </c>
      <c r="I877" s="12">
        <f>ROUND(F877+H877,2)</f>
        <v>0</v>
      </c>
      <c r="J877" s="64"/>
    </row>
    <row r="878" spans="1:10" ht="12" customHeight="1">
      <c r="A878" s="139" t="s">
        <v>39</v>
      </c>
      <c r="B878" s="139"/>
      <c r="C878" s="139"/>
      <c r="D878" s="139"/>
      <c r="E878" s="139"/>
      <c r="F878" s="14">
        <f>SUM(F873:F877)</f>
        <v>0</v>
      </c>
      <c r="G878" s="52"/>
      <c r="H878" s="14">
        <f>SUM(H873:H877)</f>
        <v>0</v>
      </c>
      <c r="I878" s="14">
        <f>SUM(I873:I877)</f>
        <v>0</v>
      </c>
      <c r="J878" s="17"/>
    </row>
    <row r="879" spans="1:10" ht="12" customHeight="1">
      <c r="A879" s="16"/>
      <c r="B879" s="16"/>
      <c r="C879" s="16"/>
      <c r="D879" s="16"/>
      <c r="E879" s="16"/>
      <c r="F879" s="17"/>
      <c r="G879" s="52"/>
      <c r="H879" s="17"/>
      <c r="I879" s="17"/>
      <c r="J879" s="17"/>
    </row>
    <row r="880" spans="2:10" ht="12" customHeight="1">
      <c r="B880" s="143" t="s">
        <v>684</v>
      </c>
      <c r="C880" s="150"/>
      <c r="D880" s="150"/>
      <c r="E880" s="150"/>
      <c r="I880" s="17"/>
      <c r="J880" s="17"/>
    </row>
    <row r="881" spans="1:10" ht="12" customHeight="1">
      <c r="A881" s="2" t="s">
        <v>37</v>
      </c>
      <c r="B881" s="15" t="s">
        <v>41</v>
      </c>
      <c r="C881" s="2" t="s">
        <v>42</v>
      </c>
      <c r="D881" s="2"/>
      <c r="E881" s="2" t="s">
        <v>38</v>
      </c>
      <c r="F881" s="2" t="s">
        <v>28</v>
      </c>
      <c r="G881" s="141" t="s">
        <v>29</v>
      </c>
      <c r="H881" s="145"/>
      <c r="I881" s="2" t="s">
        <v>30</v>
      </c>
      <c r="J881" s="137" t="s">
        <v>148</v>
      </c>
    </row>
    <row r="882" spans="1:10" ht="69" customHeight="1">
      <c r="A882" s="8"/>
      <c r="B882" s="8"/>
      <c r="C882" s="8" t="s">
        <v>40</v>
      </c>
      <c r="D882" s="8" t="s">
        <v>27</v>
      </c>
      <c r="E882" s="6" t="s">
        <v>31</v>
      </c>
      <c r="F882" s="6" t="s">
        <v>32</v>
      </c>
      <c r="G882" s="2" t="s">
        <v>33</v>
      </c>
      <c r="H882" s="4" t="s">
        <v>34</v>
      </c>
      <c r="I882" s="6" t="s">
        <v>35</v>
      </c>
      <c r="J882" s="138"/>
    </row>
    <row r="883" spans="1:10" ht="13.5">
      <c r="A883" s="7"/>
      <c r="B883" s="7"/>
      <c r="C883" s="7"/>
      <c r="D883" s="7"/>
      <c r="E883" s="3" t="s">
        <v>36</v>
      </c>
      <c r="F883" s="3" t="s">
        <v>36</v>
      </c>
      <c r="G883" s="7"/>
      <c r="H883" s="5" t="s">
        <v>36</v>
      </c>
      <c r="I883" s="3" t="s">
        <v>36</v>
      </c>
      <c r="J883" s="138"/>
    </row>
    <row r="884" spans="1:10" ht="51">
      <c r="A884" s="10">
        <v>1</v>
      </c>
      <c r="B884" s="20" t="s">
        <v>129</v>
      </c>
      <c r="C884" s="11" t="s">
        <v>95</v>
      </c>
      <c r="D884" s="22">
        <v>150</v>
      </c>
      <c r="E884" s="24">
        <v>0</v>
      </c>
      <c r="F884" s="12">
        <f>D884*E884</f>
        <v>0</v>
      </c>
      <c r="G884" s="9"/>
      <c r="H884" s="12">
        <f>ROUND(IF(G884="zw",F884*0,F884*G884/100),2)</f>
        <v>0</v>
      </c>
      <c r="I884" s="12">
        <f>ROUND(F884+H884,2)</f>
        <v>0</v>
      </c>
      <c r="J884" s="14"/>
    </row>
    <row r="885" spans="1:10" ht="51">
      <c r="A885" s="10">
        <v>2</v>
      </c>
      <c r="B885" s="20" t="s">
        <v>872</v>
      </c>
      <c r="C885" s="11" t="s">
        <v>95</v>
      </c>
      <c r="D885" s="22">
        <v>100</v>
      </c>
      <c r="E885" s="24">
        <v>0</v>
      </c>
      <c r="F885" s="12">
        <f>D885*E885</f>
        <v>0</v>
      </c>
      <c r="G885" s="9"/>
      <c r="H885" s="12">
        <f>ROUND(IF(G885="zw",F885*0,F885*G885/100),2)</f>
        <v>0</v>
      </c>
      <c r="I885" s="12">
        <f>ROUND(F885+H885,2)</f>
        <v>0</v>
      </c>
      <c r="J885" s="14"/>
    </row>
    <row r="886" spans="1:10" ht="51">
      <c r="A886" s="10">
        <v>3</v>
      </c>
      <c r="B886" s="20" t="s">
        <v>130</v>
      </c>
      <c r="C886" s="11" t="s">
        <v>95</v>
      </c>
      <c r="D886" s="22">
        <v>120</v>
      </c>
      <c r="E886" s="24">
        <v>0</v>
      </c>
      <c r="F886" s="12">
        <f>D886*E886</f>
        <v>0</v>
      </c>
      <c r="G886" s="9"/>
      <c r="H886" s="12">
        <f>ROUND(IF(G886="zw",F886*0,F886*G886/100),2)</f>
        <v>0</v>
      </c>
      <c r="I886" s="12">
        <f>ROUND(F886+H886,2)</f>
        <v>0</v>
      </c>
      <c r="J886" s="14"/>
    </row>
    <row r="887" spans="1:10" ht="12.75">
      <c r="A887" s="139" t="s">
        <v>39</v>
      </c>
      <c r="B887" s="139"/>
      <c r="C887" s="139"/>
      <c r="D887" s="139"/>
      <c r="E887" s="139"/>
      <c r="F887" s="14">
        <f>SUM(F884:F886)</f>
        <v>0</v>
      </c>
      <c r="G887" s="52"/>
      <c r="H887" s="14">
        <f>SUM(H884:H886)</f>
        <v>0</v>
      </c>
      <c r="I887" s="14">
        <f>SUM(I884:I886)</f>
        <v>0</v>
      </c>
      <c r="J887" s="17"/>
    </row>
    <row r="888" spans="1:10" ht="12.75">
      <c r="A888" s="16"/>
      <c r="B888" s="16"/>
      <c r="C888" s="16"/>
      <c r="D888" s="16"/>
      <c r="E888" s="16"/>
      <c r="F888" s="17"/>
      <c r="G888" s="52"/>
      <c r="H888" s="17"/>
      <c r="I888" s="17"/>
      <c r="J888" s="17"/>
    </row>
    <row r="889" ht="12.75">
      <c r="J889" s="17"/>
    </row>
    <row r="890" spans="2:10" ht="12.75">
      <c r="B890" s="102" t="s">
        <v>773</v>
      </c>
      <c r="J890" s="17"/>
    </row>
    <row r="891" spans="1:10" ht="13.5">
      <c r="A891" s="2" t="s">
        <v>37</v>
      </c>
      <c r="B891" s="15" t="s">
        <v>41</v>
      </c>
      <c r="C891" s="2" t="s">
        <v>42</v>
      </c>
      <c r="D891" s="2"/>
      <c r="E891" s="2" t="s">
        <v>38</v>
      </c>
      <c r="F891" s="2" t="s">
        <v>28</v>
      </c>
      <c r="G891" s="141" t="s">
        <v>29</v>
      </c>
      <c r="H891" s="142"/>
      <c r="I891" s="2" t="s">
        <v>30</v>
      </c>
      <c r="J891" s="137" t="s">
        <v>148</v>
      </c>
    </row>
    <row r="892" spans="1:10" ht="13.5">
      <c r="A892" s="8"/>
      <c r="B892" s="8"/>
      <c r="C892" s="8" t="s">
        <v>40</v>
      </c>
      <c r="D892" s="8" t="s">
        <v>27</v>
      </c>
      <c r="E892" s="6" t="s">
        <v>31</v>
      </c>
      <c r="F892" s="6" t="s">
        <v>32</v>
      </c>
      <c r="G892" s="2" t="s">
        <v>33</v>
      </c>
      <c r="H892" s="4" t="s">
        <v>34</v>
      </c>
      <c r="I892" s="6" t="s">
        <v>35</v>
      </c>
      <c r="J892" s="138"/>
    </row>
    <row r="893" spans="1:10" ht="13.5">
      <c r="A893" s="7"/>
      <c r="B893" s="7"/>
      <c r="C893" s="7"/>
      <c r="D893" s="7"/>
      <c r="E893" s="3" t="s">
        <v>36</v>
      </c>
      <c r="F893" s="3" t="s">
        <v>36</v>
      </c>
      <c r="G893" s="7"/>
      <c r="H893" s="5" t="s">
        <v>36</v>
      </c>
      <c r="I893" s="3" t="s">
        <v>36</v>
      </c>
      <c r="J893" s="138"/>
    </row>
    <row r="894" spans="1:10" ht="12.75">
      <c r="A894" s="10">
        <v>1</v>
      </c>
      <c r="B894" s="88" t="s">
        <v>372</v>
      </c>
      <c r="C894" s="89" t="s">
        <v>58</v>
      </c>
      <c r="D894" s="89">
        <v>50</v>
      </c>
      <c r="E894" s="90">
        <v>0</v>
      </c>
      <c r="F894" s="12">
        <f>D894*E894</f>
        <v>0</v>
      </c>
      <c r="G894" s="9"/>
      <c r="H894" s="12">
        <f>ROUND(IF(G894="zw",F894*0,F894*G894/100),2)</f>
        <v>0</v>
      </c>
      <c r="I894" s="12">
        <f>ROUND(F894+H894,2)</f>
        <v>0</v>
      </c>
      <c r="J894" s="14"/>
    </row>
    <row r="895" spans="1:10" ht="12.75">
      <c r="A895" s="139" t="s">
        <v>39</v>
      </c>
      <c r="B895" s="139"/>
      <c r="C895" s="139"/>
      <c r="D895" s="139"/>
      <c r="E895" s="139"/>
      <c r="F895" s="14">
        <f>SUM(F894:F894)</f>
        <v>0</v>
      </c>
      <c r="G895" s="21"/>
      <c r="H895" s="14">
        <f>SUM(H894:H894)</f>
        <v>0</v>
      </c>
      <c r="I895" s="14">
        <f>SUM(I894:I894)</f>
        <v>0</v>
      </c>
      <c r="J895" s="17"/>
    </row>
    <row r="896" spans="1:10" ht="12.75">
      <c r="A896" s="16"/>
      <c r="B896" s="16"/>
      <c r="C896" s="16"/>
      <c r="D896" s="16"/>
      <c r="E896" s="16"/>
      <c r="F896" s="17"/>
      <c r="G896" s="19"/>
      <c r="H896" s="17"/>
      <c r="I896" s="17"/>
      <c r="J896" s="17"/>
    </row>
    <row r="897" spans="2:10" ht="12.75">
      <c r="B897" s="143" t="s">
        <v>774</v>
      </c>
      <c r="C897" s="147"/>
      <c r="D897" s="147"/>
      <c r="E897" s="147"/>
      <c r="J897" s="17"/>
    </row>
    <row r="898" spans="1:10" ht="13.5">
      <c r="A898" s="2" t="s">
        <v>37</v>
      </c>
      <c r="B898" s="15" t="s">
        <v>41</v>
      </c>
      <c r="C898" s="2" t="s">
        <v>42</v>
      </c>
      <c r="D898" s="2"/>
      <c r="E898" s="2" t="s">
        <v>38</v>
      </c>
      <c r="F898" s="2" t="s">
        <v>28</v>
      </c>
      <c r="G898" s="141" t="s">
        <v>29</v>
      </c>
      <c r="H898" s="142"/>
      <c r="I898" s="2" t="s">
        <v>30</v>
      </c>
      <c r="J898" s="137" t="s">
        <v>148</v>
      </c>
    </row>
    <row r="899" spans="1:10" ht="13.5">
      <c r="A899" s="8"/>
      <c r="B899" s="8"/>
      <c r="C899" s="8" t="s">
        <v>40</v>
      </c>
      <c r="D899" s="8" t="s">
        <v>27</v>
      </c>
      <c r="E899" s="6" t="s">
        <v>31</v>
      </c>
      <c r="F899" s="6" t="s">
        <v>32</v>
      </c>
      <c r="G899" s="2" t="s">
        <v>33</v>
      </c>
      <c r="H899" s="4" t="s">
        <v>34</v>
      </c>
      <c r="I899" s="6" t="s">
        <v>35</v>
      </c>
      <c r="J899" s="138"/>
    </row>
    <row r="900" spans="1:10" ht="13.5">
      <c r="A900" s="7"/>
      <c r="B900" s="7"/>
      <c r="C900" s="7"/>
      <c r="D900" s="7"/>
      <c r="E900" s="3" t="s">
        <v>36</v>
      </c>
      <c r="F900" s="3" t="s">
        <v>36</v>
      </c>
      <c r="G900" s="7"/>
      <c r="H900" s="5" t="s">
        <v>36</v>
      </c>
      <c r="I900" s="3" t="s">
        <v>36</v>
      </c>
      <c r="J900" s="138"/>
    </row>
    <row r="901" spans="1:10" ht="12.75">
      <c r="A901" s="10">
        <v>1</v>
      </c>
      <c r="B901" s="20" t="s">
        <v>70</v>
      </c>
      <c r="C901" s="11" t="s">
        <v>59</v>
      </c>
      <c r="D901" s="22">
        <v>5</v>
      </c>
      <c r="E901" s="24">
        <v>0</v>
      </c>
      <c r="F901" s="12">
        <f aca="true" t="shared" si="57" ref="F901:F910">D901*E901</f>
        <v>0</v>
      </c>
      <c r="G901" s="9"/>
      <c r="H901" s="12">
        <f aca="true" t="shared" si="58" ref="H901:H910">ROUND(IF(G901="zw",F901*0,F901*G901/100),2)</f>
        <v>0</v>
      </c>
      <c r="I901" s="12">
        <f aca="true" t="shared" si="59" ref="I901:I910">ROUND(F901+H901,2)</f>
        <v>0</v>
      </c>
      <c r="J901" s="14"/>
    </row>
    <row r="902" spans="1:10" ht="12.75">
      <c r="A902" s="10">
        <v>2</v>
      </c>
      <c r="B902" s="20" t="s">
        <v>105</v>
      </c>
      <c r="C902" s="11" t="s">
        <v>59</v>
      </c>
      <c r="D902" s="22">
        <v>1</v>
      </c>
      <c r="E902" s="24">
        <v>0</v>
      </c>
      <c r="F902" s="12">
        <f t="shared" si="57"/>
        <v>0</v>
      </c>
      <c r="G902" s="9"/>
      <c r="H902" s="12">
        <f t="shared" si="58"/>
        <v>0</v>
      </c>
      <c r="I902" s="12">
        <f t="shared" si="59"/>
        <v>0</v>
      </c>
      <c r="J902" s="14"/>
    </row>
    <row r="903" spans="1:10" ht="12.75">
      <c r="A903" s="10">
        <v>3</v>
      </c>
      <c r="B903" s="20" t="s">
        <v>20</v>
      </c>
      <c r="C903" s="11" t="s">
        <v>72</v>
      </c>
      <c r="D903" s="22">
        <v>5</v>
      </c>
      <c r="E903" s="24">
        <v>0</v>
      </c>
      <c r="F903" s="12">
        <f t="shared" si="57"/>
        <v>0</v>
      </c>
      <c r="G903" s="9"/>
      <c r="H903" s="12">
        <f t="shared" si="58"/>
        <v>0</v>
      </c>
      <c r="I903" s="12">
        <f t="shared" si="59"/>
        <v>0</v>
      </c>
      <c r="J903" s="14"/>
    </row>
    <row r="904" spans="1:10" ht="12.75">
      <c r="A904" s="10">
        <v>4</v>
      </c>
      <c r="B904" s="20" t="s">
        <v>21</v>
      </c>
      <c r="C904" s="11" t="s">
        <v>59</v>
      </c>
      <c r="D904" s="22">
        <v>7</v>
      </c>
      <c r="E904" s="24">
        <v>0</v>
      </c>
      <c r="F904" s="12">
        <f t="shared" si="57"/>
        <v>0</v>
      </c>
      <c r="G904" s="9"/>
      <c r="H904" s="12">
        <f t="shared" si="58"/>
        <v>0</v>
      </c>
      <c r="I904" s="12">
        <f t="shared" si="59"/>
        <v>0</v>
      </c>
      <c r="J904" s="14"/>
    </row>
    <row r="905" spans="1:10" ht="12.75">
      <c r="A905" s="10">
        <v>5</v>
      </c>
      <c r="B905" s="20" t="s">
        <v>821</v>
      </c>
      <c r="C905" s="11" t="s">
        <v>59</v>
      </c>
      <c r="D905" s="22">
        <v>60</v>
      </c>
      <c r="E905" s="24">
        <v>0</v>
      </c>
      <c r="F905" s="12">
        <f t="shared" si="57"/>
        <v>0</v>
      </c>
      <c r="G905" s="9"/>
      <c r="H905" s="12">
        <f t="shared" si="58"/>
        <v>0</v>
      </c>
      <c r="I905" s="12">
        <f t="shared" si="59"/>
        <v>0</v>
      </c>
      <c r="J905" s="14"/>
    </row>
    <row r="906" spans="1:10" ht="12.75">
      <c r="A906" s="10">
        <v>6</v>
      </c>
      <c r="B906" s="20" t="s">
        <v>22</v>
      </c>
      <c r="C906" s="11" t="s">
        <v>59</v>
      </c>
      <c r="D906" s="22">
        <v>3</v>
      </c>
      <c r="E906" s="24">
        <v>0</v>
      </c>
      <c r="F906" s="12">
        <f t="shared" si="57"/>
        <v>0</v>
      </c>
      <c r="G906" s="9"/>
      <c r="H906" s="12">
        <f t="shared" si="58"/>
        <v>0</v>
      </c>
      <c r="I906" s="12">
        <f t="shared" si="59"/>
        <v>0</v>
      </c>
      <c r="J906" s="14"/>
    </row>
    <row r="907" spans="1:10" ht="12.75">
      <c r="A907" s="10">
        <v>7</v>
      </c>
      <c r="B907" s="20" t="s">
        <v>71</v>
      </c>
      <c r="C907" s="11" t="s">
        <v>59</v>
      </c>
      <c r="D907" s="22">
        <v>2</v>
      </c>
      <c r="E907" s="24">
        <v>0</v>
      </c>
      <c r="F907" s="12">
        <f t="shared" si="57"/>
        <v>0</v>
      </c>
      <c r="G907" s="9"/>
      <c r="H907" s="12">
        <f t="shared" si="58"/>
        <v>0</v>
      </c>
      <c r="I907" s="12">
        <f t="shared" si="59"/>
        <v>0</v>
      </c>
      <c r="J907" s="14"/>
    </row>
    <row r="908" spans="1:10" ht="12.75">
      <c r="A908" s="10">
        <v>8</v>
      </c>
      <c r="B908" s="20" t="s">
        <v>76</v>
      </c>
      <c r="C908" s="11" t="s">
        <v>59</v>
      </c>
      <c r="D908" s="22">
        <v>10</v>
      </c>
      <c r="E908" s="24">
        <v>0</v>
      </c>
      <c r="F908" s="12">
        <f t="shared" si="57"/>
        <v>0</v>
      </c>
      <c r="G908" s="9"/>
      <c r="H908" s="12">
        <f t="shared" si="58"/>
        <v>0</v>
      </c>
      <c r="I908" s="12">
        <f t="shared" si="59"/>
        <v>0</v>
      </c>
      <c r="J908" s="14"/>
    </row>
    <row r="909" spans="1:10" ht="12.75">
      <c r="A909" s="10">
        <v>9</v>
      </c>
      <c r="B909" s="20" t="s">
        <v>873</v>
      </c>
      <c r="C909" s="11" t="s">
        <v>62</v>
      </c>
      <c r="D909" s="22">
        <v>50</v>
      </c>
      <c r="E909" s="24">
        <v>0</v>
      </c>
      <c r="F909" s="12">
        <f t="shared" si="57"/>
        <v>0</v>
      </c>
      <c r="G909" s="9"/>
      <c r="H909" s="12">
        <f t="shared" si="58"/>
        <v>0</v>
      </c>
      <c r="I909" s="12">
        <f t="shared" si="59"/>
        <v>0</v>
      </c>
      <c r="J909" s="14"/>
    </row>
    <row r="910" spans="1:10" ht="12.75">
      <c r="A910" s="10">
        <v>10</v>
      </c>
      <c r="B910" s="20" t="s">
        <v>23</v>
      </c>
      <c r="C910" s="11" t="s">
        <v>59</v>
      </c>
      <c r="D910" s="22">
        <v>1</v>
      </c>
      <c r="E910" s="24">
        <v>0</v>
      </c>
      <c r="F910" s="12">
        <f t="shared" si="57"/>
        <v>0</v>
      </c>
      <c r="G910" s="9"/>
      <c r="H910" s="12">
        <f t="shared" si="58"/>
        <v>0</v>
      </c>
      <c r="I910" s="12">
        <f t="shared" si="59"/>
        <v>0</v>
      </c>
      <c r="J910" s="14"/>
    </row>
    <row r="911" spans="1:10" ht="12.75">
      <c r="A911" s="139" t="s">
        <v>39</v>
      </c>
      <c r="B911" s="139"/>
      <c r="C911" s="139"/>
      <c r="D911" s="139"/>
      <c r="E911" s="139"/>
      <c r="F911" s="14">
        <f>SUM(F901:F910)</f>
        <v>0</v>
      </c>
      <c r="G911" s="21"/>
      <c r="H911" s="14">
        <f>SUM(H901:H910)</f>
        <v>0</v>
      </c>
      <c r="I911" s="14">
        <f>SUM(I901:I910)</f>
        <v>0</v>
      </c>
      <c r="J911" s="17"/>
    </row>
    <row r="912" spans="1:10" ht="12.75">
      <c r="A912" s="16"/>
      <c r="B912" s="16"/>
      <c r="C912" s="16"/>
      <c r="D912" s="16"/>
      <c r="E912" s="16"/>
      <c r="F912" s="17"/>
      <c r="G912" s="19"/>
      <c r="H912" s="17"/>
      <c r="I912" s="17"/>
      <c r="J912" s="17"/>
    </row>
    <row r="913" spans="1:10" ht="12.75">
      <c r="A913" s="16"/>
      <c r="B913" s="16"/>
      <c r="C913" s="16"/>
      <c r="D913" s="16"/>
      <c r="E913" s="16"/>
      <c r="F913" s="16"/>
      <c r="G913" s="16"/>
      <c r="H913" s="16"/>
      <c r="I913" s="16"/>
      <c r="J913" s="17"/>
    </row>
    <row r="914" spans="1:10" ht="12.75">
      <c r="A914" s="16"/>
      <c r="B914" s="105" t="s">
        <v>775</v>
      </c>
      <c r="C914" s="16"/>
      <c r="D914" s="16"/>
      <c r="E914" s="16"/>
      <c r="F914" s="16"/>
      <c r="G914" s="16"/>
      <c r="H914" s="16"/>
      <c r="I914" s="16"/>
      <c r="J914" s="17"/>
    </row>
    <row r="915" spans="1:10" ht="13.5">
      <c r="A915" s="2" t="s">
        <v>37</v>
      </c>
      <c r="B915" s="2" t="s">
        <v>41</v>
      </c>
      <c r="C915" s="2" t="s">
        <v>42</v>
      </c>
      <c r="D915" s="2"/>
      <c r="E915" s="2" t="s">
        <v>38</v>
      </c>
      <c r="F915" s="2" t="s">
        <v>28</v>
      </c>
      <c r="G915" s="141" t="s">
        <v>29</v>
      </c>
      <c r="H915" s="142"/>
      <c r="I915" s="2" t="s">
        <v>30</v>
      </c>
      <c r="J915" s="137" t="s">
        <v>148</v>
      </c>
    </row>
    <row r="916" spans="1:10" ht="13.5">
      <c r="A916" s="6"/>
      <c r="B916" s="6"/>
      <c r="C916" s="6" t="s">
        <v>40</v>
      </c>
      <c r="D916" s="6" t="s">
        <v>27</v>
      </c>
      <c r="E916" s="6" t="s">
        <v>31</v>
      </c>
      <c r="F916" s="6" t="s">
        <v>32</v>
      </c>
      <c r="G916" s="2" t="s">
        <v>33</v>
      </c>
      <c r="H916" s="4" t="s">
        <v>34</v>
      </c>
      <c r="I916" s="6" t="s">
        <v>35</v>
      </c>
      <c r="J916" s="138"/>
    </row>
    <row r="917" spans="1:10" ht="13.5">
      <c r="A917" s="3"/>
      <c r="B917" s="3"/>
      <c r="C917" s="3"/>
      <c r="D917" s="3"/>
      <c r="E917" s="3" t="s">
        <v>36</v>
      </c>
      <c r="F917" s="3" t="s">
        <v>36</v>
      </c>
      <c r="G917" s="3"/>
      <c r="H917" s="5" t="s">
        <v>36</v>
      </c>
      <c r="I917" s="3" t="s">
        <v>36</v>
      </c>
      <c r="J917" s="138"/>
    </row>
    <row r="918" spans="1:10" ht="63.75">
      <c r="A918" s="48">
        <v>1</v>
      </c>
      <c r="B918" s="85" t="s">
        <v>120</v>
      </c>
      <c r="C918" s="48" t="s">
        <v>60</v>
      </c>
      <c r="D918" s="48">
        <v>400</v>
      </c>
      <c r="E918" s="47">
        <v>0</v>
      </c>
      <c r="F918" s="12">
        <f>D918*E918</f>
        <v>0</v>
      </c>
      <c r="G918" s="9"/>
      <c r="H918" s="12">
        <f>ROUND(IF(G918="zw",F918*0,F918*G918/100),2)</f>
        <v>0</v>
      </c>
      <c r="I918" s="12">
        <f>ROUND(F918+H918,2)</f>
        <v>0</v>
      </c>
      <c r="J918" s="14"/>
    </row>
    <row r="919" spans="1:10" ht="12.75">
      <c r="A919" s="50">
        <v>2</v>
      </c>
      <c r="B919" s="46" t="s">
        <v>106</v>
      </c>
      <c r="C919" s="48" t="s">
        <v>60</v>
      </c>
      <c r="D919" s="48">
        <v>920</v>
      </c>
      <c r="E919" s="47">
        <v>0</v>
      </c>
      <c r="F919" s="12">
        <f>D919*E919</f>
        <v>0</v>
      </c>
      <c r="G919" s="9"/>
      <c r="H919" s="12">
        <f>ROUND(IF(G919="zw",F919*0,F919*G919/100),2)</f>
        <v>0</v>
      </c>
      <c r="I919" s="12">
        <f>ROUND(F919+H919,2)</f>
        <v>0</v>
      </c>
      <c r="J919" s="14"/>
    </row>
    <row r="920" spans="1:10" ht="12.75">
      <c r="A920" s="139" t="s">
        <v>39</v>
      </c>
      <c r="B920" s="139"/>
      <c r="C920" s="139"/>
      <c r="D920" s="139"/>
      <c r="E920" s="139"/>
      <c r="F920" s="49">
        <f>SUM(F918:F919)</f>
        <v>0</v>
      </c>
      <c r="G920" s="16"/>
      <c r="H920" s="49">
        <f>SUM(H918:H919)</f>
        <v>0</v>
      </c>
      <c r="I920" s="49">
        <f>SUM(I918:I919)</f>
        <v>0</v>
      </c>
      <c r="J920" s="17"/>
    </row>
    <row r="921" spans="1:10" ht="12.75">
      <c r="A921" s="16"/>
      <c r="B921" s="16"/>
      <c r="C921" s="16"/>
      <c r="D921" s="16"/>
      <c r="E921" s="16"/>
      <c r="F921" s="68"/>
      <c r="G921" s="16"/>
      <c r="H921" s="68"/>
      <c r="I921" s="68"/>
      <c r="J921" s="17"/>
    </row>
    <row r="922" spans="1:10" ht="13.5" customHeight="1">
      <c r="A922" s="16"/>
      <c r="B922" s="16"/>
      <c r="C922" s="16"/>
      <c r="D922" s="16"/>
      <c r="E922" s="16"/>
      <c r="F922" s="68"/>
      <c r="G922" s="16"/>
      <c r="H922" s="68"/>
      <c r="I922" s="68"/>
      <c r="J922" s="17"/>
    </row>
    <row r="923" spans="1:10" ht="12.75">
      <c r="A923" s="16"/>
      <c r="B923" s="105" t="s">
        <v>776</v>
      </c>
      <c r="C923" s="16"/>
      <c r="D923" s="16"/>
      <c r="E923" s="16"/>
      <c r="F923" s="68"/>
      <c r="G923" s="16"/>
      <c r="H923" s="68"/>
      <c r="I923" s="68"/>
      <c r="J923" s="17"/>
    </row>
    <row r="924" spans="1:10" ht="13.5">
      <c r="A924" s="2" t="s">
        <v>37</v>
      </c>
      <c r="B924" s="2" t="s">
        <v>41</v>
      </c>
      <c r="C924" s="2" t="s">
        <v>42</v>
      </c>
      <c r="D924" s="2"/>
      <c r="E924" s="2" t="s">
        <v>38</v>
      </c>
      <c r="F924" s="2" t="s">
        <v>28</v>
      </c>
      <c r="G924" s="141" t="s">
        <v>29</v>
      </c>
      <c r="H924" s="142"/>
      <c r="I924" s="2" t="s">
        <v>30</v>
      </c>
      <c r="J924" s="137" t="s">
        <v>148</v>
      </c>
    </row>
    <row r="925" spans="1:10" ht="13.5">
      <c r="A925" s="6"/>
      <c r="B925" s="6"/>
      <c r="C925" s="6" t="s">
        <v>40</v>
      </c>
      <c r="D925" s="6" t="s">
        <v>27</v>
      </c>
      <c r="E925" s="6" t="s">
        <v>31</v>
      </c>
      <c r="F925" s="6" t="s">
        <v>32</v>
      </c>
      <c r="G925" s="2" t="s">
        <v>33</v>
      </c>
      <c r="H925" s="4" t="s">
        <v>34</v>
      </c>
      <c r="I925" s="6" t="s">
        <v>35</v>
      </c>
      <c r="J925" s="138"/>
    </row>
    <row r="926" spans="1:10" ht="13.5">
      <c r="A926" s="6"/>
      <c r="B926" s="6"/>
      <c r="C926" s="6"/>
      <c r="D926" s="6"/>
      <c r="E926" s="6" t="s">
        <v>36</v>
      </c>
      <c r="F926" s="6" t="s">
        <v>36</v>
      </c>
      <c r="G926" s="6"/>
      <c r="H926" s="122" t="s">
        <v>36</v>
      </c>
      <c r="I926" s="6" t="s">
        <v>36</v>
      </c>
      <c r="J926" s="138"/>
    </row>
    <row r="927" spans="1:10" ht="76.5">
      <c r="A927" s="109">
        <v>1</v>
      </c>
      <c r="B927" s="124" t="s">
        <v>887</v>
      </c>
      <c r="C927" s="109" t="s">
        <v>60</v>
      </c>
      <c r="D927" s="109">
        <v>480</v>
      </c>
      <c r="E927" s="47">
        <v>0</v>
      </c>
      <c r="F927" s="125">
        <f>D927*E927</f>
        <v>0</v>
      </c>
      <c r="G927" s="9"/>
      <c r="H927" s="125">
        <f>ROUND(IF(G927="zw",F927*0,F927*G927/100),2)</f>
        <v>0</v>
      </c>
      <c r="I927" s="125">
        <f>ROUND(F927+H927,2)</f>
        <v>0</v>
      </c>
      <c r="J927" s="14"/>
    </row>
    <row r="928" spans="1:10" ht="12.75">
      <c r="A928" s="109">
        <v>2</v>
      </c>
      <c r="B928" s="123" t="s">
        <v>754</v>
      </c>
      <c r="C928" s="109" t="s">
        <v>60</v>
      </c>
      <c r="D928" s="109">
        <v>480</v>
      </c>
      <c r="E928" s="47">
        <v>0</v>
      </c>
      <c r="F928" s="125">
        <f>D928*E928</f>
        <v>0</v>
      </c>
      <c r="G928" s="9"/>
      <c r="H928" s="125">
        <f>ROUND(IF(G928="zw",F928*0,F928*G928/100),2)</f>
        <v>0</v>
      </c>
      <c r="I928" s="125">
        <f>ROUND(F928+H928,2)</f>
        <v>0</v>
      </c>
      <c r="J928" s="14"/>
    </row>
    <row r="929" spans="1:10" ht="12.75">
      <c r="A929" s="151" t="s">
        <v>39</v>
      </c>
      <c r="B929" s="152"/>
      <c r="C929" s="152"/>
      <c r="D929" s="152"/>
      <c r="E929" s="153"/>
      <c r="F929" s="49">
        <f>SUM(F927:F928)</f>
        <v>0</v>
      </c>
      <c r="G929" s="129"/>
      <c r="H929" s="49">
        <f>SUM(H927:H928)</f>
        <v>0</v>
      </c>
      <c r="I929" s="49">
        <f>SUM(I927:I928)</f>
        <v>0</v>
      </c>
      <c r="J929" s="78"/>
    </row>
    <row r="930" spans="1:10" ht="12.75">
      <c r="A930" s="16"/>
      <c r="B930" s="16"/>
      <c r="C930" s="16"/>
      <c r="D930" s="16"/>
      <c r="E930" s="16"/>
      <c r="F930" s="68"/>
      <c r="G930" s="16"/>
      <c r="H930" s="68"/>
      <c r="I930" s="68"/>
      <c r="J930" s="17"/>
    </row>
    <row r="931" spans="1:10" ht="12.75">
      <c r="A931" s="16"/>
      <c r="B931" s="16"/>
      <c r="C931" s="16"/>
      <c r="D931" s="16"/>
      <c r="E931" s="16"/>
      <c r="F931" s="68"/>
      <c r="G931" s="16"/>
      <c r="H931" s="68"/>
      <c r="I931" s="68"/>
      <c r="J931" s="17"/>
    </row>
    <row r="932" spans="1:10" ht="12.75">
      <c r="A932" s="16"/>
      <c r="B932" s="16"/>
      <c r="C932" s="16"/>
      <c r="D932" s="16"/>
      <c r="E932" s="16"/>
      <c r="F932" s="16"/>
      <c r="G932" s="16"/>
      <c r="H932" s="16"/>
      <c r="I932" s="16"/>
      <c r="J932" s="17"/>
    </row>
    <row r="933" spans="1:10" ht="12.75">
      <c r="A933" s="16"/>
      <c r="B933" s="105" t="s">
        <v>777</v>
      </c>
      <c r="C933" s="16"/>
      <c r="D933" s="16"/>
      <c r="E933" s="16"/>
      <c r="F933" s="16"/>
      <c r="G933" s="16"/>
      <c r="H933" s="16"/>
      <c r="I933" s="16"/>
      <c r="J933" s="17"/>
    </row>
    <row r="934" spans="1:10" ht="13.5">
      <c r="A934" s="2" t="s">
        <v>37</v>
      </c>
      <c r="B934" s="2" t="s">
        <v>41</v>
      </c>
      <c r="C934" s="2" t="s">
        <v>42</v>
      </c>
      <c r="D934" s="2"/>
      <c r="E934" s="2" t="s">
        <v>38</v>
      </c>
      <c r="F934" s="2" t="s">
        <v>28</v>
      </c>
      <c r="G934" s="141" t="s">
        <v>29</v>
      </c>
      <c r="H934" s="142"/>
      <c r="I934" s="2" t="s">
        <v>30</v>
      </c>
      <c r="J934" s="137" t="s">
        <v>148</v>
      </c>
    </row>
    <row r="935" spans="1:10" ht="13.5">
      <c r="A935" s="6"/>
      <c r="B935" s="6"/>
      <c r="C935" s="6" t="s">
        <v>40</v>
      </c>
      <c r="D935" s="6" t="s">
        <v>27</v>
      </c>
      <c r="E935" s="6" t="s">
        <v>31</v>
      </c>
      <c r="F935" s="6" t="s">
        <v>32</v>
      </c>
      <c r="G935" s="2" t="s">
        <v>33</v>
      </c>
      <c r="H935" s="4" t="s">
        <v>34</v>
      </c>
      <c r="I935" s="6" t="s">
        <v>35</v>
      </c>
      <c r="J935" s="138"/>
    </row>
    <row r="936" spans="1:10" ht="13.5">
      <c r="A936" s="3"/>
      <c r="B936" s="3"/>
      <c r="C936" s="3"/>
      <c r="D936" s="3"/>
      <c r="E936" s="3" t="s">
        <v>36</v>
      </c>
      <c r="F936" s="3" t="s">
        <v>36</v>
      </c>
      <c r="G936" s="3"/>
      <c r="H936" s="5" t="s">
        <v>36</v>
      </c>
      <c r="I936" s="3" t="s">
        <v>36</v>
      </c>
      <c r="J936" s="138"/>
    </row>
    <row r="937" spans="1:10" ht="12.75">
      <c r="A937" s="48">
        <v>1</v>
      </c>
      <c r="B937" s="85" t="s">
        <v>121</v>
      </c>
      <c r="C937" s="48" t="s">
        <v>59</v>
      </c>
      <c r="D937" s="48">
        <v>50</v>
      </c>
      <c r="E937" s="47">
        <v>0</v>
      </c>
      <c r="F937" s="12">
        <f>D937*E937</f>
        <v>0</v>
      </c>
      <c r="G937" s="9"/>
      <c r="H937" s="12">
        <f>ROUND(IF(G937="zw",F937*0,F937*G937/100),2)</f>
        <v>0</v>
      </c>
      <c r="I937" s="12">
        <f>ROUND(F937+H937,2)</f>
        <v>0</v>
      </c>
      <c r="J937" s="14"/>
    </row>
    <row r="938" spans="1:10" ht="12.75">
      <c r="A938" s="139" t="s">
        <v>39</v>
      </c>
      <c r="B938" s="139"/>
      <c r="C938" s="139"/>
      <c r="D938" s="139"/>
      <c r="E938" s="139"/>
      <c r="F938" s="49">
        <f>SUM(F937:F937)</f>
        <v>0</v>
      </c>
      <c r="G938" s="16"/>
      <c r="H938" s="49">
        <f>SUM(H937:H937)</f>
        <v>0</v>
      </c>
      <c r="I938" s="49">
        <f>SUM(I937:I937)</f>
        <v>0</v>
      </c>
      <c r="J938" s="17"/>
    </row>
    <row r="939" spans="1:10" ht="12.75">
      <c r="A939" s="16"/>
      <c r="B939" s="16"/>
      <c r="C939" s="16"/>
      <c r="D939" s="16"/>
      <c r="E939" s="16"/>
      <c r="F939" s="68"/>
      <c r="G939" s="16"/>
      <c r="H939" s="68"/>
      <c r="I939" s="68"/>
      <c r="J939" s="17"/>
    </row>
    <row r="940" spans="1:10" ht="12.75">
      <c r="A940" s="16"/>
      <c r="B940" s="16"/>
      <c r="C940" s="16"/>
      <c r="D940" s="16"/>
      <c r="E940" s="16"/>
      <c r="F940" s="16"/>
      <c r="G940" s="16"/>
      <c r="H940" s="16"/>
      <c r="I940" s="16"/>
      <c r="J940" s="17"/>
    </row>
    <row r="941" spans="1:10" ht="12.75">
      <c r="A941" s="16"/>
      <c r="B941" s="105" t="s">
        <v>778</v>
      </c>
      <c r="C941" s="16"/>
      <c r="D941" s="16"/>
      <c r="E941" s="16"/>
      <c r="F941" s="16"/>
      <c r="G941" s="16"/>
      <c r="H941" s="16"/>
      <c r="I941" s="16"/>
      <c r="J941" s="17"/>
    </row>
    <row r="942" spans="1:10" ht="13.5">
      <c r="A942" s="2" t="s">
        <v>37</v>
      </c>
      <c r="B942" s="2" t="s">
        <v>41</v>
      </c>
      <c r="C942" s="2" t="s">
        <v>42</v>
      </c>
      <c r="D942" s="2"/>
      <c r="E942" s="2" t="s">
        <v>38</v>
      </c>
      <c r="F942" s="2" t="s">
        <v>28</v>
      </c>
      <c r="G942" s="141" t="s">
        <v>29</v>
      </c>
      <c r="H942" s="142"/>
      <c r="I942" s="2" t="s">
        <v>30</v>
      </c>
      <c r="J942" s="137" t="s">
        <v>148</v>
      </c>
    </row>
    <row r="943" spans="1:10" ht="13.5">
      <c r="A943" s="6"/>
      <c r="B943" s="6"/>
      <c r="C943" s="6" t="s">
        <v>40</v>
      </c>
      <c r="D943" s="6" t="s">
        <v>27</v>
      </c>
      <c r="E943" s="6" t="s">
        <v>31</v>
      </c>
      <c r="F943" s="6" t="s">
        <v>32</v>
      </c>
      <c r="G943" s="2" t="s">
        <v>33</v>
      </c>
      <c r="H943" s="4" t="s">
        <v>34</v>
      </c>
      <c r="I943" s="6" t="s">
        <v>35</v>
      </c>
      <c r="J943" s="138"/>
    </row>
    <row r="944" spans="1:10" ht="13.5">
      <c r="A944" s="3"/>
      <c r="B944" s="3"/>
      <c r="C944" s="3"/>
      <c r="D944" s="3"/>
      <c r="E944" s="3" t="s">
        <v>36</v>
      </c>
      <c r="F944" s="3" t="s">
        <v>36</v>
      </c>
      <c r="G944" s="3"/>
      <c r="H944" s="5" t="s">
        <v>36</v>
      </c>
      <c r="I944" s="3" t="s">
        <v>36</v>
      </c>
      <c r="J944" s="138"/>
    </row>
    <row r="945" spans="1:10" ht="12.75">
      <c r="A945" s="48">
        <v>1</v>
      </c>
      <c r="B945" s="46" t="s">
        <v>122</v>
      </c>
      <c r="C945" s="48" t="s">
        <v>59</v>
      </c>
      <c r="D945" s="48">
        <v>25</v>
      </c>
      <c r="E945" s="47">
        <v>0</v>
      </c>
      <c r="F945" s="12">
        <f>D945*E945</f>
        <v>0</v>
      </c>
      <c r="G945" s="9"/>
      <c r="H945" s="12">
        <f>ROUND(IF(G945="zw",F945*0,F945*G945/100),2)</f>
        <v>0</v>
      </c>
      <c r="I945" s="12">
        <f>ROUND(F945+H945,2)</f>
        <v>0</v>
      </c>
      <c r="J945" s="14"/>
    </row>
    <row r="946" spans="1:10" ht="12.75">
      <c r="A946" s="48">
        <v>2</v>
      </c>
      <c r="B946" s="46" t="s">
        <v>123</v>
      </c>
      <c r="C946" s="48" t="s">
        <v>59</v>
      </c>
      <c r="D946" s="48">
        <v>20</v>
      </c>
      <c r="E946" s="47">
        <v>0</v>
      </c>
      <c r="F946" s="12">
        <f>D946*E946</f>
        <v>0</v>
      </c>
      <c r="G946" s="9"/>
      <c r="H946" s="12">
        <f>ROUND(IF(G946="zw",F946*0,F946*G946/100),2)</f>
        <v>0</v>
      </c>
      <c r="I946" s="12">
        <f>ROUND(F946+H946,2)</f>
        <v>0</v>
      </c>
      <c r="J946" s="14"/>
    </row>
    <row r="947" spans="1:10" ht="12.75">
      <c r="A947" s="139" t="s">
        <v>39</v>
      </c>
      <c r="B947" s="139"/>
      <c r="C947" s="139"/>
      <c r="D947" s="139"/>
      <c r="E947" s="139"/>
      <c r="F947" s="49">
        <f>SUM(F945:F946)</f>
        <v>0</v>
      </c>
      <c r="G947" s="16"/>
      <c r="H947" s="49">
        <f>SUM(H945:H946)</f>
        <v>0</v>
      </c>
      <c r="I947" s="49">
        <f>SUM(I945:I946)</f>
        <v>0</v>
      </c>
      <c r="J947" s="17"/>
    </row>
    <row r="948" spans="1:10" ht="12.75">
      <c r="A948" s="16"/>
      <c r="B948" s="16"/>
      <c r="C948" s="16"/>
      <c r="D948" s="16"/>
      <c r="E948" s="16"/>
      <c r="F948" s="68"/>
      <c r="G948" s="16"/>
      <c r="H948" s="68"/>
      <c r="I948" s="68"/>
      <c r="J948" s="17"/>
    </row>
    <row r="949" spans="1:10" ht="12.75">
      <c r="A949" s="16"/>
      <c r="B949" s="16"/>
      <c r="C949" s="16"/>
      <c r="D949" s="16"/>
      <c r="E949" s="16"/>
      <c r="F949" s="68"/>
      <c r="G949" s="16"/>
      <c r="H949" s="68"/>
      <c r="I949" s="68"/>
      <c r="J949" s="17"/>
    </row>
    <row r="950" spans="1:10" ht="12.75">
      <c r="A950" s="63"/>
      <c r="B950" s="143" t="s">
        <v>779</v>
      </c>
      <c r="C950" s="147"/>
      <c r="D950" s="147"/>
      <c r="E950" s="147"/>
      <c r="F950" s="67"/>
      <c r="G950" s="52"/>
      <c r="H950" s="67"/>
      <c r="I950" s="67"/>
      <c r="J950" s="17"/>
    </row>
    <row r="951" spans="1:10" ht="13.5">
      <c r="A951" s="2" t="s">
        <v>37</v>
      </c>
      <c r="B951" s="15" t="s">
        <v>41</v>
      </c>
      <c r="C951" s="2" t="s">
        <v>42</v>
      </c>
      <c r="D951" s="2"/>
      <c r="E951" s="2" t="s">
        <v>38</v>
      </c>
      <c r="F951" s="2" t="s">
        <v>28</v>
      </c>
      <c r="G951" s="141" t="s">
        <v>29</v>
      </c>
      <c r="H951" s="142"/>
      <c r="I951" s="2" t="s">
        <v>30</v>
      </c>
      <c r="J951" s="137" t="s">
        <v>148</v>
      </c>
    </row>
    <row r="952" spans="1:10" ht="13.5">
      <c r="A952" s="8"/>
      <c r="B952" s="8"/>
      <c r="C952" s="8" t="s">
        <v>40</v>
      </c>
      <c r="D952" s="8" t="s">
        <v>27</v>
      </c>
      <c r="E952" s="6" t="s">
        <v>31</v>
      </c>
      <c r="F952" s="6" t="s">
        <v>32</v>
      </c>
      <c r="G952" s="2" t="s">
        <v>33</v>
      </c>
      <c r="H952" s="4" t="s">
        <v>34</v>
      </c>
      <c r="I952" s="6" t="s">
        <v>35</v>
      </c>
      <c r="J952" s="138"/>
    </row>
    <row r="953" spans="1:10" ht="13.5">
      <c r="A953" s="7"/>
      <c r="B953" s="7"/>
      <c r="C953" s="7"/>
      <c r="D953" s="7"/>
      <c r="E953" s="3" t="s">
        <v>36</v>
      </c>
      <c r="F953" s="3" t="s">
        <v>36</v>
      </c>
      <c r="G953" s="7"/>
      <c r="H953" s="5" t="s">
        <v>36</v>
      </c>
      <c r="I953" s="3" t="s">
        <v>36</v>
      </c>
      <c r="J953" s="138"/>
    </row>
    <row r="954" spans="1:10" ht="12.75">
      <c r="A954" s="61">
        <v>1</v>
      </c>
      <c r="B954" s="20" t="s">
        <v>822</v>
      </c>
      <c r="C954" s="27" t="s">
        <v>59</v>
      </c>
      <c r="D954" s="27">
        <v>600</v>
      </c>
      <c r="E954" s="54">
        <v>0</v>
      </c>
      <c r="F954" s="12">
        <f>D954*E954</f>
        <v>0</v>
      </c>
      <c r="G954" s="9"/>
      <c r="H954" s="12">
        <f>ROUND(IF(G954="zw",F954*0,F954*G954/100),2)</f>
        <v>0</v>
      </c>
      <c r="I954" s="12">
        <f>ROUND(F954+H954,2)</f>
        <v>0</v>
      </c>
      <c r="J954" s="14"/>
    </row>
    <row r="955" spans="1:10" ht="12.75">
      <c r="A955" s="139" t="s">
        <v>39</v>
      </c>
      <c r="B955" s="139"/>
      <c r="C955" s="139"/>
      <c r="D955" s="139"/>
      <c r="E955" s="139"/>
      <c r="F955" s="49">
        <f>SUM(F954)</f>
        <v>0</v>
      </c>
      <c r="G955" s="16"/>
      <c r="H955" s="49">
        <f>SUM(H954)</f>
        <v>0</v>
      </c>
      <c r="I955" s="49">
        <f>SUM(I954)</f>
        <v>0</v>
      </c>
      <c r="J955" s="17"/>
    </row>
    <row r="956" spans="1:10" ht="12.75">
      <c r="A956" s="16"/>
      <c r="B956" s="16"/>
      <c r="C956" s="16"/>
      <c r="D956" s="16"/>
      <c r="E956" s="16"/>
      <c r="F956" s="68"/>
      <c r="G956" s="16"/>
      <c r="H956" s="68"/>
      <c r="I956" s="68"/>
      <c r="J956" s="17"/>
    </row>
    <row r="957" spans="1:10" ht="12.75">
      <c r="A957" s="63"/>
      <c r="B957" s="143" t="s">
        <v>780</v>
      </c>
      <c r="C957" s="147"/>
      <c r="D957" s="147"/>
      <c r="E957" s="147"/>
      <c r="F957" s="67"/>
      <c r="G957" s="52"/>
      <c r="H957" s="67"/>
      <c r="I957" s="67"/>
      <c r="J957" s="17"/>
    </row>
    <row r="958" spans="1:10" ht="13.5">
      <c r="A958" s="2" t="s">
        <v>37</v>
      </c>
      <c r="B958" s="15" t="s">
        <v>41</v>
      </c>
      <c r="C958" s="2" t="s">
        <v>42</v>
      </c>
      <c r="D958" s="2"/>
      <c r="E958" s="2" t="s">
        <v>38</v>
      </c>
      <c r="F958" s="2" t="s">
        <v>28</v>
      </c>
      <c r="G958" s="141" t="s">
        <v>29</v>
      </c>
      <c r="H958" s="142"/>
      <c r="I958" s="2" t="s">
        <v>30</v>
      </c>
      <c r="J958" s="137" t="s">
        <v>148</v>
      </c>
    </row>
    <row r="959" spans="1:10" ht="13.5">
      <c r="A959" s="8"/>
      <c r="B959" s="8"/>
      <c r="C959" s="8" t="s">
        <v>40</v>
      </c>
      <c r="D959" s="8" t="s">
        <v>27</v>
      </c>
      <c r="E959" s="6" t="s">
        <v>31</v>
      </c>
      <c r="F959" s="6" t="s">
        <v>32</v>
      </c>
      <c r="G959" s="2" t="s">
        <v>33</v>
      </c>
      <c r="H959" s="4" t="s">
        <v>34</v>
      </c>
      <c r="I959" s="6" t="s">
        <v>35</v>
      </c>
      <c r="J959" s="138"/>
    </row>
    <row r="960" spans="1:10" ht="13.5">
      <c r="A960" s="7"/>
      <c r="B960" s="7"/>
      <c r="C960" s="7"/>
      <c r="D960" s="7"/>
      <c r="E960" s="3" t="s">
        <v>36</v>
      </c>
      <c r="F960" s="3" t="s">
        <v>36</v>
      </c>
      <c r="G960" s="7"/>
      <c r="H960" s="5" t="s">
        <v>36</v>
      </c>
      <c r="I960" s="3" t="s">
        <v>36</v>
      </c>
      <c r="J960" s="138"/>
    </row>
    <row r="961" spans="1:10" ht="12.75">
      <c r="A961" s="61">
        <v>1</v>
      </c>
      <c r="B961" s="40" t="s">
        <v>546</v>
      </c>
      <c r="C961" s="11" t="s">
        <v>59</v>
      </c>
      <c r="D961" s="22">
        <v>2</v>
      </c>
      <c r="E961" s="54">
        <v>0</v>
      </c>
      <c r="F961" s="12">
        <f aca="true" t="shared" si="60" ref="F961:F967">D961*E961</f>
        <v>0</v>
      </c>
      <c r="G961" s="9"/>
      <c r="H961" s="12">
        <f aca="true" t="shared" si="61" ref="H961:H967">ROUND(IF(G961="zw",F961*0,F961*G961/100),2)</f>
        <v>0</v>
      </c>
      <c r="I961" s="12">
        <f aca="true" t="shared" si="62" ref="I961:I967">ROUND(F961+H961,2)</f>
        <v>0</v>
      </c>
      <c r="J961" s="14"/>
    </row>
    <row r="962" spans="1:10" ht="12.75">
      <c r="A962" s="61">
        <v>2</v>
      </c>
      <c r="B962" s="20" t="s">
        <v>142</v>
      </c>
      <c r="C962" s="27" t="s">
        <v>59</v>
      </c>
      <c r="D962" s="27">
        <v>10</v>
      </c>
      <c r="E962" s="54">
        <v>0</v>
      </c>
      <c r="F962" s="12">
        <f t="shared" si="60"/>
        <v>0</v>
      </c>
      <c r="G962" s="9"/>
      <c r="H962" s="12">
        <f t="shared" si="61"/>
        <v>0</v>
      </c>
      <c r="I962" s="12">
        <f t="shared" si="62"/>
        <v>0</v>
      </c>
      <c r="J962" s="14"/>
    </row>
    <row r="963" spans="1:10" ht="25.5">
      <c r="A963" s="61">
        <v>3</v>
      </c>
      <c r="B963" s="20" t="s">
        <v>143</v>
      </c>
      <c r="C963" s="27" t="s">
        <v>59</v>
      </c>
      <c r="D963" s="27">
        <v>10</v>
      </c>
      <c r="E963" s="54">
        <v>0</v>
      </c>
      <c r="F963" s="12">
        <f t="shared" si="60"/>
        <v>0</v>
      </c>
      <c r="G963" s="9"/>
      <c r="H963" s="12">
        <f t="shared" si="61"/>
        <v>0</v>
      </c>
      <c r="I963" s="12">
        <f t="shared" si="62"/>
        <v>0</v>
      </c>
      <c r="J963" s="14"/>
    </row>
    <row r="964" spans="1:10" ht="25.5">
      <c r="A964" s="61">
        <v>4</v>
      </c>
      <c r="B964" s="20" t="s">
        <v>144</v>
      </c>
      <c r="C964" s="27" t="s">
        <v>59</v>
      </c>
      <c r="D964" s="27">
        <v>10</v>
      </c>
      <c r="E964" s="54">
        <v>0</v>
      </c>
      <c r="F964" s="12">
        <f t="shared" si="60"/>
        <v>0</v>
      </c>
      <c r="G964" s="9"/>
      <c r="H964" s="12">
        <f t="shared" si="61"/>
        <v>0</v>
      </c>
      <c r="I964" s="12">
        <f t="shared" si="62"/>
        <v>0</v>
      </c>
      <c r="J964" s="14"/>
    </row>
    <row r="965" spans="1:10" ht="12.75">
      <c r="A965" s="61">
        <v>5</v>
      </c>
      <c r="B965" s="20" t="s">
        <v>147</v>
      </c>
      <c r="C965" s="27" t="s">
        <v>59</v>
      </c>
      <c r="D965" s="27">
        <v>10</v>
      </c>
      <c r="E965" s="54">
        <v>0</v>
      </c>
      <c r="F965" s="12">
        <f t="shared" si="60"/>
        <v>0</v>
      </c>
      <c r="G965" s="9"/>
      <c r="H965" s="12">
        <f t="shared" si="61"/>
        <v>0</v>
      </c>
      <c r="I965" s="12">
        <f t="shared" si="62"/>
        <v>0</v>
      </c>
      <c r="J965" s="14"/>
    </row>
    <row r="966" spans="1:10" ht="12.75">
      <c r="A966" s="61">
        <v>6</v>
      </c>
      <c r="B966" s="20" t="s">
        <v>146</v>
      </c>
      <c r="C966" s="27" t="s">
        <v>59</v>
      </c>
      <c r="D966" s="27">
        <v>10</v>
      </c>
      <c r="E966" s="54">
        <v>0</v>
      </c>
      <c r="F966" s="12">
        <f t="shared" si="60"/>
        <v>0</v>
      </c>
      <c r="G966" s="9"/>
      <c r="H966" s="12">
        <f t="shared" si="61"/>
        <v>0</v>
      </c>
      <c r="I966" s="12">
        <f t="shared" si="62"/>
        <v>0</v>
      </c>
      <c r="J966" s="14"/>
    </row>
    <row r="967" spans="1:10" ht="12.75">
      <c r="A967" s="61">
        <v>7</v>
      </c>
      <c r="B967" s="20" t="s">
        <v>145</v>
      </c>
      <c r="C967" s="27" t="s">
        <v>59</v>
      </c>
      <c r="D967" s="27">
        <v>10</v>
      </c>
      <c r="E967" s="54">
        <v>0</v>
      </c>
      <c r="F967" s="12">
        <f t="shared" si="60"/>
        <v>0</v>
      </c>
      <c r="G967" s="9"/>
      <c r="H967" s="12">
        <f t="shared" si="61"/>
        <v>0</v>
      </c>
      <c r="I967" s="12">
        <f t="shared" si="62"/>
        <v>0</v>
      </c>
      <c r="J967" s="14"/>
    </row>
    <row r="968" spans="1:10" ht="12.75">
      <c r="A968" s="139" t="s">
        <v>39</v>
      </c>
      <c r="B968" s="139"/>
      <c r="C968" s="139"/>
      <c r="D968" s="139"/>
      <c r="E968" s="139"/>
      <c r="F968" s="49">
        <f>SUM(F961:F967)</f>
        <v>0</v>
      </c>
      <c r="G968" s="16"/>
      <c r="H968" s="49">
        <f>SUM(H961:H967)</f>
        <v>0</v>
      </c>
      <c r="I968" s="49">
        <f>SUM(I961:I967)</f>
        <v>0</v>
      </c>
      <c r="J968" s="17"/>
    </row>
    <row r="969" spans="1:10" ht="12.75">
      <c r="A969" s="16"/>
      <c r="B969" s="16"/>
      <c r="C969" s="16"/>
      <c r="D969" s="16"/>
      <c r="E969" s="16"/>
      <c r="F969" s="68"/>
      <c r="G969" s="16"/>
      <c r="H969" s="68"/>
      <c r="I969" s="68"/>
      <c r="J969" s="17"/>
    </row>
    <row r="970" spans="1:10" ht="12.75">
      <c r="A970" s="16"/>
      <c r="B970" s="16"/>
      <c r="C970" s="16"/>
      <c r="D970" s="16"/>
      <c r="E970" s="16"/>
      <c r="F970" s="68"/>
      <c r="G970" s="16"/>
      <c r="H970" s="68"/>
      <c r="I970" s="68"/>
      <c r="J970" s="17"/>
    </row>
    <row r="971" spans="1:10" ht="12.75">
      <c r="A971" s="100"/>
      <c r="B971" s="160" t="s">
        <v>781</v>
      </c>
      <c r="C971" s="161"/>
      <c r="D971" s="161"/>
      <c r="E971" s="161"/>
      <c r="F971" s="67"/>
      <c r="G971" s="52"/>
      <c r="H971" s="67"/>
      <c r="I971" s="67"/>
      <c r="J971" s="17"/>
    </row>
    <row r="972" spans="1:10" ht="13.5">
      <c r="A972" s="2" t="s">
        <v>37</v>
      </c>
      <c r="B972" s="15" t="s">
        <v>41</v>
      </c>
      <c r="C972" s="2" t="s">
        <v>42</v>
      </c>
      <c r="D972" s="2"/>
      <c r="E972" s="2" t="s">
        <v>38</v>
      </c>
      <c r="F972" s="2" t="s">
        <v>28</v>
      </c>
      <c r="G972" s="141" t="s">
        <v>29</v>
      </c>
      <c r="H972" s="142"/>
      <c r="I972" s="2" t="s">
        <v>30</v>
      </c>
      <c r="J972" s="137" t="s">
        <v>148</v>
      </c>
    </row>
    <row r="973" spans="1:10" ht="13.5">
      <c r="A973" s="8"/>
      <c r="B973" s="8"/>
      <c r="C973" s="8" t="s">
        <v>40</v>
      </c>
      <c r="D973" s="8" t="s">
        <v>27</v>
      </c>
      <c r="E973" s="6" t="s">
        <v>31</v>
      </c>
      <c r="F973" s="6" t="s">
        <v>32</v>
      </c>
      <c r="G973" s="2" t="s">
        <v>33</v>
      </c>
      <c r="H973" s="4" t="s">
        <v>34</v>
      </c>
      <c r="I973" s="6" t="s">
        <v>35</v>
      </c>
      <c r="J973" s="138"/>
    </row>
    <row r="974" spans="1:10" ht="13.5">
      <c r="A974" s="7"/>
      <c r="B974" s="7"/>
      <c r="C974" s="7"/>
      <c r="D974" s="7"/>
      <c r="E974" s="3" t="s">
        <v>36</v>
      </c>
      <c r="F974" s="3" t="s">
        <v>36</v>
      </c>
      <c r="G974" s="7"/>
      <c r="H974" s="5" t="s">
        <v>36</v>
      </c>
      <c r="I974" s="3" t="s">
        <v>36</v>
      </c>
      <c r="J974" s="138"/>
    </row>
    <row r="975" spans="1:10" ht="12.75">
      <c r="A975" s="61">
        <v>1</v>
      </c>
      <c r="B975" s="20" t="s">
        <v>126</v>
      </c>
      <c r="C975" s="27" t="s">
        <v>59</v>
      </c>
      <c r="D975" s="25">
        <v>50</v>
      </c>
      <c r="E975" s="69">
        <v>0</v>
      </c>
      <c r="F975" s="12">
        <f aca="true" t="shared" si="63" ref="F975:F986">D975*E975</f>
        <v>0</v>
      </c>
      <c r="G975" s="9"/>
      <c r="H975" s="12">
        <f aca="true" t="shared" si="64" ref="H975:H986">ROUND(IF(G975="zw",F975*0,F975*G975/100),2)</f>
        <v>0</v>
      </c>
      <c r="I975" s="12">
        <f aca="true" t="shared" si="65" ref="I975:I986">ROUND(F975+H975,2)</f>
        <v>0</v>
      </c>
      <c r="J975" s="14"/>
    </row>
    <row r="976" spans="1:10" ht="12.75">
      <c r="A976" s="61">
        <v>2</v>
      </c>
      <c r="B976" s="20" t="s">
        <v>440</v>
      </c>
      <c r="C976" s="27" t="s">
        <v>59</v>
      </c>
      <c r="D976" s="25">
        <v>20</v>
      </c>
      <c r="E976" s="69">
        <v>0</v>
      </c>
      <c r="F976" s="12">
        <f t="shared" si="63"/>
        <v>0</v>
      </c>
      <c r="G976" s="9"/>
      <c r="H976" s="12">
        <f t="shared" si="64"/>
        <v>0</v>
      </c>
      <c r="I976" s="12">
        <f t="shared" si="65"/>
        <v>0</v>
      </c>
      <c r="J976" s="14"/>
    </row>
    <row r="977" spans="1:10" ht="12.75">
      <c r="A977" s="61">
        <v>3</v>
      </c>
      <c r="B977" s="1" t="s">
        <v>587</v>
      </c>
      <c r="C977" s="10" t="s">
        <v>59</v>
      </c>
      <c r="D977" s="93">
        <v>5</v>
      </c>
      <c r="E977" s="69">
        <v>0</v>
      </c>
      <c r="F977" s="12">
        <f>D977*E977</f>
        <v>0</v>
      </c>
      <c r="G977" s="9"/>
      <c r="H977" s="12">
        <f t="shared" si="64"/>
        <v>0</v>
      </c>
      <c r="I977" s="12">
        <f t="shared" si="65"/>
        <v>0</v>
      </c>
      <c r="J977" s="14"/>
    </row>
    <row r="978" spans="1:10" ht="12.75">
      <c r="A978" s="61">
        <v>4</v>
      </c>
      <c r="B978" s="20" t="s">
        <v>584</v>
      </c>
      <c r="C978" s="27" t="s">
        <v>59</v>
      </c>
      <c r="D978" s="25">
        <v>30</v>
      </c>
      <c r="E978" s="69">
        <v>0</v>
      </c>
      <c r="F978" s="12">
        <f t="shared" si="63"/>
        <v>0</v>
      </c>
      <c r="G978" s="9"/>
      <c r="H978" s="12">
        <f t="shared" si="64"/>
        <v>0</v>
      </c>
      <c r="I978" s="12">
        <f t="shared" si="65"/>
        <v>0</v>
      </c>
      <c r="J978" s="14"/>
    </row>
    <row r="979" spans="1:10" ht="12.75">
      <c r="A979" s="61">
        <v>5</v>
      </c>
      <c r="B979" s="20" t="s">
        <v>125</v>
      </c>
      <c r="C979" s="27" t="s">
        <v>59</v>
      </c>
      <c r="D979" s="25">
        <v>40</v>
      </c>
      <c r="E979" s="69">
        <v>0</v>
      </c>
      <c r="F979" s="12">
        <f t="shared" si="63"/>
        <v>0</v>
      </c>
      <c r="G979" s="9"/>
      <c r="H979" s="12">
        <f t="shared" si="64"/>
        <v>0</v>
      </c>
      <c r="I979" s="12">
        <f t="shared" si="65"/>
        <v>0</v>
      </c>
      <c r="J979" s="14"/>
    </row>
    <row r="980" spans="1:10" ht="12.75">
      <c r="A980" s="61">
        <v>6</v>
      </c>
      <c r="B980" s="40" t="s">
        <v>588</v>
      </c>
      <c r="C980" s="10" t="s">
        <v>59</v>
      </c>
      <c r="D980" s="93">
        <v>15</v>
      </c>
      <c r="E980" s="69">
        <v>0</v>
      </c>
      <c r="F980" s="12">
        <f t="shared" si="63"/>
        <v>0</v>
      </c>
      <c r="G980" s="9"/>
      <c r="H980" s="12">
        <f t="shared" si="64"/>
        <v>0</v>
      </c>
      <c r="I980" s="12">
        <f t="shared" si="65"/>
        <v>0</v>
      </c>
      <c r="J980" s="14"/>
    </row>
    <row r="981" spans="1:10" ht="12.75">
      <c r="A981" s="61">
        <v>7</v>
      </c>
      <c r="B981" s="40" t="s">
        <v>589</v>
      </c>
      <c r="C981" s="10" t="s">
        <v>59</v>
      </c>
      <c r="D981" s="93">
        <v>10</v>
      </c>
      <c r="E981" s="69">
        <v>0</v>
      </c>
      <c r="F981" s="12">
        <f t="shared" si="63"/>
        <v>0</v>
      </c>
      <c r="G981" s="9"/>
      <c r="H981" s="12">
        <f t="shared" si="64"/>
        <v>0</v>
      </c>
      <c r="I981" s="12">
        <f t="shared" si="65"/>
        <v>0</v>
      </c>
      <c r="J981" s="14"/>
    </row>
    <row r="982" spans="1:10" ht="12.75">
      <c r="A982" s="61">
        <v>8</v>
      </c>
      <c r="B982" s="40" t="s">
        <v>590</v>
      </c>
      <c r="C982" s="10" t="s">
        <v>59</v>
      </c>
      <c r="D982" s="93">
        <v>25</v>
      </c>
      <c r="E982" s="69">
        <v>0</v>
      </c>
      <c r="F982" s="12">
        <f t="shared" si="63"/>
        <v>0</v>
      </c>
      <c r="G982" s="9"/>
      <c r="H982" s="12">
        <f t="shared" si="64"/>
        <v>0</v>
      </c>
      <c r="I982" s="12">
        <f t="shared" si="65"/>
        <v>0</v>
      </c>
      <c r="J982" s="14"/>
    </row>
    <row r="983" spans="1:10" ht="12.75">
      <c r="A983" s="61">
        <v>9</v>
      </c>
      <c r="B983" s="40" t="s">
        <v>748</v>
      </c>
      <c r="C983" s="10" t="s">
        <v>59</v>
      </c>
      <c r="D983" s="93">
        <v>3</v>
      </c>
      <c r="E983" s="69">
        <v>0</v>
      </c>
      <c r="F983" s="12">
        <f t="shared" si="63"/>
        <v>0</v>
      </c>
      <c r="G983" s="9"/>
      <c r="H983" s="12">
        <f t="shared" si="64"/>
        <v>0</v>
      </c>
      <c r="I983" s="12">
        <f t="shared" si="65"/>
        <v>0</v>
      </c>
      <c r="J983" s="14"/>
    </row>
    <row r="984" spans="1:10" ht="12.75">
      <c r="A984" s="61">
        <v>10</v>
      </c>
      <c r="B984" s="40" t="s">
        <v>874</v>
      </c>
      <c r="C984" s="10" t="s">
        <v>59</v>
      </c>
      <c r="D984" s="93">
        <v>3</v>
      </c>
      <c r="E984" s="69">
        <v>0</v>
      </c>
      <c r="F984" s="12">
        <f t="shared" si="63"/>
        <v>0</v>
      </c>
      <c r="G984" s="9"/>
      <c r="H984" s="12">
        <f t="shared" si="64"/>
        <v>0</v>
      </c>
      <c r="I984" s="12">
        <f t="shared" si="65"/>
        <v>0</v>
      </c>
      <c r="J984" s="14"/>
    </row>
    <row r="985" spans="1:10" ht="12.75">
      <c r="A985" s="61">
        <v>11</v>
      </c>
      <c r="B985" s="40" t="s">
        <v>794</v>
      </c>
      <c r="C985" s="10" t="s">
        <v>59</v>
      </c>
      <c r="D985" s="93">
        <v>5</v>
      </c>
      <c r="E985" s="69">
        <v>0</v>
      </c>
      <c r="F985" s="12">
        <f t="shared" si="63"/>
        <v>0</v>
      </c>
      <c r="G985" s="9"/>
      <c r="H985" s="12">
        <f t="shared" si="64"/>
        <v>0</v>
      </c>
      <c r="I985" s="12">
        <f t="shared" si="65"/>
        <v>0</v>
      </c>
      <c r="J985" s="14"/>
    </row>
    <row r="986" spans="1:10" ht="12.75">
      <c r="A986" s="61">
        <v>12</v>
      </c>
      <c r="B986" s="40" t="s">
        <v>795</v>
      </c>
      <c r="C986" s="10" t="s">
        <v>59</v>
      </c>
      <c r="D986" s="93">
        <v>2</v>
      </c>
      <c r="E986" s="69">
        <v>0</v>
      </c>
      <c r="F986" s="12">
        <f t="shared" si="63"/>
        <v>0</v>
      </c>
      <c r="G986" s="9"/>
      <c r="H986" s="12">
        <f t="shared" si="64"/>
        <v>0</v>
      </c>
      <c r="I986" s="12">
        <f t="shared" si="65"/>
        <v>0</v>
      </c>
      <c r="J986" s="14"/>
    </row>
    <row r="987" spans="1:10" ht="12.75">
      <c r="A987" s="162" t="s">
        <v>39</v>
      </c>
      <c r="B987" s="162"/>
      <c r="C987" s="162"/>
      <c r="D987" s="162"/>
      <c r="E987" s="162"/>
      <c r="F987" s="126">
        <f>SUM(F975:F986)</f>
        <v>0</v>
      </c>
      <c r="G987" s="16"/>
      <c r="H987" s="126">
        <f>SUM(H975:H986)</f>
        <v>0</v>
      </c>
      <c r="I987" s="126">
        <f>SUM(I975:I986)</f>
        <v>0</v>
      </c>
      <c r="J987" s="17"/>
    </row>
    <row r="988" spans="1:10" ht="12.75">
      <c r="A988" s="16"/>
      <c r="B988" s="16"/>
      <c r="C988" s="16"/>
      <c r="D988" s="16"/>
      <c r="E988" s="16"/>
      <c r="F988" s="68"/>
      <c r="G988" s="16"/>
      <c r="H988" s="68"/>
      <c r="I988" s="68"/>
      <c r="J988" s="17"/>
    </row>
    <row r="989" spans="1:10" ht="12.75">
      <c r="A989" s="16"/>
      <c r="B989" s="16"/>
      <c r="C989" s="16"/>
      <c r="D989" s="16"/>
      <c r="E989" s="16"/>
      <c r="F989" s="68"/>
      <c r="G989" s="16"/>
      <c r="H989" s="68"/>
      <c r="I989" s="68"/>
      <c r="J989" s="17"/>
    </row>
    <row r="990" spans="1:10" ht="12.75">
      <c r="A990" s="63"/>
      <c r="B990" s="143" t="s">
        <v>687</v>
      </c>
      <c r="C990" s="143"/>
      <c r="D990" s="143"/>
      <c r="E990" s="143"/>
      <c r="F990" s="67"/>
      <c r="G990" s="52"/>
      <c r="H990" s="67"/>
      <c r="I990" s="67"/>
      <c r="J990" s="17"/>
    </row>
    <row r="991" spans="1:10" ht="13.5">
      <c r="A991" s="2" t="s">
        <v>37</v>
      </c>
      <c r="B991" s="15" t="s">
        <v>41</v>
      </c>
      <c r="C991" s="2" t="s">
        <v>42</v>
      </c>
      <c r="D991" s="2"/>
      <c r="E991" s="2" t="s">
        <v>38</v>
      </c>
      <c r="F991" s="2" t="s">
        <v>28</v>
      </c>
      <c r="G991" s="141" t="s">
        <v>29</v>
      </c>
      <c r="H991" s="142"/>
      <c r="I991" s="2" t="s">
        <v>30</v>
      </c>
      <c r="J991" s="137" t="s">
        <v>148</v>
      </c>
    </row>
    <row r="992" spans="1:10" ht="13.5">
      <c r="A992" s="8"/>
      <c r="B992" s="8"/>
      <c r="C992" s="8" t="s">
        <v>40</v>
      </c>
      <c r="D992" s="8" t="s">
        <v>27</v>
      </c>
      <c r="E992" s="6" t="s">
        <v>31</v>
      </c>
      <c r="F992" s="6" t="s">
        <v>32</v>
      </c>
      <c r="G992" s="2" t="s">
        <v>33</v>
      </c>
      <c r="H992" s="4" t="s">
        <v>34</v>
      </c>
      <c r="I992" s="6" t="s">
        <v>35</v>
      </c>
      <c r="J992" s="138"/>
    </row>
    <row r="993" spans="1:10" ht="13.5" customHeight="1">
      <c r="A993" s="7"/>
      <c r="B993" s="7"/>
      <c r="C993" s="7"/>
      <c r="D993" s="7"/>
      <c r="E993" s="3" t="s">
        <v>36</v>
      </c>
      <c r="F993" s="3" t="s">
        <v>36</v>
      </c>
      <c r="G993" s="7"/>
      <c r="H993" s="5" t="s">
        <v>36</v>
      </c>
      <c r="I993" s="3" t="s">
        <v>36</v>
      </c>
      <c r="J993" s="138"/>
    </row>
    <row r="994" spans="1:10" ht="12.75">
      <c r="A994" s="107">
        <v>1</v>
      </c>
      <c r="B994" s="112" t="s">
        <v>656</v>
      </c>
      <c r="C994" s="56" t="s">
        <v>59</v>
      </c>
      <c r="D994" s="57">
        <v>5</v>
      </c>
      <c r="E994" s="54">
        <v>0</v>
      </c>
      <c r="F994" s="12">
        <f>D994*E994</f>
        <v>0</v>
      </c>
      <c r="G994" s="9"/>
      <c r="H994" s="12">
        <f>ROUND(IF(G994="zw",F994*0,F994*G994/100),2)</f>
        <v>0</v>
      </c>
      <c r="I994" s="12">
        <f>ROUND(F994+H994,2)</f>
        <v>0</v>
      </c>
      <c r="J994" s="14"/>
    </row>
    <row r="995" spans="1:10" ht="12.75">
      <c r="A995" s="107">
        <v>2</v>
      </c>
      <c r="B995" s="112" t="s">
        <v>657</v>
      </c>
      <c r="C995" s="107" t="s">
        <v>59</v>
      </c>
      <c r="D995" s="57">
        <v>5</v>
      </c>
      <c r="E995" s="54">
        <v>0</v>
      </c>
      <c r="F995" s="12">
        <f>D995*E995</f>
        <v>0</v>
      </c>
      <c r="G995" s="9"/>
      <c r="H995" s="12">
        <f>ROUND(IF(G995="zw",F995*0,F995*G995/100),2)</f>
        <v>0</v>
      </c>
      <c r="I995" s="12">
        <f>ROUND(F995+H995,2)</f>
        <v>0</v>
      </c>
      <c r="J995" s="14"/>
    </row>
    <row r="996" spans="1:10" ht="12.75">
      <c r="A996" s="107">
        <v>3</v>
      </c>
      <c r="B996" s="112" t="s">
        <v>658</v>
      </c>
      <c r="C996" s="107" t="s">
        <v>59</v>
      </c>
      <c r="D996" s="57">
        <v>5</v>
      </c>
      <c r="E996" s="54">
        <v>0</v>
      </c>
      <c r="F996" s="12">
        <f>D996*E996</f>
        <v>0</v>
      </c>
      <c r="G996" s="9"/>
      <c r="H996" s="12">
        <f>ROUND(IF(G996="zw",F996*0,F996*G996/100),2)</f>
        <v>0</v>
      </c>
      <c r="I996" s="12">
        <f>ROUND(F996+H996,2)</f>
        <v>0</v>
      </c>
      <c r="J996" s="14"/>
    </row>
    <row r="997" spans="1:10" ht="12.75">
      <c r="A997" s="107">
        <v>4</v>
      </c>
      <c r="B997" s="112" t="s">
        <v>659</v>
      </c>
      <c r="C997" s="107" t="s">
        <v>59</v>
      </c>
      <c r="D997" s="57">
        <v>5</v>
      </c>
      <c r="E997" s="54">
        <v>0</v>
      </c>
      <c r="F997" s="12">
        <f>D997*E997</f>
        <v>0</v>
      </c>
      <c r="G997" s="9"/>
      <c r="H997" s="12">
        <f>ROUND(IF(G997="zw",F997*0,F997*G997/100),2)</f>
        <v>0</v>
      </c>
      <c r="I997" s="12">
        <f>ROUND(F997+H997,2)</f>
        <v>0</v>
      </c>
      <c r="J997" s="14"/>
    </row>
    <row r="998" spans="1:10" ht="12.75">
      <c r="A998" s="107">
        <v>5</v>
      </c>
      <c r="B998" s="112" t="s">
        <v>660</v>
      </c>
      <c r="C998" s="107" t="s">
        <v>59</v>
      </c>
      <c r="D998" s="57">
        <v>5</v>
      </c>
      <c r="E998" s="54">
        <v>0</v>
      </c>
      <c r="F998" s="12">
        <f>D998*E998</f>
        <v>0</v>
      </c>
      <c r="G998" s="9"/>
      <c r="H998" s="12">
        <f>ROUND(IF(G998="zw",F998*0,F998*G998/100),2)</f>
        <v>0</v>
      </c>
      <c r="I998" s="12">
        <f>ROUND(F998+H998,2)</f>
        <v>0</v>
      </c>
      <c r="J998" s="14"/>
    </row>
    <row r="999" spans="1:10" ht="12.75">
      <c r="A999" s="139" t="s">
        <v>39</v>
      </c>
      <c r="B999" s="139"/>
      <c r="C999" s="139"/>
      <c r="D999" s="139"/>
      <c r="E999" s="139"/>
      <c r="F999" s="49">
        <f>SUM(F994:F998)</f>
        <v>0</v>
      </c>
      <c r="G999" s="16"/>
      <c r="H999" s="49">
        <f>SUM(H994:H998)</f>
        <v>0</v>
      </c>
      <c r="I999" s="49">
        <f>SUM(I994:I998)</f>
        <v>0</v>
      </c>
      <c r="J999" s="17"/>
    </row>
    <row r="1000" spans="1:10" ht="12.75">
      <c r="A1000" s="16"/>
      <c r="B1000" s="16"/>
      <c r="C1000" s="16"/>
      <c r="D1000" s="16"/>
      <c r="E1000" s="16"/>
      <c r="F1000" s="68"/>
      <c r="G1000" s="16"/>
      <c r="H1000" s="68"/>
      <c r="I1000" s="68"/>
      <c r="J1000" s="17"/>
    </row>
    <row r="1001" spans="1:10" ht="12.75">
      <c r="A1001" s="16"/>
      <c r="B1001" s="16"/>
      <c r="C1001" s="16"/>
      <c r="D1001" s="16"/>
      <c r="E1001" s="16"/>
      <c r="F1001" s="68"/>
      <c r="G1001" s="16"/>
      <c r="H1001" s="68"/>
      <c r="I1001" s="68"/>
      <c r="J1001" s="17"/>
    </row>
    <row r="1002" spans="1:10" ht="12.75">
      <c r="A1002" s="63"/>
      <c r="B1002" s="143" t="s">
        <v>782</v>
      </c>
      <c r="C1002" s="150"/>
      <c r="D1002" s="150"/>
      <c r="E1002" s="150"/>
      <c r="F1002" s="67"/>
      <c r="G1002" s="52"/>
      <c r="H1002" s="67"/>
      <c r="I1002" s="67"/>
      <c r="J1002" s="17"/>
    </row>
    <row r="1003" spans="1:10" ht="13.5">
      <c r="A1003" s="2" t="s">
        <v>37</v>
      </c>
      <c r="B1003" s="15" t="s">
        <v>41</v>
      </c>
      <c r="C1003" s="2" t="s">
        <v>42</v>
      </c>
      <c r="D1003" s="2"/>
      <c r="E1003" s="2" t="s">
        <v>38</v>
      </c>
      <c r="F1003" s="2" t="s">
        <v>28</v>
      </c>
      <c r="G1003" s="141" t="s">
        <v>29</v>
      </c>
      <c r="H1003" s="142"/>
      <c r="I1003" s="2" t="s">
        <v>30</v>
      </c>
      <c r="J1003" s="137" t="s">
        <v>148</v>
      </c>
    </row>
    <row r="1004" spans="1:10" ht="13.5">
      <c r="A1004" s="8"/>
      <c r="B1004" s="8"/>
      <c r="C1004" s="8" t="s">
        <v>40</v>
      </c>
      <c r="D1004" s="8" t="s">
        <v>27</v>
      </c>
      <c r="E1004" s="6" t="s">
        <v>31</v>
      </c>
      <c r="F1004" s="6" t="s">
        <v>32</v>
      </c>
      <c r="G1004" s="2" t="s">
        <v>33</v>
      </c>
      <c r="H1004" s="4" t="s">
        <v>34</v>
      </c>
      <c r="I1004" s="6" t="s">
        <v>35</v>
      </c>
      <c r="J1004" s="138"/>
    </row>
    <row r="1005" spans="1:10" ht="13.5">
      <c r="A1005" s="7"/>
      <c r="B1005" s="7"/>
      <c r="C1005" s="7"/>
      <c r="D1005" s="7"/>
      <c r="E1005" s="3" t="s">
        <v>36</v>
      </c>
      <c r="F1005" s="3" t="s">
        <v>36</v>
      </c>
      <c r="G1005" s="7"/>
      <c r="H1005" s="5" t="s">
        <v>36</v>
      </c>
      <c r="I1005" s="3" t="s">
        <v>36</v>
      </c>
      <c r="J1005" s="138"/>
    </row>
    <row r="1006" spans="1:10" ht="25.5">
      <c r="A1006" s="61">
        <v>1</v>
      </c>
      <c r="B1006" s="20" t="s">
        <v>463</v>
      </c>
      <c r="C1006" s="27" t="s">
        <v>59</v>
      </c>
      <c r="D1006" s="27">
        <v>30</v>
      </c>
      <c r="E1006" s="54">
        <v>0</v>
      </c>
      <c r="F1006" s="12">
        <f>D1006*E1006</f>
        <v>0</v>
      </c>
      <c r="G1006" s="9"/>
      <c r="H1006" s="12">
        <f aca="true" t="shared" si="66" ref="H1006:H1020">ROUND(IF(G1006="zw",F1006*0,F1006*G1006/100),2)</f>
        <v>0</v>
      </c>
      <c r="I1006" s="12">
        <f aca="true" t="shared" si="67" ref="I1006:I1020">ROUND(F1006+H1006,2)</f>
        <v>0</v>
      </c>
      <c r="J1006" s="14"/>
    </row>
    <row r="1007" spans="1:10" ht="12.75">
      <c r="A1007" s="61">
        <v>2</v>
      </c>
      <c r="B1007" s="20" t="s">
        <v>452</v>
      </c>
      <c r="C1007" s="25" t="s">
        <v>59</v>
      </c>
      <c r="D1007" s="25">
        <v>150</v>
      </c>
      <c r="E1007" s="54">
        <v>0</v>
      </c>
      <c r="F1007" s="12">
        <f aca="true" t="shared" si="68" ref="F1007:F1020">D1007*E1007</f>
        <v>0</v>
      </c>
      <c r="G1007" s="9"/>
      <c r="H1007" s="12">
        <f t="shared" si="66"/>
        <v>0</v>
      </c>
      <c r="I1007" s="12">
        <f t="shared" si="67"/>
        <v>0</v>
      </c>
      <c r="J1007" s="14"/>
    </row>
    <row r="1008" spans="1:10" ht="12.75">
      <c r="A1008" s="61">
        <v>3</v>
      </c>
      <c r="B1008" s="20" t="s">
        <v>761</v>
      </c>
      <c r="C1008" s="25" t="s">
        <v>58</v>
      </c>
      <c r="D1008" s="25">
        <v>5000</v>
      </c>
      <c r="E1008" s="54">
        <v>0</v>
      </c>
      <c r="F1008" s="12">
        <f t="shared" si="68"/>
        <v>0</v>
      </c>
      <c r="G1008" s="9"/>
      <c r="H1008" s="12">
        <f t="shared" si="66"/>
        <v>0</v>
      </c>
      <c r="I1008" s="12">
        <f t="shared" si="67"/>
        <v>0</v>
      </c>
      <c r="J1008" s="14"/>
    </row>
    <row r="1009" spans="1:10" ht="12.75">
      <c r="A1009" s="61">
        <v>4</v>
      </c>
      <c r="B1009" s="20" t="s">
        <v>594</v>
      </c>
      <c r="C1009" s="25" t="s">
        <v>59</v>
      </c>
      <c r="D1009" s="25">
        <v>8</v>
      </c>
      <c r="E1009" s="54">
        <v>0</v>
      </c>
      <c r="F1009" s="12">
        <f t="shared" si="68"/>
        <v>0</v>
      </c>
      <c r="G1009" s="9"/>
      <c r="H1009" s="12">
        <f t="shared" si="66"/>
        <v>0</v>
      </c>
      <c r="I1009" s="12">
        <f t="shared" si="67"/>
        <v>0</v>
      </c>
      <c r="J1009" s="14"/>
    </row>
    <row r="1010" spans="1:10" ht="12.75">
      <c r="A1010" s="61">
        <v>5</v>
      </c>
      <c r="B1010" s="20" t="s">
        <v>595</v>
      </c>
      <c r="C1010" s="25" t="s">
        <v>59</v>
      </c>
      <c r="D1010" s="25">
        <v>2</v>
      </c>
      <c r="E1010" s="54">
        <v>0</v>
      </c>
      <c r="F1010" s="12">
        <f t="shared" si="68"/>
        <v>0</v>
      </c>
      <c r="G1010" s="9"/>
      <c r="H1010" s="12">
        <f t="shared" si="66"/>
        <v>0</v>
      </c>
      <c r="I1010" s="12">
        <f t="shared" si="67"/>
        <v>0</v>
      </c>
      <c r="J1010" s="14"/>
    </row>
    <row r="1011" spans="1:10" ht="12.75">
      <c r="A1011" s="61">
        <v>6</v>
      </c>
      <c r="B1011" s="20" t="s">
        <v>207</v>
      </c>
      <c r="C1011" s="25" t="s">
        <v>59</v>
      </c>
      <c r="D1011" s="25">
        <v>200</v>
      </c>
      <c r="E1011" s="54">
        <v>0</v>
      </c>
      <c r="F1011" s="12">
        <f t="shared" si="68"/>
        <v>0</v>
      </c>
      <c r="G1011" s="9"/>
      <c r="H1011" s="12">
        <f t="shared" si="66"/>
        <v>0</v>
      </c>
      <c r="I1011" s="12">
        <f t="shared" si="67"/>
        <v>0</v>
      </c>
      <c r="J1011" s="14"/>
    </row>
    <row r="1012" spans="1:10" ht="12.75">
      <c r="A1012" s="61">
        <v>7</v>
      </c>
      <c r="B1012" s="20" t="s">
        <v>307</v>
      </c>
      <c r="C1012" s="25" t="s">
        <v>59</v>
      </c>
      <c r="D1012" s="25">
        <v>1000</v>
      </c>
      <c r="E1012" s="54">
        <v>0</v>
      </c>
      <c r="F1012" s="12">
        <f t="shared" si="68"/>
        <v>0</v>
      </c>
      <c r="G1012" s="9"/>
      <c r="H1012" s="12">
        <f t="shared" si="66"/>
        <v>0</v>
      </c>
      <c r="I1012" s="12">
        <f t="shared" si="67"/>
        <v>0</v>
      </c>
      <c r="J1012" s="14"/>
    </row>
    <row r="1013" spans="1:10" ht="12.75">
      <c r="A1013" s="61">
        <v>8</v>
      </c>
      <c r="B1013" s="20" t="s">
        <v>306</v>
      </c>
      <c r="C1013" s="25" t="s">
        <v>59</v>
      </c>
      <c r="D1013" s="25">
        <v>200</v>
      </c>
      <c r="E1013" s="54">
        <v>0</v>
      </c>
      <c r="F1013" s="12">
        <f t="shared" si="68"/>
        <v>0</v>
      </c>
      <c r="G1013" s="9"/>
      <c r="H1013" s="12">
        <f t="shared" si="66"/>
        <v>0</v>
      </c>
      <c r="I1013" s="12">
        <f t="shared" si="67"/>
        <v>0</v>
      </c>
      <c r="J1013" s="14"/>
    </row>
    <row r="1014" spans="1:10" ht="12.75">
      <c r="A1014" s="61">
        <v>9</v>
      </c>
      <c r="B1014" s="20" t="s">
        <v>756</v>
      </c>
      <c r="C1014" s="25" t="s">
        <v>58</v>
      </c>
      <c r="D1014" s="25">
        <v>5000</v>
      </c>
      <c r="E1014" s="54">
        <v>0</v>
      </c>
      <c r="F1014" s="12">
        <f t="shared" si="68"/>
        <v>0</v>
      </c>
      <c r="G1014" s="9"/>
      <c r="H1014" s="12">
        <f t="shared" si="66"/>
        <v>0</v>
      </c>
      <c r="I1014" s="12">
        <f t="shared" si="67"/>
        <v>0</v>
      </c>
      <c r="J1014" s="14"/>
    </row>
    <row r="1015" spans="1:10" ht="12.75">
      <c r="A1015" s="61">
        <v>10</v>
      </c>
      <c r="B1015" s="20" t="s">
        <v>757</v>
      </c>
      <c r="C1015" s="25" t="s">
        <v>59</v>
      </c>
      <c r="D1015" s="25">
        <v>400</v>
      </c>
      <c r="E1015" s="54">
        <v>0</v>
      </c>
      <c r="F1015" s="12">
        <f t="shared" si="68"/>
        <v>0</v>
      </c>
      <c r="G1015" s="9"/>
      <c r="H1015" s="12">
        <f t="shared" si="66"/>
        <v>0</v>
      </c>
      <c r="I1015" s="12">
        <f t="shared" si="67"/>
        <v>0</v>
      </c>
      <c r="J1015" s="14"/>
    </row>
    <row r="1016" spans="1:10" ht="12.75">
      <c r="A1016" s="61">
        <v>11</v>
      </c>
      <c r="B1016" s="20" t="s">
        <v>758</v>
      </c>
      <c r="C1016" s="25" t="s">
        <v>59</v>
      </c>
      <c r="D1016" s="25">
        <v>200</v>
      </c>
      <c r="E1016" s="54">
        <v>0</v>
      </c>
      <c r="F1016" s="12">
        <f t="shared" si="68"/>
        <v>0</v>
      </c>
      <c r="G1016" s="9"/>
      <c r="H1016" s="12">
        <f t="shared" si="66"/>
        <v>0</v>
      </c>
      <c r="I1016" s="12">
        <f t="shared" si="67"/>
        <v>0</v>
      </c>
      <c r="J1016" s="14"/>
    </row>
    <row r="1017" spans="1:10" ht="12.75">
      <c r="A1017" s="61">
        <v>12</v>
      </c>
      <c r="B1017" s="20" t="s">
        <v>462</v>
      </c>
      <c r="C1017" s="25" t="s">
        <v>59</v>
      </c>
      <c r="D1017" s="25">
        <v>2</v>
      </c>
      <c r="E1017" s="54">
        <v>0</v>
      </c>
      <c r="F1017" s="12">
        <f t="shared" si="68"/>
        <v>0</v>
      </c>
      <c r="G1017" s="9"/>
      <c r="H1017" s="12">
        <f t="shared" si="66"/>
        <v>0</v>
      </c>
      <c r="I1017" s="12">
        <f t="shared" si="67"/>
        <v>0</v>
      </c>
      <c r="J1017" s="14"/>
    </row>
    <row r="1018" spans="1:10" ht="12.75">
      <c r="A1018" s="61">
        <v>13</v>
      </c>
      <c r="B1018" s="40" t="s">
        <v>443</v>
      </c>
      <c r="C1018" s="11" t="s">
        <v>58</v>
      </c>
      <c r="D1018" s="22">
        <v>50</v>
      </c>
      <c r="E1018" s="54">
        <v>0</v>
      </c>
      <c r="F1018" s="12">
        <f t="shared" si="68"/>
        <v>0</v>
      </c>
      <c r="G1018" s="9"/>
      <c r="H1018" s="12">
        <f t="shared" si="66"/>
        <v>0</v>
      </c>
      <c r="I1018" s="12">
        <f t="shared" si="67"/>
        <v>0</v>
      </c>
      <c r="J1018" s="14"/>
    </row>
    <row r="1019" spans="1:10" ht="25.5">
      <c r="A1019" s="61">
        <v>14</v>
      </c>
      <c r="B1019" s="40" t="s">
        <v>721</v>
      </c>
      <c r="C1019" s="11" t="s">
        <v>58</v>
      </c>
      <c r="D1019" s="22">
        <v>800</v>
      </c>
      <c r="E1019" s="54">
        <v>0</v>
      </c>
      <c r="F1019" s="12">
        <f t="shared" si="68"/>
        <v>0</v>
      </c>
      <c r="G1019" s="9"/>
      <c r="H1019" s="12">
        <f t="shared" si="66"/>
        <v>0</v>
      </c>
      <c r="I1019" s="12">
        <f t="shared" si="67"/>
        <v>0</v>
      </c>
      <c r="J1019" s="26"/>
    </row>
    <row r="1020" spans="1:10" ht="25.5">
      <c r="A1020" s="61">
        <v>15</v>
      </c>
      <c r="B1020" s="40" t="s">
        <v>442</v>
      </c>
      <c r="C1020" s="11" t="s">
        <v>58</v>
      </c>
      <c r="D1020" s="22">
        <v>300</v>
      </c>
      <c r="E1020" s="54">
        <v>0</v>
      </c>
      <c r="F1020" s="12">
        <f t="shared" si="68"/>
        <v>0</v>
      </c>
      <c r="G1020" s="9"/>
      <c r="H1020" s="12">
        <f t="shared" si="66"/>
        <v>0</v>
      </c>
      <c r="I1020" s="12">
        <f t="shared" si="67"/>
        <v>0</v>
      </c>
      <c r="J1020" s="26"/>
    </row>
    <row r="1021" spans="1:10" ht="12.75">
      <c r="A1021" s="139" t="s">
        <v>39</v>
      </c>
      <c r="B1021" s="139"/>
      <c r="C1021" s="139"/>
      <c r="D1021" s="139"/>
      <c r="E1021" s="139"/>
      <c r="F1021" s="49">
        <f>SUM(F1006:F1020)</f>
        <v>0</v>
      </c>
      <c r="G1021" s="16"/>
      <c r="H1021" s="49">
        <f>SUM(H1006:H1020)</f>
        <v>0</v>
      </c>
      <c r="I1021" s="49">
        <f>SUM(I1006:I1020)</f>
        <v>0</v>
      </c>
      <c r="J1021" s="17"/>
    </row>
    <row r="1022" spans="1:10" ht="12.75">
      <c r="A1022" s="16"/>
      <c r="B1022" s="16"/>
      <c r="C1022" s="16"/>
      <c r="D1022" s="16"/>
      <c r="E1022" s="16"/>
      <c r="F1022" s="68"/>
      <c r="G1022" s="16"/>
      <c r="H1022" s="68"/>
      <c r="I1022" s="68"/>
      <c r="J1022" s="17"/>
    </row>
    <row r="1023" spans="1:10" ht="12.75">
      <c r="A1023" s="16"/>
      <c r="B1023" s="16"/>
      <c r="C1023" s="16"/>
      <c r="D1023" s="16"/>
      <c r="E1023" s="16"/>
      <c r="F1023" s="68"/>
      <c r="G1023" s="16"/>
      <c r="H1023" s="68"/>
      <c r="I1023" s="68"/>
      <c r="J1023" s="17"/>
    </row>
    <row r="1024" spans="1:10" ht="12.75">
      <c r="A1024" s="63"/>
      <c r="B1024" s="143" t="s">
        <v>783</v>
      </c>
      <c r="C1024" s="147"/>
      <c r="D1024" s="147"/>
      <c r="E1024" s="147"/>
      <c r="F1024" s="67"/>
      <c r="G1024" s="52"/>
      <c r="H1024" s="67"/>
      <c r="I1024" s="67"/>
      <c r="J1024" s="17"/>
    </row>
    <row r="1025" spans="1:10" ht="13.5">
      <c r="A1025" s="2" t="s">
        <v>37</v>
      </c>
      <c r="B1025" s="15" t="s">
        <v>41</v>
      </c>
      <c r="C1025" s="2" t="s">
        <v>42</v>
      </c>
      <c r="D1025" s="2"/>
      <c r="E1025" s="2" t="s">
        <v>38</v>
      </c>
      <c r="F1025" s="2" t="s">
        <v>28</v>
      </c>
      <c r="G1025" s="141" t="s">
        <v>29</v>
      </c>
      <c r="H1025" s="142"/>
      <c r="I1025" s="2" t="s">
        <v>30</v>
      </c>
      <c r="J1025" s="137" t="s">
        <v>148</v>
      </c>
    </row>
    <row r="1026" spans="1:10" ht="13.5">
      <c r="A1026" s="8"/>
      <c r="B1026" s="8"/>
      <c r="C1026" s="8" t="s">
        <v>40</v>
      </c>
      <c r="D1026" s="8" t="s">
        <v>27</v>
      </c>
      <c r="E1026" s="6" t="s">
        <v>31</v>
      </c>
      <c r="F1026" s="6" t="s">
        <v>32</v>
      </c>
      <c r="G1026" s="2" t="s">
        <v>33</v>
      </c>
      <c r="H1026" s="4" t="s">
        <v>34</v>
      </c>
      <c r="I1026" s="6" t="s">
        <v>35</v>
      </c>
      <c r="J1026" s="138"/>
    </row>
    <row r="1027" spans="1:10" ht="13.5">
      <c r="A1027" s="7"/>
      <c r="B1027" s="7"/>
      <c r="C1027" s="7"/>
      <c r="D1027" s="7"/>
      <c r="E1027" s="3" t="s">
        <v>36</v>
      </c>
      <c r="F1027" s="3" t="s">
        <v>36</v>
      </c>
      <c r="G1027" s="7"/>
      <c r="H1027" s="5" t="s">
        <v>36</v>
      </c>
      <c r="I1027" s="3" t="s">
        <v>36</v>
      </c>
      <c r="J1027" s="138"/>
    </row>
    <row r="1028" spans="1:10" ht="25.5">
      <c r="A1028" s="61">
        <v>1</v>
      </c>
      <c r="B1028" s="20" t="s">
        <v>464</v>
      </c>
      <c r="C1028" s="27" t="s">
        <v>59</v>
      </c>
      <c r="D1028" s="27">
        <v>15</v>
      </c>
      <c r="E1028" s="54">
        <v>0</v>
      </c>
      <c r="F1028" s="12">
        <f>D1028*E1028</f>
        <v>0</v>
      </c>
      <c r="G1028" s="9"/>
      <c r="H1028" s="12">
        <f>ROUND(IF(G1028="zw",F1028*0,F1028*G1028/100),2)</f>
        <v>0</v>
      </c>
      <c r="I1028" s="12">
        <f>ROUND(F1028+H1028,2)</f>
        <v>0</v>
      </c>
      <c r="J1028" s="14"/>
    </row>
    <row r="1029" spans="1:10" ht="12.75">
      <c r="A1029" s="139" t="s">
        <v>39</v>
      </c>
      <c r="B1029" s="139"/>
      <c r="C1029" s="139"/>
      <c r="D1029" s="139"/>
      <c r="E1029" s="139"/>
      <c r="F1029" s="49">
        <f>SUM(F1028)</f>
        <v>0</v>
      </c>
      <c r="G1029" s="16"/>
      <c r="H1029" s="49">
        <f>SUM(H1028)</f>
        <v>0</v>
      </c>
      <c r="I1029" s="49">
        <f>SUM(I1028)</f>
        <v>0</v>
      </c>
      <c r="J1029" s="17"/>
    </row>
    <row r="1030" spans="1:10" ht="12.75">
      <c r="A1030" s="72"/>
      <c r="B1030" s="72"/>
      <c r="C1030" s="72"/>
      <c r="D1030" s="72"/>
      <c r="E1030" s="72"/>
      <c r="F1030" s="72"/>
      <c r="G1030" s="72"/>
      <c r="H1030" s="72"/>
      <c r="I1030" s="72"/>
      <c r="J1030" s="17"/>
    </row>
    <row r="1031" spans="1:10" ht="12.75">
      <c r="A1031" s="72"/>
      <c r="B1031" s="72"/>
      <c r="C1031" s="72"/>
      <c r="D1031" s="72"/>
      <c r="E1031" s="72"/>
      <c r="F1031" s="72"/>
      <c r="G1031" s="72"/>
      <c r="H1031" s="72"/>
      <c r="I1031" s="72"/>
      <c r="J1031" s="17"/>
    </row>
    <row r="1032" spans="1:10" ht="12.75">
      <c r="A1032" s="63"/>
      <c r="B1032" s="143" t="s">
        <v>784</v>
      </c>
      <c r="C1032" s="147"/>
      <c r="D1032" s="147"/>
      <c r="E1032" s="147"/>
      <c r="F1032" s="67"/>
      <c r="G1032" s="52"/>
      <c r="H1032" s="67"/>
      <c r="I1032" s="67"/>
      <c r="J1032" s="17"/>
    </row>
    <row r="1033" spans="1:10" ht="13.5">
      <c r="A1033" s="2" t="s">
        <v>37</v>
      </c>
      <c r="B1033" s="15" t="s">
        <v>41</v>
      </c>
      <c r="C1033" s="2" t="s">
        <v>42</v>
      </c>
      <c r="D1033" s="2"/>
      <c r="E1033" s="2" t="s">
        <v>38</v>
      </c>
      <c r="F1033" s="2" t="s">
        <v>28</v>
      </c>
      <c r="G1033" s="141" t="s">
        <v>29</v>
      </c>
      <c r="H1033" s="142"/>
      <c r="I1033" s="2" t="s">
        <v>30</v>
      </c>
      <c r="J1033" s="144" t="s">
        <v>148</v>
      </c>
    </row>
    <row r="1034" spans="1:10" ht="13.5">
      <c r="A1034" s="8"/>
      <c r="B1034" s="8"/>
      <c r="C1034" s="8" t="s">
        <v>40</v>
      </c>
      <c r="D1034" s="8" t="s">
        <v>27</v>
      </c>
      <c r="E1034" s="6" t="s">
        <v>31</v>
      </c>
      <c r="F1034" s="6" t="s">
        <v>32</v>
      </c>
      <c r="G1034" s="2" t="s">
        <v>33</v>
      </c>
      <c r="H1034" s="4" t="s">
        <v>34</v>
      </c>
      <c r="I1034" s="6" t="s">
        <v>35</v>
      </c>
      <c r="J1034" s="144"/>
    </row>
    <row r="1035" spans="1:10" ht="13.5">
      <c r="A1035" s="7"/>
      <c r="B1035" s="7"/>
      <c r="C1035" s="7"/>
      <c r="D1035" s="7"/>
      <c r="E1035" s="3" t="s">
        <v>36</v>
      </c>
      <c r="F1035" s="3" t="s">
        <v>36</v>
      </c>
      <c r="G1035" s="7"/>
      <c r="H1035" s="5" t="s">
        <v>36</v>
      </c>
      <c r="I1035" s="3" t="s">
        <v>36</v>
      </c>
      <c r="J1035" s="144"/>
    </row>
    <row r="1036" spans="1:10" ht="13.5">
      <c r="A1036" s="61">
        <v>1</v>
      </c>
      <c r="B1036" s="20" t="s">
        <v>299</v>
      </c>
      <c r="C1036" s="25" t="s">
        <v>59</v>
      </c>
      <c r="D1036" s="25">
        <v>200</v>
      </c>
      <c r="E1036" s="69">
        <v>0</v>
      </c>
      <c r="F1036" s="12">
        <f>D1036*E1036</f>
        <v>0</v>
      </c>
      <c r="G1036" s="9"/>
      <c r="H1036" s="12">
        <f>ROUND(IF(G1036="zw",F1036*0,F1036*G1036/100),2)</f>
        <v>0</v>
      </c>
      <c r="I1036" s="12">
        <f>ROUND(F1036+H1036,2)</f>
        <v>0</v>
      </c>
      <c r="J1036" s="87"/>
    </row>
    <row r="1037" spans="1:10" ht="13.5">
      <c r="A1037" s="61">
        <v>2</v>
      </c>
      <c r="B1037" s="20" t="s">
        <v>686</v>
      </c>
      <c r="C1037" s="25" t="s">
        <v>59</v>
      </c>
      <c r="D1037" s="25">
        <v>70</v>
      </c>
      <c r="E1037" s="69">
        <v>0</v>
      </c>
      <c r="F1037" s="12">
        <f>D1037*E1037</f>
        <v>0</v>
      </c>
      <c r="G1037" s="9"/>
      <c r="H1037" s="12">
        <f>ROUND(IF(G1037="zw",F1037*0,F1037*G1037/100),2)</f>
        <v>0</v>
      </c>
      <c r="I1037" s="12">
        <f>ROUND(F1037+H1037,2)</f>
        <v>0</v>
      </c>
      <c r="J1037" s="87"/>
    </row>
    <row r="1038" spans="1:10" ht="12.75">
      <c r="A1038" s="139" t="s">
        <v>39</v>
      </c>
      <c r="B1038" s="139"/>
      <c r="C1038" s="139"/>
      <c r="D1038" s="139"/>
      <c r="E1038" s="139"/>
      <c r="F1038" s="49">
        <f>SUM(F1036:F1037)</f>
        <v>0</v>
      </c>
      <c r="G1038" s="16"/>
      <c r="H1038" s="49">
        <f>SUM(H1036:H1037)</f>
        <v>0</v>
      </c>
      <c r="I1038" s="49">
        <f>SUM(I1036:I1037)</f>
        <v>0</v>
      </c>
      <c r="J1038" s="17"/>
    </row>
    <row r="1039" spans="1:10" ht="12.75">
      <c r="A1039" s="72"/>
      <c r="B1039" s="72"/>
      <c r="C1039" s="72"/>
      <c r="D1039" s="72"/>
      <c r="E1039" s="72"/>
      <c r="F1039" s="72"/>
      <c r="G1039" s="72"/>
      <c r="H1039" s="72"/>
      <c r="I1039" s="72"/>
      <c r="J1039" s="17"/>
    </row>
    <row r="1040" spans="1:10" ht="12.75">
      <c r="A1040" s="72"/>
      <c r="B1040" s="72"/>
      <c r="C1040" s="72"/>
      <c r="D1040" s="72"/>
      <c r="E1040" s="72"/>
      <c r="F1040" s="72"/>
      <c r="G1040" s="72"/>
      <c r="H1040" s="72"/>
      <c r="I1040" s="72"/>
      <c r="J1040" s="17"/>
    </row>
    <row r="1041" spans="1:10" ht="12.75">
      <c r="A1041" s="63"/>
      <c r="B1041" s="143" t="s">
        <v>785</v>
      </c>
      <c r="C1041" s="147"/>
      <c r="D1041" s="147"/>
      <c r="E1041" s="147"/>
      <c r="F1041" s="67"/>
      <c r="G1041" s="52"/>
      <c r="H1041" s="67"/>
      <c r="I1041" s="67"/>
      <c r="J1041" s="17"/>
    </row>
    <row r="1042" spans="1:10" ht="13.5">
      <c r="A1042" s="2" t="s">
        <v>37</v>
      </c>
      <c r="B1042" s="15" t="s">
        <v>41</v>
      </c>
      <c r="C1042" s="2" t="s">
        <v>42</v>
      </c>
      <c r="D1042" s="2"/>
      <c r="E1042" s="2" t="s">
        <v>38</v>
      </c>
      <c r="F1042" s="2" t="s">
        <v>28</v>
      </c>
      <c r="G1042" s="141" t="s">
        <v>29</v>
      </c>
      <c r="H1042" s="142"/>
      <c r="I1042" s="2" t="s">
        <v>30</v>
      </c>
      <c r="J1042" s="137" t="s">
        <v>148</v>
      </c>
    </row>
    <row r="1043" spans="1:10" ht="13.5">
      <c r="A1043" s="8"/>
      <c r="B1043" s="8"/>
      <c r="C1043" s="8" t="s">
        <v>40</v>
      </c>
      <c r="D1043" s="8" t="s">
        <v>27</v>
      </c>
      <c r="E1043" s="6" t="s">
        <v>31</v>
      </c>
      <c r="F1043" s="6" t="s">
        <v>32</v>
      </c>
      <c r="G1043" s="2" t="s">
        <v>33</v>
      </c>
      <c r="H1043" s="4" t="s">
        <v>34</v>
      </c>
      <c r="I1043" s="6" t="s">
        <v>35</v>
      </c>
      <c r="J1043" s="138"/>
    </row>
    <row r="1044" spans="1:10" ht="13.5">
      <c r="A1044" s="7"/>
      <c r="B1044" s="7"/>
      <c r="C1044" s="7"/>
      <c r="D1044" s="7"/>
      <c r="E1044" s="3" t="s">
        <v>36</v>
      </c>
      <c r="F1044" s="3" t="s">
        <v>36</v>
      </c>
      <c r="G1044" s="7"/>
      <c r="H1044" s="5" t="s">
        <v>36</v>
      </c>
      <c r="I1044" s="3" t="s">
        <v>36</v>
      </c>
      <c r="J1044" s="138"/>
    </row>
    <row r="1045" spans="1:10" ht="25.5">
      <c r="A1045" s="61">
        <v>1</v>
      </c>
      <c r="B1045" s="20" t="s">
        <v>508</v>
      </c>
      <c r="C1045" s="11" t="s">
        <v>58</v>
      </c>
      <c r="D1045" s="22">
        <v>200</v>
      </c>
      <c r="E1045" s="38">
        <v>0</v>
      </c>
      <c r="F1045" s="12">
        <f>D1045*E1045</f>
        <v>0</v>
      </c>
      <c r="G1045" s="9"/>
      <c r="H1045" s="12">
        <f>ROUND(IF(G1045="zw",F1045*0,F1045*G1045/100),2)</f>
        <v>0</v>
      </c>
      <c r="I1045" s="12">
        <f>ROUND(F1045+H1045,2)</f>
        <v>0</v>
      </c>
      <c r="J1045" s="14"/>
    </row>
    <row r="1046" spans="1:10" ht="12.75">
      <c r="A1046" s="139" t="s">
        <v>39</v>
      </c>
      <c r="B1046" s="139"/>
      <c r="C1046" s="139"/>
      <c r="D1046" s="139"/>
      <c r="E1046" s="139"/>
      <c r="F1046" s="49">
        <f>SUM(F1045)</f>
        <v>0</v>
      </c>
      <c r="G1046" s="16"/>
      <c r="H1046" s="49">
        <f>SUM(H1045)</f>
        <v>0</v>
      </c>
      <c r="I1046" s="49">
        <f>SUM(I1045)</f>
        <v>0</v>
      </c>
      <c r="J1046" s="17"/>
    </row>
    <row r="1047" spans="1:10" ht="12.75">
      <c r="A1047" s="16"/>
      <c r="B1047" s="16"/>
      <c r="C1047" s="16"/>
      <c r="D1047" s="16"/>
      <c r="E1047" s="16"/>
      <c r="F1047" s="68"/>
      <c r="G1047" s="16"/>
      <c r="H1047" s="68"/>
      <c r="I1047" s="68"/>
      <c r="J1047" s="17"/>
    </row>
    <row r="1048" spans="1:10" ht="12.75">
      <c r="A1048" s="63"/>
      <c r="B1048" s="143" t="s">
        <v>786</v>
      </c>
      <c r="C1048" s="143"/>
      <c r="D1048" s="143"/>
      <c r="E1048" s="143"/>
      <c r="F1048" s="67"/>
      <c r="G1048" s="52"/>
      <c r="H1048" s="67"/>
      <c r="I1048" s="67"/>
      <c r="J1048" s="17"/>
    </row>
    <row r="1049" spans="1:10" ht="13.5">
      <c r="A1049" s="2" t="s">
        <v>37</v>
      </c>
      <c r="B1049" s="15" t="s">
        <v>41</v>
      </c>
      <c r="C1049" s="2" t="s">
        <v>42</v>
      </c>
      <c r="D1049" s="2"/>
      <c r="E1049" s="2" t="s">
        <v>38</v>
      </c>
      <c r="F1049" s="2" t="s">
        <v>28</v>
      </c>
      <c r="G1049" s="141" t="s">
        <v>29</v>
      </c>
      <c r="H1049" s="142"/>
      <c r="I1049" s="2" t="s">
        <v>30</v>
      </c>
      <c r="J1049" s="144" t="s">
        <v>148</v>
      </c>
    </row>
    <row r="1050" spans="1:10" ht="13.5">
      <c r="A1050" s="8"/>
      <c r="B1050" s="8"/>
      <c r="C1050" s="8" t="s">
        <v>40</v>
      </c>
      <c r="D1050" s="8" t="s">
        <v>27</v>
      </c>
      <c r="E1050" s="6" t="s">
        <v>31</v>
      </c>
      <c r="F1050" s="6" t="s">
        <v>32</v>
      </c>
      <c r="G1050" s="2" t="s">
        <v>33</v>
      </c>
      <c r="H1050" s="4" t="s">
        <v>34</v>
      </c>
      <c r="I1050" s="6" t="s">
        <v>35</v>
      </c>
      <c r="J1050" s="144"/>
    </row>
    <row r="1051" spans="1:10" ht="13.5">
      <c r="A1051" s="7"/>
      <c r="B1051" s="7"/>
      <c r="C1051" s="7"/>
      <c r="D1051" s="7"/>
      <c r="E1051" s="3" t="s">
        <v>36</v>
      </c>
      <c r="F1051" s="3" t="s">
        <v>36</v>
      </c>
      <c r="G1051" s="7"/>
      <c r="H1051" s="5" t="s">
        <v>36</v>
      </c>
      <c r="I1051" s="3" t="s">
        <v>36</v>
      </c>
      <c r="J1051" s="144"/>
    </row>
    <row r="1052" spans="1:10" ht="25.5">
      <c r="A1052" s="61">
        <v>1</v>
      </c>
      <c r="B1052" s="40" t="s">
        <v>672</v>
      </c>
      <c r="C1052" s="10" t="s">
        <v>60</v>
      </c>
      <c r="D1052" s="10">
        <v>50</v>
      </c>
      <c r="E1052" s="90">
        <v>0</v>
      </c>
      <c r="F1052" s="12">
        <f>D1052*E1052</f>
        <v>0</v>
      </c>
      <c r="G1052" s="9"/>
      <c r="H1052" s="12">
        <f>ROUND(IF(G1052="zw",F1052*0,F1052*G1052/100),2)</f>
        <v>0</v>
      </c>
      <c r="I1052" s="12">
        <f>ROUND(F1052+H1052,2)</f>
        <v>0</v>
      </c>
      <c r="J1052" s="87"/>
    </row>
    <row r="1053" spans="1:10" ht="25.5">
      <c r="A1053" s="61">
        <v>2</v>
      </c>
      <c r="B1053" s="40" t="s">
        <v>674</v>
      </c>
      <c r="C1053" s="10" t="s">
        <v>60</v>
      </c>
      <c r="D1053" s="27">
        <v>5</v>
      </c>
      <c r="E1053" s="90">
        <v>0</v>
      </c>
      <c r="F1053" s="12">
        <f>D1053*E1053</f>
        <v>0</v>
      </c>
      <c r="G1053" s="9"/>
      <c r="H1053" s="12">
        <f>ROUND(IF(G1053="zw",F1053*0,F1053*G1053/100),2)</f>
        <v>0</v>
      </c>
      <c r="I1053" s="12">
        <f>ROUND(F1053+H1053,2)</f>
        <v>0</v>
      </c>
      <c r="J1053" s="87"/>
    </row>
    <row r="1054" spans="1:10" ht="12.75">
      <c r="A1054" s="139" t="s">
        <v>39</v>
      </c>
      <c r="B1054" s="139"/>
      <c r="C1054" s="139"/>
      <c r="D1054" s="139"/>
      <c r="E1054" s="139"/>
      <c r="F1054" s="49">
        <f>SUM(F1052:F1053)</f>
        <v>0</v>
      </c>
      <c r="G1054" s="16"/>
      <c r="H1054" s="49">
        <f>SUM(H1052:H1053)</f>
        <v>0</v>
      </c>
      <c r="I1054" s="49">
        <f>SUM(I1052:I1053)</f>
        <v>0</v>
      </c>
      <c r="J1054" s="17"/>
    </row>
    <row r="1055" spans="1:10" ht="12.75">
      <c r="A1055" s="16"/>
      <c r="B1055" s="16"/>
      <c r="C1055" s="16"/>
      <c r="D1055" s="16"/>
      <c r="E1055" s="16"/>
      <c r="F1055" s="68"/>
      <c r="G1055" s="16"/>
      <c r="H1055" s="68"/>
      <c r="I1055" s="68"/>
      <c r="J1055" s="17"/>
    </row>
    <row r="1056" spans="1:10" ht="12.75">
      <c r="A1056" s="63"/>
      <c r="B1056" s="143" t="s">
        <v>787</v>
      </c>
      <c r="C1056" s="143"/>
      <c r="D1056" s="143"/>
      <c r="E1056" s="143"/>
      <c r="F1056" s="67"/>
      <c r="G1056" s="52"/>
      <c r="H1056" s="67"/>
      <c r="I1056" s="67"/>
      <c r="J1056" s="17"/>
    </row>
    <row r="1057" spans="1:10" ht="13.5">
      <c r="A1057" s="2" t="s">
        <v>37</v>
      </c>
      <c r="B1057" s="15" t="s">
        <v>41</v>
      </c>
      <c r="C1057" s="2" t="s">
        <v>42</v>
      </c>
      <c r="D1057" s="2"/>
      <c r="E1057" s="2" t="s">
        <v>38</v>
      </c>
      <c r="F1057" s="2" t="s">
        <v>28</v>
      </c>
      <c r="G1057" s="141" t="s">
        <v>29</v>
      </c>
      <c r="H1057" s="142"/>
      <c r="I1057" s="2" t="s">
        <v>30</v>
      </c>
      <c r="J1057" s="137" t="s">
        <v>148</v>
      </c>
    </row>
    <row r="1058" spans="1:10" ht="13.5">
      <c r="A1058" s="8"/>
      <c r="B1058" s="8"/>
      <c r="C1058" s="8" t="s">
        <v>40</v>
      </c>
      <c r="D1058" s="8" t="s">
        <v>27</v>
      </c>
      <c r="E1058" s="6" t="s">
        <v>31</v>
      </c>
      <c r="F1058" s="6" t="s">
        <v>32</v>
      </c>
      <c r="G1058" s="2" t="s">
        <v>33</v>
      </c>
      <c r="H1058" s="4" t="s">
        <v>34</v>
      </c>
      <c r="I1058" s="6" t="s">
        <v>35</v>
      </c>
      <c r="J1058" s="138"/>
    </row>
    <row r="1059" spans="1:10" ht="13.5">
      <c r="A1059" s="7"/>
      <c r="B1059" s="7"/>
      <c r="C1059" s="7"/>
      <c r="D1059" s="7"/>
      <c r="E1059" s="3" t="s">
        <v>36</v>
      </c>
      <c r="F1059" s="3" t="s">
        <v>36</v>
      </c>
      <c r="G1059" s="7"/>
      <c r="H1059" s="5" t="s">
        <v>36</v>
      </c>
      <c r="I1059" s="3" t="s">
        <v>36</v>
      </c>
      <c r="J1059" s="138"/>
    </row>
    <row r="1060" spans="1:10" ht="25.5">
      <c r="A1060" s="61">
        <v>1</v>
      </c>
      <c r="B1060" s="101" t="s">
        <v>647</v>
      </c>
      <c r="C1060" s="56" t="s">
        <v>58</v>
      </c>
      <c r="D1060" s="57">
        <v>7</v>
      </c>
      <c r="E1060" s="38">
        <v>0</v>
      </c>
      <c r="F1060" s="12">
        <f>D1060*E1060</f>
        <v>0</v>
      </c>
      <c r="G1060" s="9"/>
      <c r="H1060" s="12">
        <f>ROUND(IF(G1060="zw",F1060*0,F1060*G1060/100),2)</f>
        <v>0</v>
      </c>
      <c r="I1060" s="12">
        <f>ROUND(F1060+H1060,2)</f>
        <v>0</v>
      </c>
      <c r="J1060" s="14"/>
    </row>
    <row r="1061" spans="1:10" ht="12.75" customHeight="1">
      <c r="A1061" s="139" t="s">
        <v>39</v>
      </c>
      <c r="B1061" s="139"/>
      <c r="C1061" s="139"/>
      <c r="D1061" s="139"/>
      <c r="E1061" s="139"/>
      <c r="F1061" s="49">
        <f>SUM(F1060)</f>
        <v>0</v>
      </c>
      <c r="G1061" s="16"/>
      <c r="H1061" s="49">
        <f>SUM(H1060)</f>
        <v>0</v>
      </c>
      <c r="I1061" s="49">
        <f>SUM(I1060)</f>
        <v>0</v>
      </c>
      <c r="J1061" s="17"/>
    </row>
    <row r="1062" spans="1:10" ht="12.75" customHeight="1">
      <c r="A1062" s="16"/>
      <c r="B1062" s="16"/>
      <c r="C1062" s="16"/>
      <c r="D1062" s="16"/>
      <c r="E1062" s="16"/>
      <c r="F1062" s="68"/>
      <c r="G1062" s="16"/>
      <c r="H1062" s="68"/>
      <c r="I1062" s="68"/>
      <c r="J1062" s="17"/>
    </row>
    <row r="1063" spans="1:10" ht="27" customHeight="1">
      <c r="A1063" s="16"/>
      <c r="B1063" s="16"/>
      <c r="C1063" s="16"/>
      <c r="D1063" s="16"/>
      <c r="E1063" s="16"/>
      <c r="F1063" s="68"/>
      <c r="G1063" s="16"/>
      <c r="H1063" s="68"/>
      <c r="I1063" s="68"/>
      <c r="J1063" s="17"/>
    </row>
    <row r="1064" spans="1:10" ht="12.75">
      <c r="A1064" s="63"/>
      <c r="B1064" s="143" t="s">
        <v>877</v>
      </c>
      <c r="C1064" s="143"/>
      <c r="D1064" s="143"/>
      <c r="E1064" s="143"/>
      <c r="F1064" s="67"/>
      <c r="G1064" s="52"/>
      <c r="H1064" s="67"/>
      <c r="I1064" s="67"/>
      <c r="J1064" s="17"/>
    </row>
    <row r="1065" spans="1:10" ht="27" customHeight="1">
      <c r="A1065" s="2" t="s">
        <v>37</v>
      </c>
      <c r="B1065" s="15" t="s">
        <v>41</v>
      </c>
      <c r="C1065" s="2" t="s">
        <v>42</v>
      </c>
      <c r="D1065" s="2"/>
      <c r="E1065" s="2" t="s">
        <v>38</v>
      </c>
      <c r="F1065" s="2" t="s">
        <v>28</v>
      </c>
      <c r="G1065" s="141" t="s">
        <v>29</v>
      </c>
      <c r="H1065" s="142"/>
      <c r="I1065" s="2" t="s">
        <v>30</v>
      </c>
      <c r="J1065" s="137" t="s">
        <v>148</v>
      </c>
    </row>
    <row r="1066" spans="1:10" ht="13.5">
      <c r="A1066" s="8"/>
      <c r="B1066" s="8"/>
      <c r="C1066" s="8" t="s">
        <v>40</v>
      </c>
      <c r="D1066" s="8" t="s">
        <v>27</v>
      </c>
      <c r="E1066" s="6" t="s">
        <v>31</v>
      </c>
      <c r="F1066" s="6" t="s">
        <v>32</v>
      </c>
      <c r="G1066" s="2" t="s">
        <v>33</v>
      </c>
      <c r="H1066" s="4" t="s">
        <v>34</v>
      </c>
      <c r="I1066" s="6" t="s">
        <v>35</v>
      </c>
      <c r="J1066" s="138"/>
    </row>
    <row r="1067" spans="1:10" ht="39" customHeight="1">
      <c r="A1067" s="7"/>
      <c r="B1067" s="7"/>
      <c r="C1067" s="7"/>
      <c r="D1067" s="7"/>
      <c r="E1067" s="3" t="s">
        <v>36</v>
      </c>
      <c r="F1067" s="3" t="s">
        <v>36</v>
      </c>
      <c r="G1067" s="7"/>
      <c r="H1067" s="5" t="s">
        <v>36</v>
      </c>
      <c r="I1067" s="3" t="s">
        <v>36</v>
      </c>
      <c r="J1067" s="138"/>
    </row>
    <row r="1068" spans="1:10" ht="25.5">
      <c r="A1068" s="61">
        <v>1</v>
      </c>
      <c r="B1068" s="40" t="s">
        <v>673</v>
      </c>
      <c r="C1068" s="10" t="s">
        <v>60</v>
      </c>
      <c r="D1068" s="10">
        <v>150</v>
      </c>
      <c r="E1068" s="38">
        <v>0</v>
      </c>
      <c r="F1068" s="12">
        <f>D1068*E1068</f>
        <v>0</v>
      </c>
      <c r="G1068" s="9"/>
      <c r="H1068" s="12">
        <f>ROUND(IF(G1068="zw",F1068*0,F1068*G1068/100),2)</f>
        <v>0</v>
      </c>
      <c r="I1068" s="12">
        <f>ROUND(F1068+H1068,2)</f>
        <v>0</v>
      </c>
      <c r="J1068" s="14"/>
    </row>
    <row r="1069" spans="1:10" ht="12.75">
      <c r="A1069" s="139" t="s">
        <v>39</v>
      </c>
      <c r="B1069" s="139"/>
      <c r="C1069" s="139"/>
      <c r="D1069" s="139"/>
      <c r="E1069" s="139"/>
      <c r="F1069" s="49">
        <f>SUM(F1068)</f>
        <v>0</v>
      </c>
      <c r="G1069" s="16"/>
      <c r="H1069" s="49">
        <f>SUM(H1068)</f>
        <v>0</v>
      </c>
      <c r="I1069" s="49">
        <f>SUM(I1068)</f>
        <v>0</v>
      </c>
      <c r="J1069" s="17"/>
    </row>
    <row r="1070" spans="1:10" ht="12.75">
      <c r="A1070" s="16"/>
      <c r="B1070" s="16"/>
      <c r="C1070" s="16"/>
      <c r="D1070" s="16"/>
      <c r="E1070" s="16"/>
      <c r="F1070" s="68"/>
      <c r="G1070" s="16"/>
      <c r="H1070" s="68"/>
      <c r="I1070" s="68"/>
      <c r="J1070" s="17"/>
    </row>
    <row r="1071" spans="1:10" ht="12.75">
      <c r="A1071" s="16"/>
      <c r="B1071" s="105"/>
      <c r="C1071" s="16"/>
      <c r="D1071" s="16"/>
      <c r="E1071" s="16"/>
      <c r="F1071" s="68"/>
      <c r="G1071" s="16"/>
      <c r="H1071" s="68"/>
      <c r="I1071" s="68"/>
      <c r="J1071" s="17"/>
    </row>
    <row r="1072" spans="1:10" ht="25.5" customHeight="1">
      <c r="A1072" s="163" t="s">
        <v>875</v>
      </c>
      <c r="B1072" s="164"/>
      <c r="C1072" s="164"/>
      <c r="D1072" s="164"/>
      <c r="E1072" s="164"/>
      <c r="F1072" s="164"/>
      <c r="G1072" s="164"/>
      <c r="H1072" s="164"/>
      <c r="I1072" s="164"/>
      <c r="J1072" s="164"/>
    </row>
    <row r="1073" spans="1:10" ht="12.75">
      <c r="A1073" s="111"/>
      <c r="B1073" s="111"/>
      <c r="C1073" s="111"/>
      <c r="D1073" s="111"/>
      <c r="E1073" s="111"/>
      <c r="F1073" s="140"/>
      <c r="G1073" s="140"/>
      <c r="H1073" s="140"/>
      <c r="I1073" s="140"/>
      <c r="J1073" s="17"/>
    </row>
    <row r="1074" spans="1:10" ht="12.75">
      <c r="A1074" s="72" t="s">
        <v>104</v>
      </c>
      <c r="B1074" s="72"/>
      <c r="C1074" s="72"/>
      <c r="D1074" s="72"/>
      <c r="E1074" s="72"/>
      <c r="F1074" s="146"/>
      <c r="G1074" s="146"/>
      <c r="H1074" s="146"/>
      <c r="I1074" s="146"/>
      <c r="J1074" s="17"/>
    </row>
    <row r="1075" spans="1:10" ht="12.75">
      <c r="A1075" s="72"/>
      <c r="B1075" s="72"/>
      <c r="C1075" s="72"/>
      <c r="D1075" s="72"/>
      <c r="E1075" s="72"/>
      <c r="F1075" s="146"/>
      <c r="G1075" s="146"/>
      <c r="H1075" s="146"/>
      <c r="I1075" s="146"/>
      <c r="J1075" s="17"/>
    </row>
    <row r="1076" spans="1:10" ht="12.75">
      <c r="A1076" s="72"/>
      <c r="B1076" s="72"/>
      <c r="C1076" s="84"/>
      <c r="D1076" s="84"/>
      <c r="E1076" s="84"/>
      <c r="F1076" s="84"/>
      <c r="G1076" s="84"/>
      <c r="H1076" s="84"/>
      <c r="I1076" s="84"/>
      <c r="J1076" s="17"/>
    </row>
    <row r="1077" spans="1:10" ht="12.75">
      <c r="A1077" s="110"/>
      <c r="B1077" s="110"/>
      <c r="C1077" s="110"/>
      <c r="D1077" s="110"/>
      <c r="E1077" s="110"/>
      <c r="F1077" s="110"/>
      <c r="G1077" s="110"/>
      <c r="H1077" s="110"/>
      <c r="I1077" s="84"/>
      <c r="J1077" s="17"/>
    </row>
    <row r="1078" spans="1:10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7"/>
    </row>
    <row r="1079" spans="1:10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7"/>
    </row>
    <row r="1080" spans="1:10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7"/>
    </row>
    <row r="1081" spans="1:10" ht="12.75" customHeight="1">
      <c r="A1081" s="16"/>
      <c r="B1081" s="16"/>
      <c r="C1081" s="16"/>
      <c r="D1081" s="16"/>
      <c r="E1081" s="16"/>
      <c r="F1081" s="16"/>
      <c r="G1081" s="16"/>
      <c r="H1081" s="16"/>
      <c r="I1081" s="16"/>
      <c r="J1081" s="17"/>
    </row>
    <row r="1082" spans="3:10" ht="12.75">
      <c r="C1082" s="1"/>
      <c r="D1082" s="1"/>
      <c r="E1082" s="1"/>
      <c r="G1082" s="1"/>
      <c r="J1082" s="18"/>
    </row>
    <row r="1083" spans="3:10" ht="12.75">
      <c r="C1083" s="1"/>
      <c r="D1083" s="1"/>
      <c r="E1083" s="1"/>
      <c r="G1083" s="1"/>
      <c r="J1083" s="18"/>
    </row>
    <row r="1084" spans="3:10" ht="12.75" customHeight="1">
      <c r="C1084" s="1"/>
      <c r="D1084" s="1"/>
      <c r="E1084" s="1"/>
      <c r="G1084" s="1"/>
      <c r="J1084" s="18"/>
    </row>
    <row r="1085" spans="3:10" ht="12.75">
      <c r="C1085" s="1"/>
      <c r="D1085" s="1"/>
      <c r="E1085" s="1"/>
      <c r="G1085" s="1"/>
      <c r="J1085" s="18"/>
    </row>
    <row r="1086" spans="3:10" ht="12.75" customHeight="1">
      <c r="C1086" s="1"/>
      <c r="D1086" s="1"/>
      <c r="E1086" s="1"/>
      <c r="G1086" s="1"/>
      <c r="J1086" s="18"/>
    </row>
    <row r="1087" spans="3:10" ht="12.75">
      <c r="C1087" s="1"/>
      <c r="D1087" s="1"/>
      <c r="E1087" s="1"/>
      <c r="G1087" s="1"/>
      <c r="J1087" s="18"/>
    </row>
    <row r="1088" spans="3:10" ht="12.75">
      <c r="C1088" s="1"/>
      <c r="D1088" s="1"/>
      <c r="E1088" s="1"/>
      <c r="G1088" s="1"/>
      <c r="J1088" s="18"/>
    </row>
    <row r="1089" spans="3:10" ht="12.75">
      <c r="C1089" s="1"/>
      <c r="D1089" s="1"/>
      <c r="E1089" s="1"/>
      <c r="G1089" s="1"/>
      <c r="J1089" s="18"/>
    </row>
    <row r="1090" spans="3:10" ht="12.75">
      <c r="C1090" s="1"/>
      <c r="D1090" s="1"/>
      <c r="E1090" s="1"/>
      <c r="G1090" s="1"/>
      <c r="J1090" s="18"/>
    </row>
    <row r="1091" spans="3:10" ht="12.75">
      <c r="C1091" s="1"/>
      <c r="D1091" s="1"/>
      <c r="E1091" s="1"/>
      <c r="G1091" s="1"/>
      <c r="J1091" s="18"/>
    </row>
    <row r="1092" spans="3:10" ht="12.75">
      <c r="C1092" s="1"/>
      <c r="D1092" s="1"/>
      <c r="E1092" s="1"/>
      <c r="G1092" s="1"/>
      <c r="J1092" s="18"/>
    </row>
    <row r="1093" spans="3:10" ht="12.75">
      <c r="C1093" s="1"/>
      <c r="D1093" s="1"/>
      <c r="E1093" s="1"/>
      <c r="G1093" s="1"/>
      <c r="J1093" s="18"/>
    </row>
    <row r="1094" spans="3:10" ht="12.75">
      <c r="C1094" s="1"/>
      <c r="D1094" s="1"/>
      <c r="E1094" s="1"/>
      <c r="G1094" s="1"/>
      <c r="J1094" s="18"/>
    </row>
    <row r="1095" spans="3:10" ht="12.75">
      <c r="C1095" s="1"/>
      <c r="D1095" s="1"/>
      <c r="E1095" s="140"/>
      <c r="F1095" s="140"/>
      <c r="G1095" s="140"/>
      <c r="H1095" s="140"/>
      <c r="J1095" s="18"/>
    </row>
    <row r="1096" spans="3:10" ht="12.75">
      <c r="C1096" s="1"/>
      <c r="D1096" s="1"/>
      <c r="E1096" s="146"/>
      <c r="F1096" s="146"/>
      <c r="G1096" s="146"/>
      <c r="H1096" s="146"/>
      <c r="J1096" s="18"/>
    </row>
    <row r="1097" spans="3:10" ht="12.75">
      <c r="C1097" s="1"/>
      <c r="D1097" s="1"/>
      <c r="E1097" s="146"/>
      <c r="F1097" s="146"/>
      <c r="G1097" s="146"/>
      <c r="H1097" s="146"/>
      <c r="J1097" s="18"/>
    </row>
    <row r="1098" spans="3:10" ht="12.75">
      <c r="C1098" s="1"/>
      <c r="D1098" s="1"/>
      <c r="E1098" s="1"/>
      <c r="G1098" s="1"/>
      <c r="J1098" s="18"/>
    </row>
    <row r="1099" spans="3:10" ht="12.75">
      <c r="C1099" s="1"/>
      <c r="D1099" s="1"/>
      <c r="E1099" s="1"/>
      <c r="G1099" s="1"/>
      <c r="J1099" s="18"/>
    </row>
    <row r="1100" spans="3:10" ht="12.75">
      <c r="C1100" s="1"/>
      <c r="D1100" s="1"/>
      <c r="E1100" s="1"/>
      <c r="G1100" s="1"/>
      <c r="J1100" s="18"/>
    </row>
    <row r="1101" spans="3:10" ht="12.75">
      <c r="C1101" s="1"/>
      <c r="D1101" s="1"/>
      <c r="E1101" s="1"/>
      <c r="G1101" s="1"/>
      <c r="J1101" s="18"/>
    </row>
    <row r="1102" spans="3:10" ht="12.75">
      <c r="C1102" s="1"/>
      <c r="D1102" s="1"/>
      <c r="E1102" s="1"/>
      <c r="G1102" s="1"/>
      <c r="J1102" s="18"/>
    </row>
    <row r="1103" spans="3:10" ht="12.75">
      <c r="C1103" s="1"/>
      <c r="D1103" s="1"/>
      <c r="E1103" s="1"/>
      <c r="G1103" s="1"/>
      <c r="J1103" s="18"/>
    </row>
    <row r="1104" spans="3:10" ht="12.75">
      <c r="C1104" s="1"/>
      <c r="D1104" s="1"/>
      <c r="E1104" s="1"/>
      <c r="G1104" s="1"/>
      <c r="J1104" s="18"/>
    </row>
    <row r="1105" spans="3:10" ht="12.75">
      <c r="C1105" s="1"/>
      <c r="D1105" s="1"/>
      <c r="E1105" s="1"/>
      <c r="G1105" s="1"/>
      <c r="J1105" s="18"/>
    </row>
    <row r="1106" spans="3:10" ht="12.75">
      <c r="C1106" s="1"/>
      <c r="D1106" s="1"/>
      <c r="E1106" s="1"/>
      <c r="G1106" s="1"/>
      <c r="J1106" s="18"/>
    </row>
    <row r="1107" spans="3:10" ht="12.75">
      <c r="C1107" s="1"/>
      <c r="D1107" s="1"/>
      <c r="E1107" s="1"/>
      <c r="G1107" s="1"/>
      <c r="J1107" s="18"/>
    </row>
    <row r="1108" spans="3:10" ht="12.75">
      <c r="C1108" s="1"/>
      <c r="D1108" s="1"/>
      <c r="E1108" s="1"/>
      <c r="G1108" s="1"/>
      <c r="J1108" s="18"/>
    </row>
    <row r="1109" spans="3:10" ht="12.75">
      <c r="C1109" s="1"/>
      <c r="D1109" s="1"/>
      <c r="E1109" s="1"/>
      <c r="G1109" s="1"/>
      <c r="J1109" s="18"/>
    </row>
    <row r="1110" spans="3:10" ht="12.75">
      <c r="C1110" s="1"/>
      <c r="D1110" s="1"/>
      <c r="E1110" s="1"/>
      <c r="G1110" s="1"/>
      <c r="J1110" s="18"/>
    </row>
    <row r="1111" spans="3:10" ht="12.75">
      <c r="C1111" s="1"/>
      <c r="D1111" s="1"/>
      <c r="E1111" s="1"/>
      <c r="G1111" s="1"/>
      <c r="J1111" s="18"/>
    </row>
    <row r="1112" spans="3:10" ht="12.75">
      <c r="C1112" s="1"/>
      <c r="D1112" s="1"/>
      <c r="E1112" s="1"/>
      <c r="G1112" s="1"/>
      <c r="J1112" s="18"/>
    </row>
    <row r="1113" spans="3:10" ht="12.75">
      <c r="C1113" s="1"/>
      <c r="D1113" s="1"/>
      <c r="E1113" s="1"/>
      <c r="G1113" s="1"/>
      <c r="J1113" s="18"/>
    </row>
    <row r="1114" spans="3:10" ht="12.75">
      <c r="C1114" s="1"/>
      <c r="D1114" s="1"/>
      <c r="E1114" s="1"/>
      <c r="G1114" s="1"/>
      <c r="J1114" s="18"/>
    </row>
    <row r="1115" spans="3:10" ht="12.75">
      <c r="C1115" s="1"/>
      <c r="D1115" s="1"/>
      <c r="E1115" s="1"/>
      <c r="G1115" s="1"/>
      <c r="J1115" s="18"/>
    </row>
    <row r="1116" spans="3:10" ht="12.75">
      <c r="C1116" s="1"/>
      <c r="D1116" s="1"/>
      <c r="E1116" s="1"/>
      <c r="G1116" s="1"/>
      <c r="J1116" s="18"/>
    </row>
    <row r="1117" spans="3:10" ht="12.75">
      <c r="C1117" s="1"/>
      <c r="D1117" s="1"/>
      <c r="E1117" s="1"/>
      <c r="G1117" s="1"/>
      <c r="J1117" s="18"/>
    </row>
    <row r="1118" spans="3:10" ht="12.75">
      <c r="C1118" s="1"/>
      <c r="D1118" s="1"/>
      <c r="E1118" s="1"/>
      <c r="G1118" s="1"/>
      <c r="J1118" s="18"/>
    </row>
    <row r="1119" spans="3:10" ht="12.75">
      <c r="C1119" s="1"/>
      <c r="D1119" s="1"/>
      <c r="E1119" s="1"/>
      <c r="G1119" s="1"/>
      <c r="J1119" s="18"/>
    </row>
    <row r="1120" spans="3:10" ht="12.75">
      <c r="C1120" s="1"/>
      <c r="D1120" s="1"/>
      <c r="E1120" s="1"/>
      <c r="G1120" s="1"/>
      <c r="J1120" s="18"/>
    </row>
    <row r="1121" spans="3:10" ht="12.75">
      <c r="C1121" s="1"/>
      <c r="D1121" s="1"/>
      <c r="E1121" s="1"/>
      <c r="G1121" s="1"/>
      <c r="J1121" s="18"/>
    </row>
    <row r="1122" spans="3:10" ht="12.75">
      <c r="C1122" s="1"/>
      <c r="D1122" s="1"/>
      <c r="E1122" s="1"/>
      <c r="G1122" s="1"/>
      <c r="J1122" s="18"/>
    </row>
    <row r="1123" spans="3:10" ht="12.75">
      <c r="C1123" s="1"/>
      <c r="D1123" s="1"/>
      <c r="E1123" s="1"/>
      <c r="G1123" s="1"/>
      <c r="J1123" s="18"/>
    </row>
    <row r="1124" spans="3:10" ht="12.75">
      <c r="C1124" s="1"/>
      <c r="D1124" s="1"/>
      <c r="E1124" s="1"/>
      <c r="G1124" s="1"/>
      <c r="J1124" s="18"/>
    </row>
    <row r="1125" spans="3:10" ht="12.75">
      <c r="C1125" s="1"/>
      <c r="D1125" s="1"/>
      <c r="E1125" s="1"/>
      <c r="G1125" s="1"/>
      <c r="J1125" s="18"/>
    </row>
    <row r="1126" spans="3:10" ht="12.75">
      <c r="C1126" s="1"/>
      <c r="D1126" s="1"/>
      <c r="E1126" s="1"/>
      <c r="G1126" s="1"/>
      <c r="J1126" s="18"/>
    </row>
    <row r="1127" spans="3:10" ht="12.75">
      <c r="C1127" s="1"/>
      <c r="D1127" s="1"/>
      <c r="E1127" s="1"/>
      <c r="G1127" s="1"/>
      <c r="J1127" s="18"/>
    </row>
    <row r="1128" spans="3:10" ht="12.75">
      <c r="C1128" s="1"/>
      <c r="D1128" s="1"/>
      <c r="E1128" s="1"/>
      <c r="G1128" s="1"/>
      <c r="J1128" s="18"/>
    </row>
    <row r="1129" spans="3:10" ht="12.75">
      <c r="C1129" s="1"/>
      <c r="D1129" s="1"/>
      <c r="E1129" s="1"/>
      <c r="G1129" s="1"/>
      <c r="J1129" s="18"/>
    </row>
    <row r="1130" spans="3:10" ht="12.75">
      <c r="C1130" s="1"/>
      <c r="D1130" s="1"/>
      <c r="E1130" s="1"/>
      <c r="G1130" s="1"/>
      <c r="J1130" s="18"/>
    </row>
    <row r="1131" spans="3:10" ht="12.75">
      <c r="C1131" s="1"/>
      <c r="D1131" s="1"/>
      <c r="E1131" s="1"/>
      <c r="G1131" s="1"/>
      <c r="J1131" s="18"/>
    </row>
    <row r="1132" spans="3:10" ht="12.75">
      <c r="C1132" s="1"/>
      <c r="D1132" s="1"/>
      <c r="E1132" s="1"/>
      <c r="G1132" s="1"/>
      <c r="J1132" s="18"/>
    </row>
    <row r="1133" spans="3:10" ht="12.75">
      <c r="C1133" s="1"/>
      <c r="D1133" s="1"/>
      <c r="E1133" s="1"/>
      <c r="G1133" s="1"/>
      <c r="J1133" s="18"/>
    </row>
    <row r="1134" spans="3:10" ht="12.75">
      <c r="C1134" s="1"/>
      <c r="D1134" s="1"/>
      <c r="E1134" s="1"/>
      <c r="G1134" s="1"/>
      <c r="J1134" s="18"/>
    </row>
    <row r="1135" spans="3:10" ht="12.75">
      <c r="C1135" s="1"/>
      <c r="D1135" s="1"/>
      <c r="E1135" s="1"/>
      <c r="G1135" s="1"/>
      <c r="J1135" s="18"/>
    </row>
    <row r="1136" spans="3:10" ht="12.75">
      <c r="C1136" s="1"/>
      <c r="D1136" s="1"/>
      <c r="E1136" s="1"/>
      <c r="G1136" s="1"/>
      <c r="J1136" s="18"/>
    </row>
    <row r="1137" spans="3:10" ht="12.75">
      <c r="C1137" s="1"/>
      <c r="D1137" s="1"/>
      <c r="E1137" s="1"/>
      <c r="G1137" s="1"/>
      <c r="J1137" s="18"/>
    </row>
    <row r="1138" spans="3:10" ht="12.75">
      <c r="C1138" s="1"/>
      <c r="D1138" s="1"/>
      <c r="E1138" s="1"/>
      <c r="G1138" s="1"/>
      <c r="J1138" s="18"/>
    </row>
    <row r="1139" spans="3:10" ht="12.75">
      <c r="C1139" s="1"/>
      <c r="D1139" s="1"/>
      <c r="E1139" s="1"/>
      <c r="G1139" s="1"/>
      <c r="J1139" s="18"/>
    </row>
    <row r="1140" spans="3:10" ht="12.75">
      <c r="C1140" s="1"/>
      <c r="D1140" s="1"/>
      <c r="E1140" s="1"/>
      <c r="G1140" s="1"/>
      <c r="J1140" s="18"/>
    </row>
    <row r="1141" spans="3:10" ht="12.75">
      <c r="C1141" s="1"/>
      <c r="D1141" s="1"/>
      <c r="E1141" s="1"/>
      <c r="G1141" s="1"/>
      <c r="J1141" s="18"/>
    </row>
    <row r="1142" spans="3:10" ht="12.75">
      <c r="C1142" s="1"/>
      <c r="D1142" s="1"/>
      <c r="E1142" s="1"/>
      <c r="G1142" s="1"/>
      <c r="J1142" s="18"/>
    </row>
    <row r="1143" spans="3:10" ht="12.75">
      <c r="C1143" s="1"/>
      <c r="D1143" s="1"/>
      <c r="E1143" s="1"/>
      <c r="G1143" s="1"/>
      <c r="J1143" s="18"/>
    </row>
    <row r="1144" spans="3:10" ht="12.75">
      <c r="C1144" s="1"/>
      <c r="D1144" s="1"/>
      <c r="E1144" s="1"/>
      <c r="G1144" s="1"/>
      <c r="J1144" s="18"/>
    </row>
    <row r="1145" spans="3:10" ht="12.75">
      <c r="C1145" s="1"/>
      <c r="D1145" s="1"/>
      <c r="E1145" s="1"/>
      <c r="G1145" s="1"/>
      <c r="J1145" s="18"/>
    </row>
    <row r="1146" spans="3:10" ht="12.75">
      <c r="C1146" s="1"/>
      <c r="D1146" s="1"/>
      <c r="E1146" s="1"/>
      <c r="G1146" s="1"/>
      <c r="J1146" s="18"/>
    </row>
    <row r="1147" spans="3:10" ht="12.75">
      <c r="C1147" s="1"/>
      <c r="D1147" s="1"/>
      <c r="E1147" s="1"/>
      <c r="G1147" s="1"/>
      <c r="J1147" s="18"/>
    </row>
    <row r="1148" spans="3:10" ht="12.75">
      <c r="C1148" s="1"/>
      <c r="D1148" s="1"/>
      <c r="E1148" s="1"/>
      <c r="G1148" s="1"/>
      <c r="J1148" s="18"/>
    </row>
    <row r="1149" spans="3:10" ht="12.75">
      <c r="C1149" s="1"/>
      <c r="D1149" s="1"/>
      <c r="E1149" s="1"/>
      <c r="G1149" s="1"/>
      <c r="J1149" s="18"/>
    </row>
    <row r="1150" spans="3:10" ht="12.75">
      <c r="C1150" s="1"/>
      <c r="D1150" s="1"/>
      <c r="E1150" s="1"/>
      <c r="G1150" s="1"/>
      <c r="J1150" s="18"/>
    </row>
    <row r="1151" spans="3:10" ht="12.75">
      <c r="C1151" s="1"/>
      <c r="D1151" s="1"/>
      <c r="E1151" s="1"/>
      <c r="G1151" s="1"/>
      <c r="J1151" s="18"/>
    </row>
    <row r="1152" spans="3:10" ht="12.75">
      <c r="C1152" s="1"/>
      <c r="D1152" s="1"/>
      <c r="E1152" s="1"/>
      <c r="G1152" s="1"/>
      <c r="J1152" s="18"/>
    </row>
    <row r="1153" spans="3:10" ht="12.75">
      <c r="C1153" s="1"/>
      <c r="D1153" s="1"/>
      <c r="E1153" s="1"/>
      <c r="G1153" s="1"/>
      <c r="J1153" s="18"/>
    </row>
    <row r="1154" spans="3:10" ht="12.75">
      <c r="C1154" s="1"/>
      <c r="D1154" s="1"/>
      <c r="E1154" s="1"/>
      <c r="G1154" s="1"/>
      <c r="J1154" s="18"/>
    </row>
    <row r="1155" spans="3:10" ht="12.75">
      <c r="C1155" s="1"/>
      <c r="D1155" s="1"/>
      <c r="E1155" s="1"/>
      <c r="G1155" s="1"/>
      <c r="J1155" s="18"/>
    </row>
    <row r="1156" spans="3:10" ht="12.75">
      <c r="C1156" s="1"/>
      <c r="D1156" s="1"/>
      <c r="E1156" s="1"/>
      <c r="G1156" s="1"/>
      <c r="J1156" s="18"/>
    </row>
    <row r="1157" spans="3:10" ht="12.75">
      <c r="C1157" s="1"/>
      <c r="D1157" s="1"/>
      <c r="E1157" s="1"/>
      <c r="G1157" s="1"/>
      <c r="J1157" s="18"/>
    </row>
    <row r="1158" spans="3:10" ht="12.75">
      <c r="C1158" s="1"/>
      <c r="D1158" s="1"/>
      <c r="E1158" s="1"/>
      <c r="G1158" s="1"/>
      <c r="J1158" s="18"/>
    </row>
    <row r="1159" spans="3:10" ht="12.75">
      <c r="C1159" s="1"/>
      <c r="D1159" s="1"/>
      <c r="E1159" s="1"/>
      <c r="G1159" s="1"/>
      <c r="J1159" s="18"/>
    </row>
    <row r="1160" spans="3:10" ht="12.75">
      <c r="C1160" s="1"/>
      <c r="D1160" s="1"/>
      <c r="E1160" s="1"/>
      <c r="G1160" s="1"/>
      <c r="J1160" s="18"/>
    </row>
    <row r="1161" spans="3:10" ht="12.75">
      <c r="C1161" s="1"/>
      <c r="D1161" s="1"/>
      <c r="E1161" s="1"/>
      <c r="G1161" s="1"/>
      <c r="J1161" s="18"/>
    </row>
    <row r="1162" spans="3:10" ht="12.75">
      <c r="C1162" s="1"/>
      <c r="D1162" s="1"/>
      <c r="E1162" s="1"/>
      <c r="G1162" s="1"/>
      <c r="J1162" s="18"/>
    </row>
    <row r="1163" spans="3:10" ht="12.75">
      <c r="C1163" s="1"/>
      <c r="D1163" s="1"/>
      <c r="E1163" s="1"/>
      <c r="G1163" s="1"/>
      <c r="J1163" s="18"/>
    </row>
    <row r="1164" spans="3:10" ht="12.75">
      <c r="C1164" s="1"/>
      <c r="D1164" s="1"/>
      <c r="E1164" s="1"/>
      <c r="G1164" s="1"/>
      <c r="J1164" s="18"/>
    </row>
    <row r="1165" spans="3:10" ht="12.75">
      <c r="C1165" s="1"/>
      <c r="D1165" s="1"/>
      <c r="E1165" s="1"/>
      <c r="G1165" s="1"/>
      <c r="J1165" s="18"/>
    </row>
    <row r="1166" spans="3:10" ht="12.75">
      <c r="C1166" s="1"/>
      <c r="D1166" s="1"/>
      <c r="E1166" s="1"/>
      <c r="G1166" s="1"/>
      <c r="J1166" s="18"/>
    </row>
    <row r="1167" spans="3:10" ht="12.75">
      <c r="C1167" s="1"/>
      <c r="D1167" s="1"/>
      <c r="E1167" s="1"/>
      <c r="G1167" s="1"/>
      <c r="J1167" s="18"/>
    </row>
    <row r="1168" spans="3:10" ht="12.75">
      <c r="C1168" s="1"/>
      <c r="D1168" s="1"/>
      <c r="E1168" s="1"/>
      <c r="G1168" s="1"/>
      <c r="J1168" s="18"/>
    </row>
    <row r="1169" spans="3:10" ht="12.75">
      <c r="C1169" s="1"/>
      <c r="D1169" s="1"/>
      <c r="E1169" s="1"/>
      <c r="G1169" s="1"/>
      <c r="J1169" s="18"/>
    </row>
    <row r="1170" spans="3:10" ht="12.75">
      <c r="C1170" s="1"/>
      <c r="D1170" s="1"/>
      <c r="E1170" s="1"/>
      <c r="G1170" s="1"/>
      <c r="J1170" s="18"/>
    </row>
    <row r="1171" spans="3:10" ht="12.75">
      <c r="C1171" s="1"/>
      <c r="D1171" s="1"/>
      <c r="E1171" s="1"/>
      <c r="G1171" s="1"/>
      <c r="J1171" s="18"/>
    </row>
    <row r="1172" spans="3:10" ht="12.75">
      <c r="C1172" s="1"/>
      <c r="D1172" s="1"/>
      <c r="E1172" s="1"/>
      <c r="G1172" s="1"/>
      <c r="J1172" s="18"/>
    </row>
    <row r="1173" spans="3:10" ht="12.75">
      <c r="C1173" s="1"/>
      <c r="D1173" s="1"/>
      <c r="E1173" s="1"/>
      <c r="G1173" s="1"/>
      <c r="J1173" s="18"/>
    </row>
    <row r="1174" spans="3:10" ht="12.75">
      <c r="C1174" s="1"/>
      <c r="D1174" s="1"/>
      <c r="E1174" s="1"/>
      <c r="G1174" s="1"/>
      <c r="J1174" s="18"/>
    </row>
    <row r="1175" spans="3:10" ht="12.75">
      <c r="C1175" s="1"/>
      <c r="D1175" s="1"/>
      <c r="E1175" s="1"/>
      <c r="G1175" s="1"/>
      <c r="J1175" s="18"/>
    </row>
    <row r="1176" spans="3:10" ht="12.75">
      <c r="C1176" s="1"/>
      <c r="D1176" s="1"/>
      <c r="E1176" s="1"/>
      <c r="G1176" s="1"/>
      <c r="J1176" s="18"/>
    </row>
    <row r="1177" spans="3:10" ht="12.75">
      <c r="C1177" s="1"/>
      <c r="D1177" s="1"/>
      <c r="E1177" s="1"/>
      <c r="G1177" s="1"/>
      <c r="J1177" s="18"/>
    </row>
    <row r="1178" spans="3:10" ht="12.75">
      <c r="C1178" s="1"/>
      <c r="D1178" s="1"/>
      <c r="E1178" s="1"/>
      <c r="G1178" s="1"/>
      <c r="J1178" s="18"/>
    </row>
    <row r="1179" spans="3:10" ht="12.75">
      <c r="C1179" s="1"/>
      <c r="D1179" s="1"/>
      <c r="E1179" s="1"/>
      <c r="G1179" s="1"/>
      <c r="J1179" s="18"/>
    </row>
    <row r="1180" spans="3:10" ht="12.75">
      <c r="C1180" s="1"/>
      <c r="D1180" s="1"/>
      <c r="E1180" s="1"/>
      <c r="G1180" s="1"/>
      <c r="J1180" s="18"/>
    </row>
    <row r="1181" spans="3:10" ht="12.75">
      <c r="C1181" s="1"/>
      <c r="D1181" s="1"/>
      <c r="E1181" s="1"/>
      <c r="G1181" s="1"/>
      <c r="J1181" s="18"/>
    </row>
    <row r="1182" spans="3:10" ht="12.75">
      <c r="C1182" s="1"/>
      <c r="D1182" s="1"/>
      <c r="E1182" s="1"/>
      <c r="G1182" s="1"/>
      <c r="J1182" s="18"/>
    </row>
    <row r="1183" spans="3:10" ht="12.75">
      <c r="C1183" s="1"/>
      <c r="D1183" s="1"/>
      <c r="E1183" s="1"/>
      <c r="G1183" s="1"/>
      <c r="J1183" s="18"/>
    </row>
    <row r="1184" spans="3:10" ht="12.75">
      <c r="C1184" s="1"/>
      <c r="D1184" s="1"/>
      <c r="E1184" s="1"/>
      <c r="G1184" s="1"/>
      <c r="J1184" s="18"/>
    </row>
    <row r="1185" spans="3:10" ht="12.75">
      <c r="C1185" s="1"/>
      <c r="D1185" s="1"/>
      <c r="E1185" s="1"/>
      <c r="G1185" s="1"/>
      <c r="J1185" s="18"/>
    </row>
    <row r="1186" spans="3:10" ht="12.75">
      <c r="C1186" s="1"/>
      <c r="D1186" s="1"/>
      <c r="E1186" s="1"/>
      <c r="G1186" s="1"/>
      <c r="J1186" s="18"/>
    </row>
    <row r="1187" spans="3:10" ht="12.75">
      <c r="C1187" s="1"/>
      <c r="D1187" s="1"/>
      <c r="E1187" s="1"/>
      <c r="G1187" s="1"/>
      <c r="J1187" s="18"/>
    </row>
    <row r="1188" spans="3:10" ht="12.75">
      <c r="C1188" s="1"/>
      <c r="D1188" s="1"/>
      <c r="E1188" s="1"/>
      <c r="G1188" s="1"/>
      <c r="J1188" s="18"/>
    </row>
    <row r="1189" spans="3:10" ht="12.75">
      <c r="C1189" s="1"/>
      <c r="D1189" s="1"/>
      <c r="E1189" s="1"/>
      <c r="G1189" s="1"/>
      <c r="J1189" s="18"/>
    </row>
    <row r="1190" spans="3:10" ht="12.75">
      <c r="C1190" s="1"/>
      <c r="D1190" s="1"/>
      <c r="E1190" s="1"/>
      <c r="G1190" s="1"/>
      <c r="J1190" s="18"/>
    </row>
    <row r="1191" spans="3:10" ht="12.75">
      <c r="C1191" s="1"/>
      <c r="D1191" s="1"/>
      <c r="E1191" s="1"/>
      <c r="G1191" s="1"/>
      <c r="J1191" s="18"/>
    </row>
    <row r="1192" spans="3:10" ht="12.75">
      <c r="C1192" s="1"/>
      <c r="D1192" s="1"/>
      <c r="E1192" s="1"/>
      <c r="G1192" s="1"/>
      <c r="J1192" s="18"/>
    </row>
    <row r="1193" spans="3:10" ht="12.75">
      <c r="C1193" s="1"/>
      <c r="D1193" s="1"/>
      <c r="E1193" s="1"/>
      <c r="G1193" s="1"/>
      <c r="J1193" s="18"/>
    </row>
    <row r="1194" spans="3:10" ht="12.75">
      <c r="C1194" s="1"/>
      <c r="D1194" s="1"/>
      <c r="E1194" s="1"/>
      <c r="G1194" s="1"/>
      <c r="J1194" s="18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7" ht="12.75">
      <c r="C1711" s="1"/>
      <c r="D1711" s="1"/>
      <c r="E1711" s="1"/>
      <c r="G1711" s="1"/>
    </row>
    <row r="1712" spans="3:7" ht="12.75">
      <c r="C1712" s="1"/>
      <c r="D1712" s="1"/>
      <c r="E1712" s="1"/>
      <c r="G1712" s="1"/>
    </row>
    <row r="1713" spans="3:7" ht="12.75">
      <c r="C1713" s="1"/>
      <c r="D1713" s="1"/>
      <c r="E1713" s="1"/>
      <c r="G1713" s="1"/>
    </row>
    <row r="1714" spans="3:7" ht="12.75">
      <c r="C1714" s="1"/>
      <c r="D1714" s="1"/>
      <c r="E1714" s="1"/>
      <c r="G1714" s="1"/>
    </row>
    <row r="1715" spans="3:7" ht="12.75">
      <c r="C1715" s="1"/>
      <c r="D1715" s="1"/>
      <c r="E1715" s="1"/>
      <c r="G1715" s="1"/>
    </row>
    <row r="1716" spans="3:7" ht="12.75">
      <c r="C1716" s="1"/>
      <c r="D1716" s="1"/>
      <c r="E1716" s="1"/>
      <c r="G1716" s="1"/>
    </row>
    <row r="1717" spans="3:7" ht="12.75">
      <c r="C1717" s="1"/>
      <c r="D1717" s="1"/>
      <c r="E1717" s="1"/>
      <c r="G1717" s="1"/>
    </row>
    <row r="1718" spans="3:7" ht="12.75">
      <c r="C1718" s="1"/>
      <c r="D1718" s="1"/>
      <c r="E1718" s="1"/>
      <c r="G1718" s="1"/>
    </row>
    <row r="1719" spans="3:7" ht="12.75">
      <c r="C1719" s="1"/>
      <c r="D1719" s="1"/>
      <c r="E1719" s="1"/>
      <c r="G1719" s="1"/>
    </row>
    <row r="1720" spans="3:7" ht="12.75">
      <c r="C1720" s="1"/>
      <c r="D1720" s="1"/>
      <c r="E1720" s="1"/>
      <c r="G1720" s="1"/>
    </row>
    <row r="1721" spans="3:7" ht="12.75">
      <c r="C1721" s="1"/>
      <c r="D1721" s="1"/>
      <c r="E1721" s="1"/>
      <c r="G1721" s="1"/>
    </row>
    <row r="1722" spans="3:7" ht="12.75">
      <c r="C1722" s="1"/>
      <c r="D1722" s="1"/>
      <c r="E1722" s="1"/>
      <c r="G1722" s="1"/>
    </row>
    <row r="1723" spans="3:7" ht="12.75">
      <c r="C1723" s="1"/>
      <c r="D1723" s="1"/>
      <c r="E1723" s="1"/>
      <c r="G1723" s="1"/>
    </row>
    <row r="1724" spans="3:7" ht="12.75">
      <c r="C1724" s="1"/>
      <c r="D1724" s="1"/>
      <c r="E1724" s="1"/>
      <c r="G1724" s="1"/>
    </row>
    <row r="1725" spans="3:7" ht="12.75">
      <c r="C1725" s="1"/>
      <c r="D1725" s="1"/>
      <c r="E1725" s="1"/>
      <c r="G1725" s="1"/>
    </row>
    <row r="1726" spans="3:7" ht="12.75">
      <c r="C1726" s="1"/>
      <c r="D1726" s="1"/>
      <c r="E1726" s="1"/>
      <c r="G1726" s="1"/>
    </row>
    <row r="1727" spans="3:7" ht="12.75">
      <c r="C1727" s="1"/>
      <c r="D1727" s="1"/>
      <c r="E1727" s="1"/>
      <c r="G1727" s="1"/>
    </row>
    <row r="1728" spans="3:7" ht="12.75">
      <c r="C1728" s="1"/>
      <c r="D1728" s="1"/>
      <c r="E1728" s="1"/>
      <c r="G1728" s="1"/>
    </row>
    <row r="1729" spans="3:7" ht="12.75">
      <c r="C1729" s="1"/>
      <c r="D1729" s="1"/>
      <c r="E1729" s="1"/>
      <c r="G1729" s="1"/>
    </row>
    <row r="1730" spans="3:7" ht="12.75">
      <c r="C1730" s="1"/>
      <c r="D1730" s="1"/>
      <c r="E1730" s="1"/>
      <c r="G1730" s="1"/>
    </row>
    <row r="1731" spans="3:7" ht="12.75">
      <c r="C1731" s="1"/>
      <c r="D1731" s="1"/>
      <c r="E1731" s="1"/>
      <c r="G1731" s="1"/>
    </row>
    <row r="1732" spans="3:7" ht="12.75">
      <c r="C1732" s="1"/>
      <c r="D1732" s="1"/>
      <c r="E1732" s="1"/>
      <c r="G1732" s="1"/>
    </row>
    <row r="1733" spans="3:7" ht="12.75">
      <c r="C1733" s="1"/>
      <c r="D1733" s="1"/>
      <c r="E1733" s="1"/>
      <c r="G1733" s="1"/>
    </row>
    <row r="1734" spans="3:7" ht="12.75">
      <c r="C1734" s="1"/>
      <c r="D1734" s="1"/>
      <c r="E1734" s="1"/>
      <c r="G1734" s="1"/>
    </row>
    <row r="1735" spans="3:7" ht="12.75">
      <c r="C1735" s="1"/>
      <c r="D1735" s="1"/>
      <c r="E1735" s="1"/>
      <c r="G1735" s="1"/>
    </row>
    <row r="1736" spans="3:7" ht="12.75">
      <c r="C1736" s="1"/>
      <c r="D1736" s="1"/>
      <c r="E1736" s="1"/>
      <c r="G1736" s="1"/>
    </row>
    <row r="1737" spans="3:7" ht="12.75">
      <c r="C1737" s="1"/>
      <c r="D1737" s="1"/>
      <c r="E1737" s="1"/>
      <c r="G1737" s="1"/>
    </row>
    <row r="1738" spans="3:7" ht="12.75">
      <c r="C1738" s="1"/>
      <c r="D1738" s="1"/>
      <c r="E1738" s="1"/>
      <c r="G1738" s="1"/>
    </row>
    <row r="1739" spans="3:7" ht="12.75">
      <c r="C1739" s="1"/>
      <c r="D1739" s="1"/>
      <c r="E1739" s="1"/>
      <c r="G1739" s="1"/>
    </row>
    <row r="1740" spans="3:7" ht="12.75">
      <c r="C1740" s="1"/>
      <c r="D1740" s="1"/>
      <c r="E1740" s="1"/>
      <c r="G1740" s="1"/>
    </row>
    <row r="1741" spans="3:7" ht="12.75">
      <c r="C1741" s="1"/>
      <c r="D1741" s="1"/>
      <c r="E1741" s="1"/>
      <c r="G1741" s="1"/>
    </row>
    <row r="1742" spans="3:7" ht="12.75">
      <c r="C1742" s="1"/>
      <c r="D1742" s="1"/>
      <c r="E1742" s="1"/>
      <c r="G1742" s="1"/>
    </row>
    <row r="1743" spans="3:7" ht="12.75">
      <c r="C1743" s="1"/>
      <c r="D1743" s="1"/>
      <c r="E1743" s="1"/>
      <c r="G1743" s="1"/>
    </row>
    <row r="1744" spans="3:7" ht="12.75">
      <c r="C1744" s="1"/>
      <c r="D1744" s="1"/>
      <c r="E1744" s="1"/>
      <c r="G1744" s="1"/>
    </row>
    <row r="1745" spans="3:7" ht="12.75">
      <c r="C1745" s="1"/>
      <c r="D1745" s="1"/>
      <c r="E1745" s="1"/>
      <c r="G1745" s="1"/>
    </row>
    <row r="1746" spans="3:7" ht="12.75">
      <c r="C1746" s="1"/>
      <c r="D1746" s="1"/>
      <c r="E1746" s="1"/>
      <c r="G1746" s="1"/>
    </row>
    <row r="1747" spans="3:7" ht="12.75">
      <c r="C1747" s="1"/>
      <c r="D1747" s="1"/>
      <c r="E1747" s="1"/>
      <c r="G1747" s="1"/>
    </row>
    <row r="1748" spans="3:7" ht="12.75">
      <c r="C1748" s="1"/>
      <c r="D1748" s="1"/>
      <c r="E1748" s="1"/>
      <c r="G1748" s="1"/>
    </row>
    <row r="1749" spans="3:7" ht="12.75">
      <c r="C1749" s="1"/>
      <c r="D1749" s="1"/>
      <c r="E1749" s="1"/>
      <c r="G1749" s="1"/>
    </row>
    <row r="1750" spans="3:7" ht="12.75">
      <c r="C1750" s="1"/>
      <c r="D1750" s="1"/>
      <c r="E1750" s="1"/>
      <c r="G1750" s="1"/>
    </row>
    <row r="1751" spans="3:7" ht="12.75">
      <c r="C1751" s="1"/>
      <c r="D1751" s="1"/>
      <c r="E1751" s="1"/>
      <c r="G1751" s="1"/>
    </row>
    <row r="1752" spans="3:7" ht="12.75">
      <c r="C1752" s="1"/>
      <c r="D1752" s="1"/>
      <c r="E1752" s="1"/>
      <c r="G1752" s="1"/>
    </row>
    <row r="1753" spans="3:7" ht="12.75">
      <c r="C1753" s="1"/>
      <c r="D1753" s="1"/>
      <c r="E1753" s="1"/>
      <c r="G1753" s="1"/>
    </row>
    <row r="1754" spans="3:7" ht="12.75">
      <c r="C1754" s="1"/>
      <c r="D1754" s="1"/>
      <c r="E1754" s="1"/>
      <c r="G1754" s="1"/>
    </row>
    <row r="1755" spans="3:7" ht="12.75">
      <c r="C1755" s="1"/>
      <c r="D1755" s="1"/>
      <c r="E1755" s="1"/>
      <c r="G1755" s="1"/>
    </row>
    <row r="1756" spans="3:7" ht="12.75">
      <c r="C1756" s="1"/>
      <c r="D1756" s="1"/>
      <c r="E1756" s="1"/>
      <c r="G1756" s="1"/>
    </row>
    <row r="1757" spans="3:7" ht="12.75">
      <c r="C1757" s="1"/>
      <c r="D1757" s="1"/>
      <c r="E1757" s="1"/>
      <c r="G1757" s="1"/>
    </row>
    <row r="1758" spans="3:7" ht="12.75">
      <c r="C1758" s="1"/>
      <c r="D1758" s="1"/>
      <c r="E1758" s="1"/>
      <c r="G1758" s="1"/>
    </row>
    <row r="1759" spans="3:7" ht="12.75">
      <c r="C1759" s="1"/>
      <c r="D1759" s="1"/>
      <c r="E1759" s="1"/>
      <c r="G1759" s="1"/>
    </row>
    <row r="1760" spans="3:7" ht="12.75">
      <c r="C1760" s="1"/>
      <c r="D1760" s="1"/>
      <c r="E1760" s="1"/>
      <c r="G1760" s="1"/>
    </row>
    <row r="1761" spans="3:7" ht="12.75">
      <c r="C1761" s="1"/>
      <c r="D1761" s="1"/>
      <c r="E1761" s="1"/>
      <c r="G1761" s="1"/>
    </row>
    <row r="1762" spans="3:7" ht="12.75">
      <c r="C1762" s="1"/>
      <c r="D1762" s="1"/>
      <c r="E1762" s="1"/>
      <c r="G1762" s="1"/>
    </row>
    <row r="1763" spans="3:7" ht="12.75">
      <c r="C1763" s="1"/>
      <c r="D1763" s="1"/>
      <c r="E1763" s="1"/>
      <c r="G1763" s="1"/>
    </row>
    <row r="1764" spans="3:7" ht="12.75">
      <c r="C1764" s="1"/>
      <c r="D1764" s="1"/>
      <c r="E1764" s="1"/>
      <c r="G1764" s="1"/>
    </row>
    <row r="1765" spans="3:7" ht="12.75">
      <c r="C1765" s="1"/>
      <c r="D1765" s="1"/>
      <c r="E1765" s="1"/>
      <c r="G1765" s="1"/>
    </row>
    <row r="1766" spans="3:7" ht="12.75">
      <c r="C1766" s="1"/>
      <c r="D1766" s="1"/>
      <c r="E1766" s="1"/>
      <c r="G1766" s="1"/>
    </row>
    <row r="1767" spans="3:7" ht="12.75">
      <c r="C1767" s="1"/>
      <c r="D1767" s="1"/>
      <c r="E1767" s="1"/>
      <c r="G1767" s="1"/>
    </row>
    <row r="1768" spans="3:7" ht="12.75">
      <c r="C1768" s="1"/>
      <c r="D1768" s="1"/>
      <c r="E1768" s="1"/>
      <c r="G1768" s="1"/>
    </row>
    <row r="1769" spans="3:7" ht="12.75">
      <c r="C1769" s="1"/>
      <c r="D1769" s="1"/>
      <c r="E1769" s="1"/>
      <c r="G1769" s="1"/>
    </row>
    <row r="1770" spans="3:7" ht="12.75">
      <c r="C1770" s="1"/>
      <c r="D1770" s="1"/>
      <c r="E1770" s="1"/>
      <c r="G1770" s="1"/>
    </row>
    <row r="1771" spans="3:7" ht="12.75">
      <c r="C1771" s="1"/>
      <c r="D1771" s="1"/>
      <c r="E1771" s="1"/>
      <c r="G1771" s="1"/>
    </row>
    <row r="1772" spans="3:7" ht="12.75">
      <c r="C1772" s="1"/>
      <c r="D1772" s="1"/>
      <c r="E1772" s="1"/>
      <c r="G1772" s="1"/>
    </row>
    <row r="1773" spans="3:7" ht="12.75">
      <c r="C1773" s="1"/>
      <c r="D1773" s="1"/>
      <c r="E1773" s="1"/>
      <c r="G1773" s="1"/>
    </row>
    <row r="1774" spans="3:7" ht="12.75">
      <c r="C1774" s="1"/>
      <c r="D1774" s="1"/>
      <c r="E1774" s="1"/>
      <c r="G1774" s="1"/>
    </row>
    <row r="1775" spans="3:7" ht="12.75">
      <c r="C1775" s="1"/>
      <c r="D1775" s="1"/>
      <c r="E1775" s="1"/>
      <c r="G1775" s="1"/>
    </row>
    <row r="1776" spans="3:7" ht="12.75">
      <c r="C1776" s="1"/>
      <c r="D1776" s="1"/>
      <c r="E1776" s="1"/>
      <c r="G1776" s="1"/>
    </row>
    <row r="1777" spans="3:7" ht="12.75">
      <c r="C1777" s="1"/>
      <c r="D1777" s="1"/>
      <c r="E1777" s="1"/>
      <c r="G1777" s="1"/>
    </row>
    <row r="1778" spans="3:7" ht="12.75">
      <c r="C1778" s="1"/>
      <c r="D1778" s="1"/>
      <c r="E1778" s="1"/>
      <c r="G1778" s="1"/>
    </row>
    <row r="1779" spans="3:7" ht="12.75">
      <c r="C1779" s="1"/>
      <c r="D1779" s="1"/>
      <c r="E1779" s="1"/>
      <c r="G1779" s="1"/>
    </row>
    <row r="1780" spans="3:7" ht="12.75">
      <c r="C1780" s="1"/>
      <c r="D1780" s="1"/>
      <c r="E1780" s="1"/>
      <c r="G1780" s="1"/>
    </row>
    <row r="1781" spans="3:7" ht="12.75">
      <c r="C1781" s="1"/>
      <c r="D1781" s="1"/>
      <c r="E1781" s="1"/>
      <c r="G1781" s="1"/>
    </row>
    <row r="1782" spans="3:7" ht="12.75">
      <c r="C1782" s="1"/>
      <c r="D1782" s="1"/>
      <c r="E1782" s="1"/>
      <c r="G1782" s="1"/>
    </row>
    <row r="1783" spans="3:7" ht="12.75">
      <c r="C1783" s="1"/>
      <c r="D1783" s="1"/>
      <c r="E1783" s="1"/>
      <c r="G1783" s="1"/>
    </row>
    <row r="1784" spans="3:7" ht="12.75">
      <c r="C1784" s="1"/>
      <c r="D1784" s="1"/>
      <c r="E1784" s="1"/>
      <c r="G1784" s="1"/>
    </row>
    <row r="1785" spans="3:7" ht="12.75">
      <c r="C1785" s="1"/>
      <c r="D1785" s="1"/>
      <c r="E1785" s="1"/>
      <c r="G1785" s="1"/>
    </row>
    <row r="1786" spans="3:7" ht="12.75">
      <c r="C1786" s="1"/>
      <c r="D1786" s="1"/>
      <c r="E1786" s="1"/>
      <c r="G1786" s="1"/>
    </row>
    <row r="1787" spans="3:7" ht="12.75">
      <c r="C1787" s="1"/>
      <c r="D1787" s="1"/>
      <c r="E1787" s="1"/>
      <c r="G1787" s="1"/>
    </row>
    <row r="1788" spans="3:7" ht="12.75">
      <c r="C1788" s="1"/>
      <c r="D1788" s="1"/>
      <c r="E1788" s="1"/>
      <c r="G1788" s="1"/>
    </row>
    <row r="1789" spans="3:7" ht="12.75">
      <c r="C1789" s="1"/>
      <c r="D1789" s="1"/>
      <c r="E1789" s="1"/>
      <c r="G1789" s="1"/>
    </row>
    <row r="1790" spans="3:7" ht="12.75">
      <c r="C1790" s="1"/>
      <c r="D1790" s="1"/>
      <c r="E1790" s="1"/>
      <c r="G1790" s="1"/>
    </row>
    <row r="1791" spans="3:7" ht="12.75">
      <c r="C1791" s="1"/>
      <c r="D1791" s="1"/>
      <c r="E1791" s="1"/>
      <c r="G1791" s="1"/>
    </row>
    <row r="1792" spans="3:7" ht="12.75">
      <c r="C1792" s="1"/>
      <c r="D1792" s="1"/>
      <c r="E1792" s="1"/>
      <c r="G1792" s="1"/>
    </row>
    <row r="1793" spans="3:7" ht="12.75">
      <c r="C1793" s="1"/>
      <c r="D1793" s="1"/>
      <c r="E1793" s="1"/>
      <c r="G1793" s="1"/>
    </row>
    <row r="1794" spans="3:7" ht="12.75">
      <c r="C1794" s="1"/>
      <c r="D1794" s="1"/>
      <c r="E1794" s="1"/>
      <c r="G1794" s="1"/>
    </row>
    <row r="1795" spans="3:7" ht="12.75">
      <c r="C1795" s="1"/>
      <c r="D1795" s="1"/>
      <c r="E1795" s="1"/>
      <c r="G1795" s="1"/>
    </row>
    <row r="1796" spans="3:7" ht="12.75">
      <c r="C1796" s="1"/>
      <c r="D1796" s="1"/>
      <c r="E1796" s="1"/>
      <c r="G1796" s="1"/>
    </row>
    <row r="1797" spans="3:7" ht="12.75">
      <c r="C1797" s="1"/>
      <c r="D1797" s="1"/>
      <c r="E1797" s="1"/>
      <c r="G1797" s="1"/>
    </row>
    <row r="1798" spans="3:7" ht="12.75">
      <c r="C1798" s="1"/>
      <c r="D1798" s="1"/>
      <c r="E1798" s="1"/>
      <c r="G1798" s="1"/>
    </row>
    <row r="1799" spans="3:7" ht="12.75">
      <c r="C1799" s="1"/>
      <c r="D1799" s="1"/>
      <c r="E1799" s="1"/>
      <c r="G1799" s="1"/>
    </row>
    <row r="1800" spans="3:7" ht="12.75">
      <c r="C1800" s="1"/>
      <c r="D1800" s="1"/>
      <c r="E1800" s="1"/>
      <c r="G1800" s="1"/>
    </row>
    <row r="1801" spans="3:7" ht="12.75">
      <c r="C1801" s="1"/>
      <c r="D1801" s="1"/>
      <c r="E1801" s="1"/>
      <c r="G1801" s="1"/>
    </row>
    <row r="1802" spans="3:7" ht="12.75">
      <c r="C1802" s="1"/>
      <c r="D1802" s="1"/>
      <c r="E1802" s="1"/>
      <c r="G1802" s="1"/>
    </row>
    <row r="1803" spans="3:7" ht="12.75">
      <c r="C1803" s="1"/>
      <c r="D1803" s="1"/>
      <c r="E1803" s="1"/>
      <c r="G1803" s="1"/>
    </row>
    <row r="1804" spans="3:7" ht="12.75">
      <c r="C1804" s="1"/>
      <c r="D1804" s="1"/>
      <c r="E1804" s="1"/>
      <c r="G1804" s="1"/>
    </row>
    <row r="1805" spans="3:7" ht="12.75">
      <c r="C1805" s="1"/>
      <c r="D1805" s="1"/>
      <c r="E1805" s="1"/>
      <c r="G1805" s="1"/>
    </row>
    <row r="1806" spans="3:7" ht="12.75">
      <c r="C1806" s="1"/>
      <c r="D1806" s="1"/>
      <c r="E1806" s="1"/>
      <c r="G1806" s="1"/>
    </row>
    <row r="1807" spans="3:7" ht="12.75">
      <c r="C1807" s="1"/>
      <c r="D1807" s="1"/>
      <c r="E1807" s="1"/>
      <c r="G1807" s="1"/>
    </row>
    <row r="1808" spans="3:7" ht="12.75">
      <c r="C1808" s="1"/>
      <c r="D1808" s="1"/>
      <c r="E1808" s="1"/>
      <c r="G1808" s="1"/>
    </row>
    <row r="1809" spans="3:7" ht="12.75">
      <c r="C1809" s="1"/>
      <c r="D1809" s="1"/>
      <c r="E1809" s="1"/>
      <c r="G1809" s="1"/>
    </row>
    <row r="1810" spans="3:7" ht="12.75">
      <c r="C1810" s="1"/>
      <c r="D1810" s="1"/>
      <c r="E1810" s="1"/>
      <c r="G1810" s="1"/>
    </row>
    <row r="1811" spans="3:7" ht="12.75">
      <c r="C1811" s="1"/>
      <c r="D1811" s="1"/>
      <c r="E1811" s="1"/>
      <c r="G1811" s="1"/>
    </row>
    <row r="1812" spans="3:7" ht="12.75">
      <c r="C1812" s="1"/>
      <c r="D1812" s="1"/>
      <c r="E1812" s="1"/>
      <c r="G1812" s="1"/>
    </row>
    <row r="1813" spans="3:7" ht="12.75">
      <c r="C1813" s="1"/>
      <c r="D1813" s="1"/>
      <c r="E1813" s="1"/>
      <c r="G1813" s="1"/>
    </row>
    <row r="1814" spans="3:7" ht="12.75">
      <c r="C1814" s="1"/>
      <c r="D1814" s="1"/>
      <c r="E1814" s="1"/>
      <c r="G1814" s="1"/>
    </row>
    <row r="1815" spans="3:7" ht="12.75">
      <c r="C1815" s="1"/>
      <c r="D1815" s="1"/>
      <c r="E1815" s="1"/>
      <c r="G1815" s="1"/>
    </row>
    <row r="1816" spans="3:7" ht="12.75">
      <c r="C1816" s="1"/>
      <c r="D1816" s="1"/>
      <c r="E1816" s="1"/>
      <c r="G1816" s="1"/>
    </row>
    <row r="1817" spans="3:7" ht="12.75">
      <c r="C1817" s="1"/>
      <c r="D1817" s="1"/>
      <c r="E1817" s="1"/>
      <c r="G1817" s="1"/>
    </row>
    <row r="1818" spans="3:7" ht="12.75">
      <c r="C1818" s="1"/>
      <c r="D1818" s="1"/>
      <c r="E1818" s="1"/>
      <c r="G1818" s="1"/>
    </row>
    <row r="1819" spans="3:7" ht="12.75">
      <c r="C1819" s="1"/>
      <c r="D1819" s="1"/>
      <c r="E1819" s="1"/>
      <c r="G1819" s="1"/>
    </row>
    <row r="1820" spans="3:7" ht="12.75">
      <c r="C1820" s="1"/>
      <c r="D1820" s="1"/>
      <c r="E1820" s="1"/>
      <c r="G1820" s="1"/>
    </row>
    <row r="1821" spans="3:7" ht="12.75">
      <c r="C1821" s="1"/>
      <c r="D1821" s="1"/>
      <c r="E1821" s="1"/>
      <c r="G1821" s="1"/>
    </row>
    <row r="1822" spans="3:7" ht="12.75">
      <c r="C1822" s="1"/>
      <c r="D1822" s="1"/>
      <c r="E1822" s="1"/>
      <c r="G1822" s="1"/>
    </row>
    <row r="1823" spans="3:7" ht="12.75">
      <c r="C1823" s="1"/>
      <c r="D1823" s="1"/>
      <c r="E1823" s="1"/>
      <c r="G1823" s="1"/>
    </row>
    <row r="1824" spans="3:7" ht="12.75">
      <c r="C1824" s="1"/>
      <c r="D1824" s="1"/>
      <c r="E1824" s="1"/>
      <c r="G1824" s="1"/>
    </row>
    <row r="1825" spans="3:7" ht="12.75">
      <c r="C1825" s="1"/>
      <c r="D1825" s="1"/>
      <c r="E1825" s="1"/>
      <c r="G1825" s="1"/>
    </row>
    <row r="1826" spans="3:7" ht="12.75">
      <c r="C1826" s="1"/>
      <c r="D1826" s="1"/>
      <c r="E1826" s="1"/>
      <c r="G1826" s="1"/>
    </row>
    <row r="1827" spans="3:7" ht="12.75">
      <c r="C1827" s="1"/>
      <c r="D1827" s="1"/>
      <c r="E1827" s="1"/>
      <c r="G1827" s="1"/>
    </row>
    <row r="1828" spans="3:7" ht="12.75">
      <c r="C1828" s="1"/>
      <c r="D1828" s="1"/>
      <c r="E1828" s="1"/>
      <c r="G1828" s="1"/>
    </row>
    <row r="1829" spans="3:7" ht="12.75">
      <c r="C1829" s="1"/>
      <c r="D1829" s="1"/>
      <c r="E1829" s="1"/>
      <c r="G1829" s="1"/>
    </row>
    <row r="1830" spans="3:7" ht="12.75">
      <c r="C1830" s="1"/>
      <c r="D1830" s="1"/>
      <c r="E1830" s="1"/>
      <c r="G1830" s="1"/>
    </row>
    <row r="1831" spans="3:7" ht="12.75">
      <c r="C1831" s="1"/>
      <c r="D1831" s="1"/>
      <c r="E1831" s="1"/>
      <c r="G1831" s="1"/>
    </row>
    <row r="1832" spans="3:7" ht="12.75">
      <c r="C1832" s="1"/>
      <c r="D1832" s="1"/>
      <c r="E1832" s="1"/>
      <c r="G1832" s="1"/>
    </row>
    <row r="1833" spans="3:7" ht="12.75">
      <c r="C1833" s="1"/>
      <c r="D1833" s="1"/>
      <c r="E1833" s="1"/>
      <c r="G1833" s="1"/>
    </row>
    <row r="1834" spans="3:7" ht="12.75">
      <c r="C1834" s="1"/>
      <c r="D1834" s="1"/>
      <c r="E1834" s="1"/>
      <c r="G1834" s="1"/>
    </row>
    <row r="1835" spans="3:7" ht="12.75">
      <c r="C1835" s="1"/>
      <c r="D1835" s="1"/>
      <c r="E1835" s="1"/>
      <c r="G1835" s="1"/>
    </row>
    <row r="1836" spans="3:7" ht="12.75">
      <c r="C1836" s="1"/>
      <c r="D1836" s="1"/>
      <c r="E1836" s="1"/>
      <c r="G1836" s="1"/>
    </row>
    <row r="1837" spans="3:7" ht="12.75">
      <c r="C1837" s="1"/>
      <c r="D1837" s="1"/>
      <c r="E1837" s="1"/>
      <c r="G1837" s="1"/>
    </row>
    <row r="1838" spans="3:7" ht="12.75">
      <c r="C1838" s="1"/>
      <c r="D1838" s="1"/>
      <c r="E1838" s="1"/>
      <c r="G1838" s="1"/>
    </row>
    <row r="1839" spans="3:7" ht="12.75">
      <c r="C1839" s="1"/>
      <c r="D1839" s="1"/>
      <c r="E1839" s="1"/>
      <c r="G1839" s="1"/>
    </row>
    <row r="1840" spans="3:7" ht="12.75">
      <c r="C1840" s="1"/>
      <c r="D1840" s="1"/>
      <c r="E1840" s="1"/>
      <c r="G1840" s="1"/>
    </row>
    <row r="1841" spans="3:7" ht="12.75">
      <c r="C1841" s="1"/>
      <c r="D1841" s="1"/>
      <c r="E1841" s="1"/>
      <c r="G1841" s="1"/>
    </row>
    <row r="1842" spans="3:7" ht="12.75">
      <c r="C1842" s="1"/>
      <c r="D1842" s="1"/>
      <c r="E1842" s="1"/>
      <c r="G1842" s="1"/>
    </row>
    <row r="1843" spans="3:7" ht="12.75">
      <c r="C1843" s="1"/>
      <c r="D1843" s="1"/>
      <c r="E1843" s="1"/>
      <c r="G1843" s="1"/>
    </row>
    <row r="1844" spans="3:7" ht="12.75">
      <c r="C1844" s="1"/>
      <c r="D1844" s="1"/>
      <c r="E1844" s="1"/>
      <c r="G1844" s="1"/>
    </row>
    <row r="1845" spans="3:7" ht="12.75">
      <c r="C1845" s="1"/>
      <c r="D1845" s="1"/>
      <c r="E1845" s="1"/>
      <c r="G1845" s="1"/>
    </row>
    <row r="1846" spans="3:7" ht="12.75">
      <c r="C1846" s="1"/>
      <c r="D1846" s="1"/>
      <c r="E1846" s="1"/>
      <c r="G1846" s="1"/>
    </row>
    <row r="1847" spans="3:7" ht="12.75">
      <c r="C1847" s="1"/>
      <c r="D1847" s="1"/>
      <c r="E1847" s="1"/>
      <c r="G1847" s="1"/>
    </row>
    <row r="1848" spans="3:7" ht="12.75">
      <c r="C1848" s="1"/>
      <c r="D1848" s="1"/>
      <c r="E1848" s="1"/>
      <c r="G1848" s="1"/>
    </row>
    <row r="1849" spans="3:7" ht="12.75">
      <c r="C1849" s="1"/>
      <c r="D1849" s="1"/>
      <c r="E1849" s="1"/>
      <c r="G1849" s="1"/>
    </row>
    <row r="1850" spans="3:7" ht="12.75">
      <c r="C1850" s="1"/>
      <c r="D1850" s="1"/>
      <c r="E1850" s="1"/>
      <c r="G1850" s="1"/>
    </row>
    <row r="1851" spans="3:7" ht="12.75">
      <c r="C1851" s="1"/>
      <c r="D1851" s="1"/>
      <c r="E1851" s="1"/>
      <c r="G1851" s="1"/>
    </row>
    <row r="1852" spans="3:7" ht="12.75">
      <c r="C1852" s="1"/>
      <c r="D1852" s="1"/>
      <c r="E1852" s="1"/>
      <c r="G1852" s="1"/>
    </row>
    <row r="1853" spans="3:7" ht="12.75">
      <c r="C1853" s="1"/>
      <c r="D1853" s="1"/>
      <c r="E1853" s="1"/>
      <c r="G1853" s="1"/>
    </row>
    <row r="1854" spans="3:7" ht="12.75">
      <c r="C1854" s="1"/>
      <c r="D1854" s="1"/>
      <c r="E1854" s="1"/>
      <c r="G1854" s="1"/>
    </row>
    <row r="1855" spans="3:7" ht="12.75">
      <c r="C1855" s="1"/>
      <c r="D1855" s="1"/>
      <c r="E1855" s="1"/>
      <c r="G1855" s="1"/>
    </row>
    <row r="1856" spans="3:7" ht="12.75">
      <c r="C1856" s="1"/>
      <c r="D1856" s="1"/>
      <c r="E1856" s="1"/>
      <c r="G1856" s="1"/>
    </row>
    <row r="1857" spans="3:7" ht="12.75">
      <c r="C1857" s="1"/>
      <c r="D1857" s="1"/>
      <c r="E1857" s="1"/>
      <c r="G1857" s="1"/>
    </row>
    <row r="1858" spans="3:7" ht="12.75">
      <c r="C1858" s="1"/>
      <c r="D1858" s="1"/>
      <c r="E1858" s="1"/>
      <c r="G1858" s="1"/>
    </row>
    <row r="1859" spans="3:7" ht="12.75">
      <c r="C1859" s="1"/>
      <c r="D1859" s="1"/>
      <c r="E1859" s="1"/>
      <c r="G1859" s="1"/>
    </row>
    <row r="1860" spans="3:7" ht="12.75">
      <c r="C1860" s="1"/>
      <c r="D1860" s="1"/>
      <c r="E1860" s="1"/>
      <c r="G1860" s="1"/>
    </row>
    <row r="1861" spans="3:7" ht="12.75">
      <c r="C1861" s="1"/>
      <c r="D1861" s="1"/>
      <c r="E1861" s="1"/>
      <c r="G1861" s="1"/>
    </row>
    <row r="1862" spans="3:7" ht="12.75">
      <c r="C1862" s="1"/>
      <c r="D1862" s="1"/>
      <c r="E1862" s="1"/>
      <c r="G1862" s="1"/>
    </row>
    <row r="1863" spans="3:7" ht="12.75">
      <c r="C1863" s="1"/>
      <c r="D1863" s="1"/>
      <c r="E1863" s="1"/>
      <c r="G1863" s="1"/>
    </row>
    <row r="1864" spans="3:7" ht="12.75">
      <c r="C1864" s="1"/>
      <c r="D1864" s="1"/>
      <c r="E1864" s="1"/>
      <c r="G1864" s="1"/>
    </row>
    <row r="1865" spans="3:7" ht="12.75">
      <c r="C1865" s="1"/>
      <c r="D1865" s="1"/>
      <c r="E1865" s="1"/>
      <c r="G1865" s="1"/>
    </row>
    <row r="1866" spans="3:7" ht="12.75">
      <c r="C1866" s="1"/>
      <c r="D1866" s="1"/>
      <c r="E1866" s="1"/>
      <c r="G1866" s="1"/>
    </row>
    <row r="1867" spans="3:7" ht="12.75">
      <c r="C1867" s="1"/>
      <c r="D1867" s="1"/>
      <c r="E1867" s="1"/>
      <c r="G1867" s="1"/>
    </row>
    <row r="1868" spans="3:7" ht="12.75">
      <c r="C1868" s="1"/>
      <c r="D1868" s="1"/>
      <c r="E1868" s="1"/>
      <c r="G1868" s="1"/>
    </row>
    <row r="1869" spans="3:7" ht="12.75">
      <c r="C1869" s="1"/>
      <c r="D1869" s="1"/>
      <c r="E1869" s="1"/>
      <c r="G1869" s="1"/>
    </row>
    <row r="1870" spans="3:7" ht="12.75">
      <c r="C1870" s="1"/>
      <c r="D1870" s="1"/>
      <c r="E1870" s="1"/>
      <c r="G1870" s="1"/>
    </row>
    <row r="1871" spans="3:7" ht="12.75">
      <c r="C1871" s="1"/>
      <c r="D1871" s="1"/>
      <c r="E1871" s="1"/>
      <c r="G1871" s="1"/>
    </row>
    <row r="1872" spans="3:7" ht="12.75">
      <c r="C1872" s="1"/>
      <c r="D1872" s="1"/>
      <c r="E1872" s="1"/>
      <c r="G1872" s="1"/>
    </row>
    <row r="1873" spans="3:7" ht="12.75">
      <c r="C1873" s="1"/>
      <c r="D1873" s="1"/>
      <c r="E1873" s="1"/>
      <c r="G1873" s="1"/>
    </row>
    <row r="1874" spans="3:7" ht="12.75">
      <c r="C1874" s="1"/>
      <c r="D1874" s="1"/>
      <c r="E1874" s="1"/>
      <c r="G1874" s="1"/>
    </row>
    <row r="1875" spans="3:7" ht="12.75">
      <c r="C1875" s="1"/>
      <c r="D1875" s="1"/>
      <c r="E1875" s="1"/>
      <c r="G1875" s="1"/>
    </row>
    <row r="1876" spans="3:7" ht="12.75">
      <c r="C1876" s="1"/>
      <c r="D1876" s="1"/>
      <c r="E1876" s="1"/>
      <c r="G1876" s="1"/>
    </row>
    <row r="1877" spans="3:7" ht="12.75">
      <c r="C1877" s="1"/>
      <c r="D1877" s="1"/>
      <c r="E1877" s="1"/>
      <c r="G1877" s="1"/>
    </row>
    <row r="1878" spans="3:7" ht="12.75">
      <c r="C1878" s="1"/>
      <c r="D1878" s="1"/>
      <c r="E1878" s="1"/>
      <c r="G1878" s="1"/>
    </row>
    <row r="1879" spans="3:7" ht="12.75">
      <c r="C1879" s="1"/>
      <c r="D1879" s="1"/>
      <c r="E1879" s="1"/>
      <c r="G1879" s="1"/>
    </row>
    <row r="1880" spans="3:7" ht="12.75">
      <c r="C1880" s="1"/>
      <c r="D1880" s="1"/>
      <c r="E1880" s="1"/>
      <c r="G1880" s="1"/>
    </row>
    <row r="1881" spans="3:7" ht="12.75">
      <c r="C1881" s="1"/>
      <c r="D1881" s="1"/>
      <c r="E1881" s="1"/>
      <c r="G1881" s="1"/>
    </row>
    <row r="1882" spans="3:7" ht="12.75">
      <c r="C1882" s="1"/>
      <c r="D1882" s="1"/>
      <c r="E1882" s="1"/>
      <c r="G1882" s="1"/>
    </row>
    <row r="1883" spans="3:7" ht="12.75">
      <c r="C1883" s="1"/>
      <c r="D1883" s="1"/>
      <c r="E1883" s="1"/>
      <c r="G1883" s="1"/>
    </row>
    <row r="1884" spans="3:7" ht="12.75">
      <c r="C1884" s="1"/>
      <c r="D1884" s="1"/>
      <c r="E1884" s="1"/>
      <c r="G1884" s="1"/>
    </row>
    <row r="1885" spans="3:7" ht="12.75">
      <c r="C1885" s="1"/>
      <c r="D1885" s="1"/>
      <c r="E1885" s="1"/>
      <c r="G1885" s="1"/>
    </row>
    <row r="1886" spans="3:7" ht="12.75">
      <c r="C1886" s="1"/>
      <c r="D1886" s="1"/>
      <c r="E1886" s="1"/>
      <c r="G1886" s="1"/>
    </row>
    <row r="1887" spans="3:7" ht="12.75">
      <c r="C1887" s="1"/>
      <c r="D1887" s="1"/>
      <c r="E1887" s="1"/>
      <c r="G1887" s="1"/>
    </row>
    <row r="1888" spans="3:7" ht="12.75">
      <c r="C1888" s="1"/>
      <c r="D1888" s="1"/>
      <c r="E1888" s="1"/>
      <c r="G1888" s="1"/>
    </row>
    <row r="1889" spans="3:7" ht="12.75">
      <c r="C1889" s="1"/>
      <c r="D1889" s="1"/>
      <c r="E1889" s="1"/>
      <c r="G1889" s="1"/>
    </row>
    <row r="1890" spans="3:7" ht="12.75">
      <c r="C1890" s="1"/>
      <c r="D1890" s="1"/>
      <c r="E1890" s="1"/>
      <c r="G1890" s="1"/>
    </row>
    <row r="1891" spans="3:7" ht="12.75">
      <c r="C1891" s="1"/>
      <c r="D1891" s="1"/>
      <c r="E1891" s="1"/>
      <c r="G1891" s="1"/>
    </row>
    <row r="1892" spans="3:7" ht="12.75">
      <c r="C1892" s="1"/>
      <c r="D1892" s="1"/>
      <c r="E1892" s="1"/>
      <c r="G1892" s="1"/>
    </row>
    <row r="1893" spans="3:7" ht="12.75">
      <c r="C1893" s="1"/>
      <c r="D1893" s="1"/>
      <c r="E1893" s="1"/>
      <c r="G1893" s="1"/>
    </row>
    <row r="1894" spans="3:7" ht="12.75">
      <c r="C1894" s="1"/>
      <c r="D1894" s="1"/>
      <c r="E1894" s="1"/>
      <c r="G1894" s="1"/>
    </row>
    <row r="1895" spans="3:7" ht="12.75">
      <c r="C1895" s="1"/>
      <c r="D1895" s="1"/>
      <c r="E1895" s="1"/>
      <c r="G1895" s="1"/>
    </row>
    <row r="1896" spans="3:7" ht="12.75">
      <c r="C1896" s="1"/>
      <c r="D1896" s="1"/>
      <c r="E1896" s="1"/>
      <c r="G1896" s="1"/>
    </row>
    <row r="1897" spans="3:7" ht="12.75">
      <c r="C1897" s="1"/>
      <c r="D1897" s="1"/>
      <c r="E1897" s="1"/>
      <c r="G1897" s="1"/>
    </row>
    <row r="1898" spans="3:7" ht="12.75">
      <c r="C1898" s="1"/>
      <c r="D1898" s="1"/>
      <c r="E1898" s="1"/>
      <c r="G1898" s="1"/>
    </row>
    <row r="1899" spans="3:7" ht="12.75">
      <c r="C1899" s="1"/>
      <c r="D1899" s="1"/>
      <c r="E1899" s="1"/>
      <c r="G1899" s="1"/>
    </row>
    <row r="1900" spans="3:7" ht="12.75">
      <c r="C1900" s="1"/>
      <c r="D1900" s="1"/>
      <c r="E1900" s="1"/>
      <c r="G1900" s="1"/>
    </row>
    <row r="1901" spans="3:7" ht="12.75">
      <c r="C1901" s="1"/>
      <c r="D1901" s="1"/>
      <c r="E1901" s="1"/>
      <c r="G1901" s="1"/>
    </row>
    <row r="1902" spans="3:7" ht="12.75">
      <c r="C1902" s="1"/>
      <c r="D1902" s="1"/>
      <c r="E1902" s="1"/>
      <c r="G1902" s="1"/>
    </row>
    <row r="1903" spans="3:7" ht="12.75">
      <c r="C1903" s="1"/>
      <c r="D1903" s="1"/>
      <c r="E1903" s="1"/>
      <c r="G1903" s="1"/>
    </row>
    <row r="1904" spans="3:7" ht="12.75">
      <c r="C1904" s="1"/>
      <c r="D1904" s="1"/>
      <c r="E1904" s="1"/>
      <c r="G1904" s="1"/>
    </row>
    <row r="1905" spans="3:7" ht="12.75">
      <c r="C1905" s="1"/>
      <c r="D1905" s="1"/>
      <c r="E1905" s="1"/>
      <c r="G1905" s="1"/>
    </row>
    <row r="1906" spans="3:7" ht="12.75">
      <c r="C1906" s="1"/>
      <c r="D1906" s="1"/>
      <c r="E1906" s="1"/>
      <c r="G1906" s="1"/>
    </row>
    <row r="1907" spans="3:7" ht="12.75">
      <c r="C1907" s="1"/>
      <c r="D1907" s="1"/>
      <c r="E1907" s="1"/>
      <c r="G1907" s="1"/>
    </row>
    <row r="1908" spans="3:7" ht="12.75">
      <c r="C1908" s="1"/>
      <c r="D1908" s="1"/>
      <c r="E1908" s="1"/>
      <c r="G1908" s="1"/>
    </row>
    <row r="1909" spans="3:7" ht="12.75">
      <c r="C1909" s="1"/>
      <c r="D1909" s="1"/>
      <c r="E1909" s="1"/>
      <c r="G1909" s="1"/>
    </row>
    <row r="1910" spans="3:7" ht="12.75">
      <c r="C1910" s="1"/>
      <c r="D1910" s="1"/>
      <c r="E1910" s="1"/>
      <c r="G1910" s="1"/>
    </row>
    <row r="1911" spans="3:7" ht="12.75">
      <c r="C1911" s="1"/>
      <c r="D1911" s="1"/>
      <c r="E1911" s="1"/>
      <c r="G1911" s="1"/>
    </row>
    <row r="1912" spans="3:7" ht="12.75">
      <c r="C1912" s="1"/>
      <c r="D1912" s="1"/>
      <c r="E1912" s="1"/>
      <c r="G1912" s="1"/>
    </row>
    <row r="1913" spans="3:7" ht="12.75">
      <c r="C1913" s="1"/>
      <c r="D1913" s="1"/>
      <c r="E1913" s="1"/>
      <c r="G1913" s="1"/>
    </row>
    <row r="1914" spans="3:7" ht="12.75">
      <c r="C1914" s="1"/>
      <c r="D1914" s="1"/>
      <c r="E1914" s="1"/>
      <c r="G1914" s="1"/>
    </row>
    <row r="1915" spans="3:7" ht="12.75">
      <c r="C1915" s="1"/>
      <c r="D1915" s="1"/>
      <c r="E1915" s="1"/>
      <c r="G1915" s="1"/>
    </row>
    <row r="1916" spans="3:7" ht="12.75">
      <c r="C1916" s="1"/>
      <c r="D1916" s="1"/>
      <c r="E1916" s="1"/>
      <c r="G1916" s="1"/>
    </row>
    <row r="1917" spans="3:7" ht="12.75">
      <c r="C1917" s="1"/>
      <c r="D1917" s="1"/>
      <c r="E1917" s="1"/>
      <c r="G1917" s="1"/>
    </row>
    <row r="1918" spans="3:7" ht="12.75">
      <c r="C1918" s="1"/>
      <c r="D1918" s="1"/>
      <c r="E1918" s="1"/>
      <c r="G1918" s="1"/>
    </row>
    <row r="1919" spans="3:7" ht="12.75">
      <c r="C1919" s="1"/>
      <c r="D1919" s="1"/>
      <c r="E1919" s="1"/>
      <c r="G1919" s="1"/>
    </row>
    <row r="1920" spans="3:7" ht="12.75">
      <c r="C1920" s="1"/>
      <c r="D1920" s="1"/>
      <c r="E1920" s="1"/>
      <c r="G1920" s="1"/>
    </row>
    <row r="1921" spans="3:7" ht="12.75">
      <c r="C1921" s="1"/>
      <c r="D1921" s="1"/>
      <c r="E1921" s="1"/>
      <c r="G1921" s="1"/>
    </row>
    <row r="1922" spans="3:7" ht="12.75">
      <c r="C1922" s="1"/>
      <c r="D1922" s="1"/>
      <c r="E1922" s="1"/>
      <c r="G1922" s="1"/>
    </row>
    <row r="1923" spans="3:7" ht="12.75">
      <c r="C1923" s="1"/>
      <c r="D1923" s="1"/>
      <c r="E1923" s="1"/>
      <c r="G1923" s="1"/>
    </row>
    <row r="1924" spans="3:7" ht="12.75">
      <c r="C1924" s="1"/>
      <c r="D1924" s="1"/>
      <c r="E1924" s="1"/>
      <c r="G1924" s="1"/>
    </row>
    <row r="1925" spans="3:7" ht="12.75">
      <c r="C1925" s="1"/>
      <c r="D1925" s="1"/>
      <c r="E1925" s="1"/>
      <c r="G1925" s="1"/>
    </row>
    <row r="1926" spans="3:7" ht="12.75">
      <c r="C1926" s="1"/>
      <c r="D1926" s="1"/>
      <c r="E1926" s="1"/>
      <c r="G1926" s="1"/>
    </row>
    <row r="1927" spans="3:7" ht="12.75">
      <c r="C1927" s="1"/>
      <c r="D1927" s="1"/>
      <c r="E1927" s="1"/>
      <c r="G1927" s="1"/>
    </row>
    <row r="1928" spans="3:7" ht="12.75">
      <c r="C1928" s="1"/>
      <c r="D1928" s="1"/>
      <c r="E1928" s="1"/>
      <c r="G1928" s="1"/>
    </row>
    <row r="1929" spans="3:7" ht="12.75">
      <c r="C1929" s="1"/>
      <c r="D1929" s="1"/>
      <c r="E1929" s="1"/>
      <c r="G1929" s="1"/>
    </row>
    <row r="1930" spans="3:7" ht="12.75">
      <c r="C1930" s="1"/>
      <c r="D1930" s="1"/>
      <c r="E1930" s="1"/>
      <c r="G1930" s="1"/>
    </row>
    <row r="1931" spans="3:7" ht="12.75">
      <c r="C1931" s="1"/>
      <c r="D1931" s="1"/>
      <c r="E1931" s="1"/>
      <c r="G1931" s="1"/>
    </row>
    <row r="1932" spans="3:7" ht="12.75">
      <c r="C1932" s="1"/>
      <c r="D1932" s="1"/>
      <c r="E1932" s="1"/>
      <c r="G1932" s="1"/>
    </row>
    <row r="1933" spans="3:7" ht="12.75">
      <c r="C1933" s="1"/>
      <c r="D1933" s="1"/>
      <c r="E1933" s="1"/>
      <c r="G1933" s="1"/>
    </row>
    <row r="1934" spans="3:7" ht="12.75">
      <c r="C1934" s="1"/>
      <c r="D1934" s="1"/>
      <c r="E1934" s="1"/>
      <c r="G1934" s="1"/>
    </row>
    <row r="1935" spans="3:7" ht="12.75">
      <c r="C1935" s="1"/>
      <c r="D1935" s="1"/>
      <c r="E1935" s="1"/>
      <c r="G1935" s="1"/>
    </row>
    <row r="1936" spans="3:7" ht="12.75">
      <c r="C1936" s="1"/>
      <c r="D1936" s="1"/>
      <c r="E1936" s="1"/>
      <c r="G1936" s="1"/>
    </row>
    <row r="1937" spans="3:7" ht="12.75">
      <c r="C1937" s="1"/>
      <c r="D1937" s="1"/>
      <c r="E1937" s="1"/>
      <c r="G1937" s="1"/>
    </row>
    <row r="1938" spans="3:7" ht="12.75">
      <c r="C1938" s="1"/>
      <c r="D1938" s="1"/>
      <c r="E1938" s="1"/>
      <c r="G1938" s="1"/>
    </row>
    <row r="1939" spans="3:7" ht="12.75">
      <c r="C1939" s="1"/>
      <c r="D1939" s="1"/>
      <c r="E1939" s="1"/>
      <c r="G1939" s="1"/>
    </row>
    <row r="1940" spans="3:7" ht="12.75">
      <c r="C1940" s="1"/>
      <c r="D1940" s="1"/>
      <c r="E1940" s="1"/>
      <c r="G1940" s="1"/>
    </row>
    <row r="1941" spans="3:7" ht="12.75">
      <c r="C1941" s="1"/>
      <c r="D1941" s="1"/>
      <c r="E1941" s="1"/>
      <c r="G1941" s="1"/>
    </row>
    <row r="1942" spans="3:7" ht="12.75">
      <c r="C1942" s="1"/>
      <c r="D1942" s="1"/>
      <c r="E1942" s="1"/>
      <c r="G1942" s="1"/>
    </row>
    <row r="1943" spans="3:7" ht="12.75">
      <c r="C1943" s="1"/>
      <c r="D1943" s="1"/>
      <c r="E1943" s="1"/>
      <c r="G1943" s="1"/>
    </row>
    <row r="1944" spans="3:7" ht="12.75">
      <c r="C1944" s="1"/>
      <c r="D1944" s="1"/>
      <c r="E1944" s="1"/>
      <c r="G1944" s="1"/>
    </row>
    <row r="1945" spans="3:7" ht="12.75">
      <c r="C1945" s="1"/>
      <c r="D1945" s="1"/>
      <c r="E1945" s="1"/>
      <c r="G1945" s="1"/>
    </row>
    <row r="1946" spans="3:7" ht="12.75">
      <c r="C1946" s="1"/>
      <c r="D1946" s="1"/>
      <c r="E1946" s="1"/>
      <c r="G1946" s="1"/>
    </row>
    <row r="1947" spans="3:7" ht="12.75">
      <c r="C1947" s="1"/>
      <c r="D1947" s="1"/>
      <c r="E1947" s="1"/>
      <c r="G1947" s="1"/>
    </row>
    <row r="1948" spans="3:7" ht="12.75">
      <c r="C1948" s="1"/>
      <c r="D1948" s="1"/>
      <c r="E1948" s="1"/>
      <c r="G1948" s="1"/>
    </row>
    <row r="1949" spans="3:7" ht="12.75">
      <c r="C1949" s="1"/>
      <c r="D1949" s="1"/>
      <c r="E1949" s="1"/>
      <c r="G1949" s="1"/>
    </row>
    <row r="1950" spans="3:7" ht="12.75">
      <c r="C1950" s="1"/>
      <c r="D1950" s="1"/>
      <c r="E1950" s="1"/>
      <c r="G1950" s="1"/>
    </row>
    <row r="1951" spans="3:7" ht="12.75">
      <c r="C1951" s="1"/>
      <c r="D1951" s="1"/>
      <c r="E1951" s="1"/>
      <c r="G1951" s="1"/>
    </row>
    <row r="1952" spans="3:7" ht="12.75">
      <c r="C1952" s="1"/>
      <c r="D1952" s="1"/>
      <c r="E1952" s="1"/>
      <c r="G1952" s="1"/>
    </row>
    <row r="1953" spans="3:7" ht="12.75">
      <c r="C1953" s="1"/>
      <c r="D1953" s="1"/>
      <c r="E1953" s="1"/>
      <c r="G1953" s="1"/>
    </row>
    <row r="1954" spans="3:7" ht="12.75">
      <c r="C1954" s="1"/>
      <c r="D1954" s="1"/>
      <c r="E1954" s="1"/>
      <c r="G1954" s="1"/>
    </row>
    <row r="1955" spans="3:7" ht="12.75">
      <c r="C1955" s="1"/>
      <c r="D1955" s="1"/>
      <c r="E1955" s="1"/>
      <c r="G1955" s="1"/>
    </row>
    <row r="1956" spans="3:7" ht="12.75">
      <c r="C1956" s="1"/>
      <c r="D1956" s="1"/>
      <c r="E1956" s="1"/>
      <c r="G1956" s="1"/>
    </row>
    <row r="1957" spans="3:7" ht="12.75">
      <c r="C1957" s="1"/>
      <c r="D1957" s="1"/>
      <c r="E1957" s="1"/>
      <c r="G1957" s="1"/>
    </row>
    <row r="1958" spans="3:7" ht="12.75">
      <c r="C1958" s="1"/>
      <c r="D1958" s="1"/>
      <c r="E1958" s="1"/>
      <c r="G1958" s="1"/>
    </row>
    <row r="1959" spans="3:7" ht="12.75">
      <c r="C1959" s="1"/>
      <c r="D1959" s="1"/>
      <c r="E1959" s="1"/>
      <c r="G1959" s="1"/>
    </row>
    <row r="1960" spans="3:7" ht="12.75">
      <c r="C1960" s="1"/>
      <c r="D1960" s="1"/>
      <c r="E1960" s="1"/>
      <c r="G1960" s="1"/>
    </row>
    <row r="1961" spans="3:7" ht="12.75">
      <c r="C1961" s="1"/>
      <c r="D1961" s="1"/>
      <c r="E1961" s="1"/>
      <c r="G1961" s="1"/>
    </row>
    <row r="1962" spans="3:7" ht="12.75">
      <c r="C1962" s="1"/>
      <c r="D1962" s="1"/>
      <c r="E1962" s="1"/>
      <c r="G1962" s="1"/>
    </row>
    <row r="1963" spans="3:7" ht="12.75">
      <c r="C1963" s="1"/>
      <c r="D1963" s="1"/>
      <c r="E1963" s="1"/>
      <c r="G1963" s="1"/>
    </row>
    <row r="1964" spans="3:7" ht="12.75">
      <c r="C1964" s="1"/>
      <c r="D1964" s="1"/>
      <c r="E1964" s="1"/>
      <c r="G1964" s="1"/>
    </row>
    <row r="1965" spans="3:7" ht="12.75">
      <c r="C1965" s="1"/>
      <c r="D1965" s="1"/>
      <c r="E1965" s="1"/>
      <c r="G1965" s="1"/>
    </row>
    <row r="1966" spans="3:7" ht="12.75">
      <c r="C1966" s="1"/>
      <c r="D1966" s="1"/>
      <c r="E1966" s="1"/>
      <c r="G1966" s="1"/>
    </row>
    <row r="1967" spans="3:7" ht="12.75">
      <c r="C1967" s="1"/>
      <c r="D1967" s="1"/>
      <c r="E1967" s="1"/>
      <c r="G1967" s="1"/>
    </row>
    <row r="1968" spans="3:7" ht="12.75">
      <c r="C1968" s="1"/>
      <c r="D1968" s="1"/>
      <c r="E1968" s="1"/>
      <c r="G1968" s="1"/>
    </row>
    <row r="1969" spans="3:7" ht="12.75">
      <c r="C1969" s="1"/>
      <c r="D1969" s="1"/>
      <c r="E1969" s="1"/>
      <c r="G1969" s="1"/>
    </row>
    <row r="1970" spans="3:7" ht="12.75">
      <c r="C1970" s="1"/>
      <c r="D1970" s="1"/>
      <c r="E1970" s="1"/>
      <c r="G1970" s="1"/>
    </row>
    <row r="1971" spans="3:7" ht="12.75">
      <c r="C1971" s="1"/>
      <c r="D1971" s="1"/>
      <c r="E1971" s="1"/>
      <c r="G1971" s="1"/>
    </row>
    <row r="1972" spans="3:7" ht="12.75">
      <c r="C1972" s="1"/>
      <c r="D1972" s="1"/>
      <c r="E1972" s="1"/>
      <c r="G1972" s="1"/>
    </row>
    <row r="1973" spans="3:7" ht="12.75">
      <c r="C1973" s="1"/>
      <c r="D1973" s="1"/>
      <c r="E1973" s="1"/>
      <c r="G1973" s="1"/>
    </row>
    <row r="1974" spans="3:7" ht="12.75">
      <c r="C1974" s="1"/>
      <c r="D1974" s="1"/>
      <c r="E1974" s="1"/>
      <c r="G1974" s="1"/>
    </row>
    <row r="1975" spans="3:7" ht="12.75">
      <c r="C1975" s="1"/>
      <c r="D1975" s="1"/>
      <c r="E1975" s="1"/>
      <c r="G1975" s="1"/>
    </row>
    <row r="1976" spans="3:7" ht="12.75">
      <c r="C1976" s="1"/>
      <c r="D1976" s="1"/>
      <c r="E1976" s="1"/>
      <c r="G1976" s="1"/>
    </row>
    <row r="1977" spans="3:7" ht="12.75">
      <c r="C1977" s="1"/>
      <c r="D1977" s="1"/>
      <c r="E1977" s="1"/>
      <c r="G1977" s="1"/>
    </row>
    <row r="1978" spans="3:7" ht="12.75">
      <c r="C1978" s="1"/>
      <c r="D1978" s="1"/>
      <c r="E1978" s="1"/>
      <c r="G1978" s="1"/>
    </row>
    <row r="1979" spans="3:7" ht="12.75">
      <c r="C1979" s="1"/>
      <c r="D1979" s="1"/>
      <c r="E1979" s="1"/>
      <c r="G1979" s="1"/>
    </row>
    <row r="1980" spans="3:7" ht="12.75">
      <c r="C1980" s="1"/>
      <c r="D1980" s="1"/>
      <c r="E1980" s="1"/>
      <c r="G1980" s="1"/>
    </row>
    <row r="1981" spans="3:7" ht="12.75">
      <c r="C1981" s="1"/>
      <c r="D1981" s="1"/>
      <c r="E1981" s="1"/>
      <c r="G1981" s="1"/>
    </row>
    <row r="1982" spans="3:7" ht="12.75">
      <c r="C1982" s="1"/>
      <c r="D1982" s="1"/>
      <c r="E1982" s="1"/>
      <c r="G1982" s="1"/>
    </row>
    <row r="1983" spans="3:7" ht="12.75">
      <c r="C1983" s="1"/>
      <c r="D1983" s="1"/>
      <c r="E1983" s="1"/>
      <c r="G1983" s="1"/>
    </row>
    <row r="1984" spans="3:7" ht="12.75">
      <c r="C1984" s="1"/>
      <c r="D1984" s="1"/>
      <c r="E1984" s="1"/>
      <c r="G1984" s="1"/>
    </row>
    <row r="1985" spans="3:7" ht="12.75">
      <c r="C1985" s="1"/>
      <c r="D1985" s="1"/>
      <c r="E1985" s="1"/>
      <c r="G1985" s="1"/>
    </row>
    <row r="1986" spans="3:7" ht="12.75">
      <c r="C1986" s="1"/>
      <c r="D1986" s="1"/>
      <c r="E1986" s="1"/>
      <c r="G1986" s="1"/>
    </row>
    <row r="1987" spans="3:7" ht="12.75">
      <c r="C1987" s="1"/>
      <c r="D1987" s="1"/>
      <c r="E1987" s="1"/>
      <c r="G1987" s="1"/>
    </row>
    <row r="1988" spans="3:7" ht="12.75">
      <c r="C1988" s="1"/>
      <c r="D1988" s="1"/>
      <c r="E1988" s="1"/>
      <c r="G1988" s="1"/>
    </row>
    <row r="1989" spans="3:7" ht="12.75">
      <c r="C1989" s="1"/>
      <c r="D1989" s="1"/>
      <c r="E1989" s="1"/>
      <c r="G1989" s="1"/>
    </row>
    <row r="1990" spans="3:7" ht="12.75">
      <c r="C1990" s="1"/>
      <c r="D1990" s="1"/>
      <c r="E1990" s="1"/>
      <c r="G1990" s="1"/>
    </row>
    <row r="1991" spans="3:7" ht="12.75">
      <c r="C1991" s="1"/>
      <c r="D1991" s="1"/>
      <c r="E1991" s="1"/>
      <c r="G1991" s="1"/>
    </row>
    <row r="1992" spans="3:7" ht="12.75">
      <c r="C1992" s="1"/>
      <c r="D1992" s="1"/>
      <c r="E1992" s="1"/>
      <c r="G1992" s="1"/>
    </row>
    <row r="1993" spans="3:7" ht="12.75">
      <c r="C1993" s="1"/>
      <c r="D1993" s="1"/>
      <c r="E1993" s="1"/>
      <c r="G1993" s="1"/>
    </row>
    <row r="1994" spans="3:7" ht="12.75">
      <c r="C1994" s="1"/>
      <c r="D1994" s="1"/>
      <c r="E1994" s="1"/>
      <c r="G1994" s="1"/>
    </row>
    <row r="1995" spans="3:7" ht="12.75">
      <c r="C1995" s="1"/>
      <c r="D1995" s="1"/>
      <c r="E1995" s="1"/>
      <c r="G1995" s="1"/>
    </row>
    <row r="1996" spans="3:7" ht="12.75">
      <c r="C1996" s="1"/>
      <c r="D1996" s="1"/>
      <c r="E1996" s="1"/>
      <c r="G1996" s="1"/>
    </row>
    <row r="1997" spans="3:7" ht="12.75">
      <c r="C1997" s="1"/>
      <c r="D1997" s="1"/>
      <c r="E1997" s="1"/>
      <c r="G1997" s="1"/>
    </row>
    <row r="1998" spans="3:7" ht="12.75">
      <c r="C1998" s="1"/>
      <c r="D1998" s="1"/>
      <c r="E1998" s="1"/>
      <c r="G1998" s="1"/>
    </row>
    <row r="1999" spans="3:7" ht="12.75">
      <c r="C1999" s="1"/>
      <c r="D1999" s="1"/>
      <c r="E1999" s="1"/>
      <c r="G1999" s="1"/>
    </row>
    <row r="2000" spans="3:7" ht="12.75">
      <c r="C2000" s="1"/>
      <c r="D2000" s="1"/>
      <c r="E2000" s="1"/>
      <c r="G2000" s="1"/>
    </row>
    <row r="2001" spans="3:7" ht="12.75">
      <c r="C2001" s="1"/>
      <c r="D2001" s="1"/>
      <c r="E2001" s="1"/>
      <c r="G2001" s="1"/>
    </row>
    <row r="2002" spans="3:7" ht="12.75">
      <c r="C2002" s="1"/>
      <c r="D2002" s="1"/>
      <c r="E2002" s="1"/>
      <c r="G2002" s="1"/>
    </row>
    <row r="2003" spans="3:7" ht="12.75">
      <c r="C2003" s="1"/>
      <c r="D2003" s="1"/>
      <c r="E2003" s="1"/>
      <c r="G2003" s="1"/>
    </row>
    <row r="2004" spans="3:7" ht="12.75">
      <c r="C2004" s="1"/>
      <c r="D2004" s="1"/>
      <c r="E2004" s="1"/>
      <c r="G2004" s="1"/>
    </row>
    <row r="2005" spans="3:7" ht="12.75">
      <c r="C2005" s="1"/>
      <c r="D2005" s="1"/>
      <c r="E2005" s="1"/>
      <c r="G2005" s="1"/>
    </row>
    <row r="2006" spans="3:7" ht="12.75">
      <c r="C2006" s="1"/>
      <c r="D2006" s="1"/>
      <c r="E2006" s="1"/>
      <c r="G2006" s="1"/>
    </row>
    <row r="2007" spans="3:7" ht="12.75">
      <c r="C2007" s="1"/>
      <c r="D2007" s="1"/>
      <c r="E2007" s="1"/>
      <c r="G2007" s="1"/>
    </row>
    <row r="2008" spans="3:7" ht="12.75">
      <c r="C2008" s="1"/>
      <c r="D2008" s="1"/>
      <c r="E2008" s="1"/>
      <c r="G2008" s="1"/>
    </row>
    <row r="2009" spans="3:7" ht="12.75">
      <c r="C2009" s="1"/>
      <c r="D2009" s="1"/>
      <c r="E2009" s="1"/>
      <c r="G2009" s="1"/>
    </row>
    <row r="2010" spans="3:7" ht="12.75">
      <c r="C2010" s="1"/>
      <c r="D2010" s="1"/>
      <c r="E2010" s="1"/>
      <c r="G2010" s="1"/>
    </row>
    <row r="2011" spans="3:7" ht="12.75">
      <c r="C2011" s="1"/>
      <c r="D2011" s="1"/>
      <c r="E2011" s="1"/>
      <c r="G2011" s="1"/>
    </row>
    <row r="2012" spans="3:7" ht="12.75">
      <c r="C2012" s="1"/>
      <c r="D2012" s="1"/>
      <c r="E2012" s="1"/>
      <c r="G2012" s="1"/>
    </row>
    <row r="2013" spans="3:7" ht="12.75">
      <c r="C2013" s="1"/>
      <c r="D2013" s="1"/>
      <c r="E2013" s="1"/>
      <c r="G2013" s="1"/>
    </row>
    <row r="2014" spans="3:7" ht="12.75">
      <c r="C2014" s="1"/>
      <c r="D2014" s="1"/>
      <c r="E2014" s="1"/>
      <c r="G2014" s="1"/>
    </row>
    <row r="2015" spans="3:7" ht="12.75">
      <c r="C2015" s="1"/>
      <c r="D2015" s="1"/>
      <c r="E2015" s="1"/>
      <c r="G2015" s="1"/>
    </row>
    <row r="2016" spans="3:7" ht="12.75">
      <c r="C2016" s="1"/>
      <c r="D2016" s="1"/>
      <c r="E2016" s="1"/>
      <c r="G2016" s="1"/>
    </row>
    <row r="2017" spans="3:7" ht="12.75">
      <c r="C2017" s="1"/>
      <c r="D2017" s="1"/>
      <c r="E2017" s="1"/>
      <c r="G2017" s="1"/>
    </row>
    <row r="2018" spans="3:7" ht="12.75">
      <c r="C2018" s="1"/>
      <c r="D2018" s="1"/>
      <c r="E2018" s="1"/>
      <c r="G2018" s="1"/>
    </row>
    <row r="2019" spans="3:7" ht="12.75">
      <c r="C2019" s="1"/>
      <c r="D2019" s="1"/>
      <c r="E2019" s="1"/>
      <c r="G2019" s="1"/>
    </row>
    <row r="2020" spans="3:7" ht="12.75">
      <c r="C2020" s="1"/>
      <c r="D2020" s="1"/>
      <c r="E2020" s="1"/>
      <c r="G2020" s="1"/>
    </row>
    <row r="2021" spans="3:7" ht="12.75">
      <c r="C2021" s="1"/>
      <c r="D2021" s="1"/>
      <c r="E2021" s="1"/>
      <c r="G2021" s="1"/>
    </row>
    <row r="2022" spans="3:7" ht="12.75">
      <c r="C2022" s="1"/>
      <c r="D2022" s="1"/>
      <c r="E2022" s="1"/>
      <c r="G2022" s="1"/>
    </row>
    <row r="2023" spans="3:7" ht="12.75">
      <c r="C2023" s="1"/>
      <c r="D2023" s="1"/>
      <c r="E2023" s="1"/>
      <c r="G2023" s="1"/>
    </row>
    <row r="2024" spans="3:7" ht="12.75">
      <c r="C2024" s="1"/>
      <c r="D2024" s="1"/>
      <c r="E2024" s="1"/>
      <c r="G2024" s="1"/>
    </row>
    <row r="2025" spans="3:7" ht="12.75">
      <c r="C2025" s="1"/>
      <c r="D2025" s="1"/>
      <c r="E2025" s="1"/>
      <c r="G2025" s="1"/>
    </row>
    <row r="2026" spans="3:7" ht="12.75">
      <c r="C2026" s="1"/>
      <c r="D2026" s="1"/>
      <c r="E2026" s="1"/>
      <c r="G2026" s="1"/>
    </row>
    <row r="2027" spans="3:7" ht="12.75">
      <c r="C2027" s="1"/>
      <c r="D2027" s="1"/>
      <c r="E2027" s="1"/>
      <c r="G2027" s="1"/>
    </row>
    <row r="2028" spans="3:7" ht="12.75">
      <c r="C2028" s="1"/>
      <c r="D2028" s="1"/>
      <c r="E2028" s="1"/>
      <c r="G2028" s="1"/>
    </row>
    <row r="2029" spans="3:7" ht="12.75">
      <c r="C2029" s="1"/>
      <c r="D2029" s="1"/>
      <c r="E2029" s="1"/>
      <c r="G2029" s="1"/>
    </row>
    <row r="2030" spans="3:7" ht="12.75">
      <c r="C2030" s="1"/>
      <c r="D2030" s="1"/>
      <c r="E2030" s="1"/>
      <c r="G2030" s="1"/>
    </row>
    <row r="2031" spans="3:7" ht="12.75">
      <c r="C2031" s="1"/>
      <c r="D2031" s="1"/>
      <c r="E2031" s="1"/>
      <c r="G2031" s="1"/>
    </row>
    <row r="2032" spans="3:7" ht="12.75">
      <c r="C2032" s="1"/>
      <c r="D2032" s="1"/>
      <c r="E2032" s="1"/>
      <c r="G2032" s="1"/>
    </row>
    <row r="2033" spans="3:7" ht="12.75">
      <c r="C2033" s="1"/>
      <c r="D2033" s="1"/>
      <c r="E2033" s="1"/>
      <c r="G2033" s="1"/>
    </row>
    <row r="2034" spans="3:7" ht="12.75">
      <c r="C2034" s="1"/>
      <c r="D2034" s="1"/>
      <c r="E2034" s="1"/>
      <c r="G2034" s="1"/>
    </row>
    <row r="2035" spans="3:7" ht="12.75">
      <c r="C2035" s="1"/>
      <c r="D2035" s="1"/>
      <c r="E2035" s="1"/>
      <c r="G2035" s="1"/>
    </row>
    <row r="2036" spans="3:7" ht="12.75">
      <c r="C2036" s="1"/>
      <c r="D2036" s="1"/>
      <c r="E2036" s="1"/>
      <c r="G2036" s="1"/>
    </row>
    <row r="2037" spans="3:7" ht="12.75">
      <c r="C2037" s="1"/>
      <c r="D2037" s="1"/>
      <c r="E2037" s="1"/>
      <c r="G2037" s="1"/>
    </row>
    <row r="2038" spans="3:7" ht="12.75">
      <c r="C2038" s="1"/>
      <c r="D2038" s="1"/>
      <c r="E2038" s="1"/>
      <c r="G2038" s="1"/>
    </row>
    <row r="2039" spans="3:7" ht="12.75">
      <c r="C2039" s="1"/>
      <c r="D2039" s="1"/>
      <c r="E2039" s="1"/>
      <c r="G2039" s="1"/>
    </row>
    <row r="2040" spans="3:7" ht="12.75">
      <c r="C2040" s="1"/>
      <c r="D2040" s="1"/>
      <c r="E2040" s="1"/>
      <c r="G2040" s="1"/>
    </row>
    <row r="2041" spans="3:7" ht="12.75">
      <c r="C2041" s="1"/>
      <c r="D2041" s="1"/>
      <c r="E2041" s="1"/>
      <c r="G2041" s="1"/>
    </row>
    <row r="2042" spans="3:7" ht="12.75">
      <c r="C2042" s="1"/>
      <c r="D2042" s="1"/>
      <c r="E2042" s="1"/>
      <c r="G2042" s="1"/>
    </row>
    <row r="2043" spans="3:7" ht="12.75">
      <c r="C2043" s="1"/>
      <c r="D2043" s="1"/>
      <c r="E2043" s="1"/>
      <c r="G2043" s="1"/>
    </row>
    <row r="2044" spans="3:7" ht="12.75">
      <c r="C2044" s="1"/>
      <c r="D2044" s="1"/>
      <c r="E2044" s="1"/>
      <c r="G2044" s="1"/>
    </row>
    <row r="2045" spans="3:7" ht="12.75">
      <c r="C2045" s="1"/>
      <c r="D2045" s="1"/>
      <c r="E2045" s="1"/>
      <c r="G2045" s="1"/>
    </row>
    <row r="2046" spans="3:7" ht="12.75">
      <c r="C2046" s="1"/>
      <c r="D2046" s="1"/>
      <c r="E2046" s="1"/>
      <c r="G2046" s="1"/>
    </row>
    <row r="2047" spans="3:7" ht="12.75">
      <c r="C2047" s="1"/>
      <c r="D2047" s="1"/>
      <c r="E2047" s="1"/>
      <c r="G2047" s="1"/>
    </row>
    <row r="2048" spans="3:7" ht="12.75">
      <c r="C2048" s="1"/>
      <c r="D2048" s="1"/>
      <c r="E2048" s="1"/>
      <c r="G2048" s="1"/>
    </row>
    <row r="2049" spans="3:7" ht="12.75">
      <c r="C2049" s="1"/>
      <c r="D2049" s="1"/>
      <c r="E2049" s="1"/>
      <c r="G2049" s="1"/>
    </row>
    <row r="2050" spans="3:7" ht="12.75">
      <c r="C2050" s="1"/>
      <c r="D2050" s="1"/>
      <c r="E2050" s="1"/>
      <c r="G2050" s="1"/>
    </row>
    <row r="2051" spans="3:7" ht="12.75">
      <c r="C2051" s="1"/>
      <c r="D2051" s="1"/>
      <c r="E2051" s="1"/>
      <c r="G2051" s="1"/>
    </row>
    <row r="2052" spans="3:7" ht="12.75">
      <c r="C2052" s="1"/>
      <c r="D2052" s="1"/>
      <c r="E2052" s="1"/>
      <c r="G2052" s="1"/>
    </row>
    <row r="2053" spans="3:7" ht="12.75">
      <c r="C2053" s="1"/>
      <c r="D2053" s="1"/>
      <c r="E2053" s="1"/>
      <c r="G2053" s="1"/>
    </row>
    <row r="2054" spans="3:7" ht="12.75">
      <c r="C2054" s="1"/>
      <c r="D2054" s="1"/>
      <c r="E2054" s="1"/>
      <c r="G2054" s="1"/>
    </row>
    <row r="2055" spans="3:7" ht="12.75">
      <c r="C2055" s="1"/>
      <c r="D2055" s="1"/>
      <c r="E2055" s="1"/>
      <c r="G2055" s="1"/>
    </row>
    <row r="2056" spans="3:7" ht="12.75">
      <c r="C2056" s="1"/>
      <c r="D2056" s="1"/>
      <c r="E2056" s="1"/>
      <c r="G2056" s="1"/>
    </row>
    <row r="2057" spans="3:7" ht="12.75">
      <c r="C2057" s="1"/>
      <c r="D2057" s="1"/>
      <c r="E2057" s="1"/>
      <c r="G2057" s="1"/>
    </row>
    <row r="2058" spans="3:7" ht="12.75">
      <c r="C2058" s="1"/>
      <c r="D2058" s="1"/>
      <c r="E2058" s="1"/>
      <c r="G2058" s="1"/>
    </row>
    <row r="2059" spans="3:7" ht="12.75">
      <c r="C2059" s="1"/>
      <c r="D2059" s="1"/>
      <c r="E2059" s="1"/>
      <c r="G2059" s="1"/>
    </row>
    <row r="2060" spans="3:7" ht="12.75">
      <c r="C2060" s="1"/>
      <c r="D2060" s="1"/>
      <c r="E2060" s="1"/>
      <c r="G2060" s="1"/>
    </row>
    <row r="2061" spans="3:7" ht="12.75">
      <c r="C2061" s="1"/>
      <c r="D2061" s="1"/>
      <c r="E2061" s="1"/>
      <c r="G2061" s="1"/>
    </row>
    <row r="2062" spans="3:7" ht="12.75">
      <c r="C2062" s="1"/>
      <c r="D2062" s="1"/>
      <c r="E2062" s="1"/>
      <c r="G2062" s="1"/>
    </row>
    <row r="2063" spans="3:7" ht="12.75">
      <c r="C2063" s="1"/>
      <c r="D2063" s="1"/>
      <c r="E2063" s="1"/>
      <c r="G2063" s="1"/>
    </row>
    <row r="2064" spans="3:7" ht="12.75">
      <c r="C2064" s="1"/>
      <c r="D2064" s="1"/>
      <c r="E2064" s="1"/>
      <c r="G2064" s="1"/>
    </row>
    <row r="2065" spans="3:7" ht="12.75">
      <c r="C2065" s="1"/>
      <c r="D2065" s="1"/>
      <c r="E2065" s="1"/>
      <c r="G2065" s="1"/>
    </row>
    <row r="2066" spans="3:7" ht="12.75">
      <c r="C2066" s="1"/>
      <c r="D2066" s="1"/>
      <c r="E2066" s="1"/>
      <c r="G2066" s="1"/>
    </row>
    <row r="2067" spans="3:7" ht="12.75">
      <c r="C2067" s="1"/>
      <c r="D2067" s="1"/>
      <c r="E2067" s="1"/>
      <c r="G2067" s="1"/>
    </row>
    <row r="2068" spans="3:7" ht="12.75">
      <c r="C2068" s="1"/>
      <c r="D2068" s="1"/>
      <c r="E2068" s="1"/>
      <c r="G2068" s="1"/>
    </row>
    <row r="2069" spans="3:7" ht="12.75">
      <c r="C2069" s="1"/>
      <c r="D2069" s="1"/>
      <c r="E2069" s="1"/>
      <c r="G2069" s="1"/>
    </row>
    <row r="2070" spans="3:7" ht="12.75">
      <c r="C2070" s="1"/>
      <c r="D2070" s="1"/>
      <c r="E2070" s="1"/>
      <c r="G2070" s="1"/>
    </row>
    <row r="2071" spans="3:7" ht="12.75">
      <c r="C2071" s="1"/>
      <c r="D2071" s="1"/>
      <c r="E2071" s="1"/>
      <c r="G2071" s="1"/>
    </row>
    <row r="2072" spans="3:7" ht="12.75">
      <c r="C2072" s="1"/>
      <c r="D2072" s="1"/>
      <c r="E2072" s="1"/>
      <c r="G2072" s="1"/>
    </row>
    <row r="2073" spans="3:7" ht="12.75">
      <c r="C2073" s="1"/>
      <c r="D2073" s="1"/>
      <c r="E2073" s="1"/>
      <c r="G2073" s="1"/>
    </row>
    <row r="2074" spans="3:7" ht="12.75">
      <c r="C2074" s="1"/>
      <c r="D2074" s="1"/>
      <c r="E2074" s="1"/>
      <c r="G2074" s="1"/>
    </row>
    <row r="2075" spans="3:7" ht="12.75">
      <c r="C2075" s="1"/>
      <c r="D2075" s="1"/>
      <c r="E2075" s="1"/>
      <c r="G2075" s="1"/>
    </row>
    <row r="2076" spans="3:7" ht="12.75">
      <c r="C2076" s="1"/>
      <c r="D2076" s="1"/>
      <c r="E2076" s="1"/>
      <c r="G2076" s="1"/>
    </row>
    <row r="2077" spans="3:7" ht="12.75">
      <c r="C2077" s="1"/>
      <c r="D2077" s="1"/>
      <c r="E2077" s="1"/>
      <c r="G2077" s="1"/>
    </row>
    <row r="2078" spans="3:7" ht="12.75">
      <c r="C2078" s="1"/>
      <c r="D2078" s="1"/>
      <c r="E2078" s="1"/>
      <c r="G2078" s="1"/>
    </row>
    <row r="2079" spans="3:7" ht="12.75">
      <c r="C2079" s="1"/>
      <c r="D2079" s="1"/>
      <c r="E2079" s="1"/>
      <c r="G2079" s="1"/>
    </row>
    <row r="2080" spans="3:7" ht="12.75">
      <c r="C2080" s="1"/>
      <c r="D2080" s="1"/>
      <c r="E2080" s="1"/>
      <c r="G2080" s="1"/>
    </row>
    <row r="2081" spans="3:7" ht="12.75">
      <c r="C2081" s="1"/>
      <c r="D2081" s="1"/>
      <c r="E2081" s="1"/>
      <c r="G2081" s="1"/>
    </row>
    <row r="2082" spans="3:7" ht="12.75">
      <c r="C2082" s="1"/>
      <c r="D2082" s="1"/>
      <c r="E2082" s="1"/>
      <c r="G2082" s="1"/>
    </row>
    <row r="2083" spans="3:7" ht="12.75">
      <c r="C2083" s="1"/>
      <c r="D2083" s="1"/>
      <c r="E2083" s="1"/>
      <c r="G2083" s="1"/>
    </row>
    <row r="2084" spans="3:7" ht="12.75">
      <c r="C2084" s="1"/>
      <c r="D2084" s="1"/>
      <c r="E2084" s="1"/>
      <c r="G2084" s="1"/>
    </row>
    <row r="2085" spans="3:7" ht="12.75">
      <c r="C2085" s="1"/>
      <c r="D2085" s="1"/>
      <c r="E2085" s="1"/>
      <c r="G2085" s="1"/>
    </row>
    <row r="2086" spans="3:7" ht="12.75">
      <c r="C2086" s="1"/>
      <c r="D2086" s="1"/>
      <c r="E2086" s="1"/>
      <c r="G2086" s="1"/>
    </row>
    <row r="2087" spans="3:7" ht="12.75">
      <c r="C2087" s="1"/>
      <c r="D2087" s="1"/>
      <c r="E2087" s="1"/>
      <c r="G2087" s="1"/>
    </row>
    <row r="2088" spans="3:7" ht="12.75">
      <c r="C2088" s="1"/>
      <c r="D2088" s="1"/>
      <c r="E2088" s="1"/>
      <c r="G2088" s="1"/>
    </row>
    <row r="2089" spans="3:7" ht="12.75">
      <c r="C2089" s="1"/>
      <c r="D2089" s="1"/>
      <c r="E2089" s="1"/>
      <c r="G2089" s="1"/>
    </row>
    <row r="2090" spans="3:7" ht="12.75">
      <c r="C2090" s="1"/>
      <c r="D2090" s="1"/>
      <c r="E2090" s="1"/>
      <c r="G2090" s="1"/>
    </row>
    <row r="2091" spans="3:7" ht="12.75">
      <c r="C2091" s="1"/>
      <c r="D2091" s="1"/>
      <c r="E2091" s="1"/>
      <c r="G2091" s="1"/>
    </row>
    <row r="2092" spans="3:7" ht="12.75">
      <c r="C2092" s="1"/>
      <c r="D2092" s="1"/>
      <c r="E2092" s="1"/>
      <c r="G2092" s="1"/>
    </row>
    <row r="2093" spans="3:7" ht="12.75">
      <c r="C2093" s="1"/>
      <c r="D2093" s="1"/>
      <c r="E2093" s="1"/>
      <c r="G2093" s="1"/>
    </row>
    <row r="2094" spans="3:7" ht="12.75">
      <c r="C2094" s="1"/>
      <c r="D2094" s="1"/>
      <c r="E2094" s="1"/>
      <c r="G2094" s="1"/>
    </row>
    <row r="2095" spans="3:7" ht="12.75">
      <c r="C2095" s="1"/>
      <c r="D2095" s="1"/>
      <c r="E2095" s="1"/>
      <c r="G2095" s="1"/>
    </row>
    <row r="2096" spans="3:7" ht="12.75">
      <c r="C2096" s="1"/>
      <c r="D2096" s="1"/>
      <c r="E2096" s="1"/>
      <c r="G2096" s="1"/>
    </row>
    <row r="2097" spans="3:7" ht="12.75">
      <c r="C2097" s="1"/>
      <c r="D2097" s="1"/>
      <c r="E2097" s="1"/>
      <c r="G2097" s="1"/>
    </row>
    <row r="2098" spans="3:7" ht="12.75">
      <c r="C2098" s="1"/>
      <c r="D2098" s="1"/>
      <c r="E2098" s="1"/>
      <c r="G2098" s="1"/>
    </row>
    <row r="2099" spans="3:7" ht="12.75">
      <c r="C2099" s="1"/>
      <c r="D2099" s="1"/>
      <c r="E2099" s="1"/>
      <c r="G2099" s="1"/>
    </row>
    <row r="2100" spans="3:7" ht="12.75">
      <c r="C2100" s="1"/>
      <c r="D2100" s="1"/>
      <c r="E2100" s="1"/>
      <c r="G2100" s="1"/>
    </row>
    <row r="2101" spans="3:7" ht="12.75">
      <c r="C2101" s="1"/>
      <c r="D2101" s="1"/>
      <c r="E2101" s="1"/>
      <c r="G2101" s="1"/>
    </row>
    <row r="2102" spans="3:7" ht="12.75">
      <c r="C2102" s="1"/>
      <c r="D2102" s="1"/>
      <c r="E2102" s="1"/>
      <c r="G2102" s="1"/>
    </row>
    <row r="2103" spans="3:7" ht="12.75">
      <c r="C2103" s="1"/>
      <c r="D2103" s="1"/>
      <c r="E2103" s="1"/>
      <c r="G2103" s="1"/>
    </row>
    <row r="2104" spans="3:7" ht="12.75">
      <c r="C2104" s="1"/>
      <c r="D2104" s="1"/>
      <c r="E2104" s="1"/>
      <c r="G2104" s="1"/>
    </row>
    <row r="2105" spans="3:7" ht="12.75">
      <c r="C2105" s="1"/>
      <c r="D2105" s="1"/>
      <c r="E2105" s="1"/>
      <c r="G2105" s="1"/>
    </row>
    <row r="2106" spans="3:7" ht="12.75">
      <c r="C2106" s="1"/>
      <c r="D2106" s="1"/>
      <c r="E2106" s="1"/>
      <c r="G2106" s="1"/>
    </row>
    <row r="2107" spans="3:7" ht="12.75">
      <c r="C2107" s="1"/>
      <c r="D2107" s="1"/>
      <c r="E2107" s="1"/>
      <c r="G2107" s="1"/>
    </row>
    <row r="2108" spans="3:7" ht="12.75">
      <c r="C2108" s="1"/>
      <c r="D2108" s="1"/>
      <c r="E2108" s="1"/>
      <c r="G2108" s="1"/>
    </row>
    <row r="2109" spans="3:7" ht="12.75">
      <c r="C2109" s="1"/>
      <c r="D2109" s="1"/>
      <c r="E2109" s="1"/>
      <c r="G2109" s="1"/>
    </row>
    <row r="2110" spans="3:7" ht="12.75">
      <c r="C2110" s="1"/>
      <c r="D2110" s="1"/>
      <c r="E2110" s="1"/>
      <c r="G2110" s="1"/>
    </row>
    <row r="2111" spans="3:7" ht="12.75">
      <c r="C2111" s="1"/>
      <c r="D2111" s="1"/>
      <c r="E2111" s="1"/>
      <c r="G2111" s="1"/>
    </row>
    <row r="2112" spans="3:7" ht="12.75">
      <c r="C2112" s="1"/>
      <c r="D2112" s="1"/>
      <c r="E2112" s="1"/>
      <c r="G2112" s="1"/>
    </row>
    <row r="2113" spans="3:7" ht="12.75">
      <c r="C2113" s="1"/>
      <c r="D2113" s="1"/>
      <c r="E2113" s="1"/>
      <c r="G2113" s="1"/>
    </row>
    <row r="2114" spans="3:7" ht="12.75">
      <c r="C2114" s="1"/>
      <c r="D2114" s="1"/>
      <c r="E2114" s="1"/>
      <c r="G2114" s="1"/>
    </row>
    <row r="2115" spans="3:7" ht="12.75">
      <c r="C2115" s="1"/>
      <c r="D2115" s="1"/>
      <c r="E2115" s="1"/>
      <c r="G2115" s="1"/>
    </row>
    <row r="2116" spans="3:7" ht="12.75">
      <c r="C2116" s="1"/>
      <c r="D2116" s="1"/>
      <c r="E2116" s="1"/>
      <c r="G2116" s="1"/>
    </row>
    <row r="2117" spans="3:7" ht="12.75">
      <c r="C2117" s="1"/>
      <c r="D2117" s="1"/>
      <c r="E2117" s="1"/>
      <c r="G2117" s="1"/>
    </row>
    <row r="2118" spans="3:7" ht="12.75">
      <c r="C2118" s="1"/>
      <c r="D2118" s="1"/>
      <c r="E2118" s="1"/>
      <c r="G2118" s="1"/>
    </row>
    <row r="2119" spans="3:7" ht="12.75">
      <c r="C2119" s="1"/>
      <c r="D2119" s="1"/>
      <c r="E2119" s="1"/>
      <c r="G2119" s="1"/>
    </row>
    <row r="2120" spans="3:7" ht="12.75">
      <c r="C2120" s="1"/>
      <c r="D2120" s="1"/>
      <c r="E2120" s="1"/>
      <c r="G2120" s="1"/>
    </row>
    <row r="2121" spans="3:7" ht="12.75">
      <c r="C2121" s="1"/>
      <c r="D2121" s="1"/>
      <c r="E2121" s="1"/>
      <c r="G2121" s="1"/>
    </row>
    <row r="2122" spans="3:7" ht="12.75">
      <c r="C2122" s="1"/>
      <c r="D2122" s="1"/>
      <c r="E2122" s="1"/>
      <c r="G2122" s="1"/>
    </row>
    <row r="2123" spans="3:7" ht="12.75">
      <c r="C2123" s="1"/>
      <c r="D2123" s="1"/>
      <c r="E2123" s="1"/>
      <c r="G2123" s="1"/>
    </row>
    <row r="2124" spans="3:7" ht="12.75">
      <c r="C2124" s="1"/>
      <c r="D2124" s="1"/>
      <c r="E2124" s="1"/>
      <c r="G2124" s="1"/>
    </row>
    <row r="2125" spans="3:7" ht="12.75">
      <c r="C2125" s="1"/>
      <c r="D2125" s="1"/>
      <c r="E2125" s="1"/>
      <c r="G2125" s="1"/>
    </row>
    <row r="2126" spans="3:7" ht="12.75">
      <c r="C2126" s="1"/>
      <c r="D2126" s="1"/>
      <c r="E2126" s="1"/>
      <c r="G2126" s="1"/>
    </row>
    <row r="2127" spans="3:7" ht="12.75">
      <c r="C2127" s="1"/>
      <c r="D2127" s="1"/>
      <c r="E2127" s="1"/>
      <c r="G2127" s="1"/>
    </row>
    <row r="2128" spans="3:7" ht="12.75">
      <c r="C2128" s="1"/>
      <c r="D2128" s="1"/>
      <c r="E2128" s="1"/>
      <c r="G2128" s="1"/>
    </row>
    <row r="2129" spans="3:7" ht="12.75">
      <c r="C2129" s="1"/>
      <c r="D2129" s="1"/>
      <c r="E2129" s="1"/>
      <c r="G2129" s="1"/>
    </row>
    <row r="2130" spans="3:7" ht="12.75">
      <c r="C2130" s="1"/>
      <c r="D2130" s="1"/>
      <c r="E2130" s="1"/>
      <c r="G2130" s="1"/>
    </row>
    <row r="2131" spans="3:7" ht="12.75">
      <c r="C2131" s="1"/>
      <c r="D2131" s="1"/>
      <c r="E2131" s="1"/>
      <c r="G2131" s="1"/>
    </row>
    <row r="2132" spans="3:7" ht="12.75">
      <c r="C2132" s="1"/>
      <c r="D2132" s="1"/>
      <c r="E2132" s="1"/>
      <c r="G2132" s="1"/>
    </row>
    <row r="2133" spans="3:7" ht="12.75">
      <c r="C2133" s="1"/>
      <c r="D2133" s="1"/>
      <c r="E2133" s="1"/>
      <c r="G2133" s="1"/>
    </row>
    <row r="2134" spans="3:7" ht="12.75">
      <c r="C2134" s="1"/>
      <c r="D2134" s="1"/>
      <c r="E2134" s="1"/>
      <c r="G2134" s="1"/>
    </row>
    <row r="2135" spans="3:7" ht="12.75">
      <c r="C2135" s="1"/>
      <c r="D2135" s="1"/>
      <c r="E2135" s="1"/>
      <c r="G2135" s="1"/>
    </row>
    <row r="2136" spans="3:7" ht="12.75">
      <c r="C2136" s="1"/>
      <c r="D2136" s="1"/>
      <c r="E2136" s="1"/>
      <c r="G2136" s="1"/>
    </row>
    <row r="2137" spans="3:7" ht="12.75">
      <c r="C2137" s="1"/>
      <c r="D2137" s="1"/>
      <c r="E2137" s="1"/>
      <c r="G2137" s="1"/>
    </row>
    <row r="2138" spans="3:7" ht="12.75">
      <c r="C2138" s="1"/>
      <c r="D2138" s="1"/>
      <c r="E2138" s="1"/>
      <c r="G2138" s="1"/>
    </row>
    <row r="2139" spans="3:7" ht="12.75">
      <c r="C2139" s="1"/>
      <c r="D2139" s="1"/>
      <c r="E2139" s="1"/>
      <c r="G2139" s="1"/>
    </row>
    <row r="2140" spans="3:7" ht="12.75">
      <c r="C2140" s="1"/>
      <c r="D2140" s="1"/>
      <c r="E2140" s="1"/>
      <c r="G2140" s="1"/>
    </row>
    <row r="2141" spans="3:7" ht="12.75">
      <c r="C2141" s="1"/>
      <c r="D2141" s="1"/>
      <c r="E2141" s="1"/>
      <c r="G2141" s="1"/>
    </row>
    <row r="2142" spans="3:7" ht="12.75">
      <c r="C2142" s="1"/>
      <c r="D2142" s="1"/>
      <c r="E2142" s="1"/>
      <c r="G2142" s="1"/>
    </row>
    <row r="2143" spans="3:7" ht="12.75">
      <c r="C2143" s="1"/>
      <c r="D2143" s="1"/>
      <c r="E2143" s="1"/>
      <c r="G2143" s="1"/>
    </row>
    <row r="2144" spans="3:7" ht="12.75">
      <c r="C2144" s="1"/>
      <c r="D2144" s="1"/>
      <c r="E2144" s="1"/>
      <c r="G2144" s="1"/>
    </row>
    <row r="2145" spans="3:7" ht="12.75">
      <c r="C2145" s="1"/>
      <c r="D2145" s="1"/>
      <c r="E2145" s="1"/>
      <c r="G2145" s="1"/>
    </row>
    <row r="2146" spans="3:7" ht="12.75">
      <c r="C2146" s="1"/>
      <c r="D2146" s="1"/>
      <c r="E2146" s="1"/>
      <c r="G2146" s="1"/>
    </row>
    <row r="2147" spans="3:7" ht="12.75">
      <c r="C2147" s="1"/>
      <c r="D2147" s="1"/>
      <c r="E2147" s="1"/>
      <c r="G2147" s="1"/>
    </row>
    <row r="2148" spans="3:7" ht="12.75">
      <c r="C2148" s="1"/>
      <c r="D2148" s="1"/>
      <c r="E2148" s="1"/>
      <c r="G2148" s="1"/>
    </row>
    <row r="2149" spans="3:7" ht="12.75">
      <c r="C2149" s="1"/>
      <c r="D2149" s="1"/>
      <c r="E2149" s="1"/>
      <c r="G2149" s="1"/>
    </row>
    <row r="2150" spans="3:7" ht="12.75">
      <c r="C2150" s="1"/>
      <c r="D2150" s="1"/>
      <c r="E2150" s="1"/>
      <c r="G2150" s="1"/>
    </row>
    <row r="2151" spans="3:7" ht="12.75">
      <c r="C2151" s="1"/>
      <c r="D2151" s="1"/>
      <c r="E2151" s="1"/>
      <c r="G2151" s="1"/>
    </row>
    <row r="2152" spans="3:7" ht="12.75">
      <c r="C2152" s="1"/>
      <c r="D2152" s="1"/>
      <c r="E2152" s="1"/>
      <c r="G2152" s="1"/>
    </row>
    <row r="2153" spans="3:7" ht="12.75">
      <c r="C2153" s="1"/>
      <c r="D2153" s="1"/>
      <c r="E2153" s="1"/>
      <c r="G2153" s="1"/>
    </row>
    <row r="2154" spans="3:7" ht="12.75">
      <c r="C2154" s="1"/>
      <c r="D2154" s="1"/>
      <c r="E2154" s="1"/>
      <c r="G2154" s="1"/>
    </row>
    <row r="2155" spans="3:7" ht="12.75">
      <c r="C2155" s="1"/>
      <c r="D2155" s="1"/>
      <c r="E2155" s="1"/>
      <c r="G2155" s="1"/>
    </row>
    <row r="2156" spans="3:7" ht="12.75">
      <c r="C2156" s="1"/>
      <c r="D2156" s="1"/>
      <c r="E2156" s="1"/>
      <c r="G2156" s="1"/>
    </row>
    <row r="2157" spans="3:7" ht="12.75">
      <c r="C2157" s="1"/>
      <c r="D2157" s="1"/>
      <c r="E2157" s="1"/>
      <c r="G2157" s="1"/>
    </row>
    <row r="2158" spans="3:7" ht="12.75">
      <c r="C2158" s="1"/>
      <c r="D2158" s="1"/>
      <c r="E2158" s="1"/>
      <c r="G2158" s="1"/>
    </row>
    <row r="2159" spans="3:7" ht="12.75">
      <c r="C2159" s="1"/>
      <c r="D2159" s="1"/>
      <c r="E2159" s="1"/>
      <c r="G2159" s="1"/>
    </row>
    <row r="2160" spans="3:7" ht="12.75">
      <c r="C2160" s="1"/>
      <c r="D2160" s="1"/>
      <c r="E2160" s="1"/>
      <c r="G2160" s="1"/>
    </row>
    <row r="2161" spans="3:7" ht="12.75">
      <c r="C2161" s="1"/>
      <c r="D2161" s="1"/>
      <c r="E2161" s="1"/>
      <c r="G2161" s="1"/>
    </row>
    <row r="2162" spans="3:7" ht="12.75">
      <c r="C2162" s="1"/>
      <c r="D2162" s="1"/>
      <c r="E2162" s="1"/>
      <c r="G2162" s="1"/>
    </row>
    <row r="2163" spans="3:7" ht="12.75">
      <c r="C2163" s="1"/>
      <c r="D2163" s="1"/>
      <c r="E2163" s="1"/>
      <c r="G2163" s="1"/>
    </row>
    <row r="2164" spans="3:7" ht="12.75">
      <c r="C2164" s="1"/>
      <c r="D2164" s="1"/>
      <c r="E2164" s="1"/>
      <c r="G2164" s="1"/>
    </row>
    <row r="2165" spans="3:7" ht="12.75">
      <c r="C2165" s="1"/>
      <c r="D2165" s="1"/>
      <c r="E2165" s="1"/>
      <c r="G2165" s="1"/>
    </row>
    <row r="2166" spans="3:7" ht="12.75">
      <c r="C2166" s="1"/>
      <c r="D2166" s="1"/>
      <c r="E2166" s="1"/>
      <c r="G2166" s="1"/>
    </row>
    <row r="2167" spans="3:7" ht="12.75">
      <c r="C2167" s="1"/>
      <c r="D2167" s="1"/>
      <c r="E2167" s="1"/>
      <c r="G2167" s="1"/>
    </row>
    <row r="2168" spans="3:7" ht="12.75">
      <c r="C2168" s="1"/>
      <c r="D2168" s="1"/>
      <c r="E2168" s="1"/>
      <c r="G2168" s="1"/>
    </row>
    <row r="2169" spans="3:7" ht="12.75">
      <c r="C2169" s="1"/>
      <c r="D2169" s="1"/>
      <c r="E2169" s="1"/>
      <c r="G2169" s="1"/>
    </row>
    <row r="2170" spans="3:7" ht="12.75">
      <c r="C2170" s="1"/>
      <c r="D2170" s="1"/>
      <c r="E2170" s="1"/>
      <c r="G2170" s="1"/>
    </row>
    <row r="2171" spans="3:7" ht="12.75">
      <c r="C2171" s="1"/>
      <c r="D2171" s="1"/>
      <c r="E2171" s="1"/>
      <c r="G2171" s="1"/>
    </row>
    <row r="2172" spans="3:7" ht="12.75">
      <c r="C2172" s="1"/>
      <c r="D2172" s="1"/>
      <c r="E2172" s="1"/>
      <c r="G2172" s="1"/>
    </row>
    <row r="2173" spans="3:7" ht="12.75">
      <c r="C2173" s="1"/>
      <c r="D2173" s="1"/>
      <c r="E2173" s="1"/>
      <c r="G2173" s="1"/>
    </row>
    <row r="2174" spans="3:7" ht="12.75">
      <c r="C2174" s="1"/>
      <c r="D2174" s="1"/>
      <c r="E2174" s="1"/>
      <c r="G2174" s="1"/>
    </row>
    <row r="2175" spans="3:7" ht="12.75">
      <c r="C2175" s="1"/>
      <c r="D2175" s="1"/>
      <c r="E2175" s="1"/>
      <c r="G2175" s="1"/>
    </row>
    <row r="2176" spans="3:7" ht="12.75">
      <c r="C2176" s="1"/>
      <c r="D2176" s="1"/>
      <c r="E2176" s="1"/>
      <c r="G2176" s="1"/>
    </row>
    <row r="2177" spans="3:7" ht="12.75">
      <c r="C2177" s="1"/>
      <c r="D2177" s="1"/>
      <c r="E2177" s="1"/>
      <c r="G2177" s="1"/>
    </row>
    <row r="2178" spans="3:7" ht="12.75">
      <c r="C2178" s="1"/>
      <c r="D2178" s="1"/>
      <c r="E2178" s="1"/>
      <c r="G2178" s="1"/>
    </row>
    <row r="2179" spans="3:7" ht="12.75">
      <c r="C2179" s="1"/>
      <c r="D2179" s="1"/>
      <c r="E2179" s="1"/>
      <c r="G2179" s="1"/>
    </row>
    <row r="2180" spans="3:7" ht="12.75">
      <c r="C2180" s="1"/>
      <c r="D2180" s="1"/>
      <c r="E2180" s="1"/>
      <c r="G2180" s="1"/>
    </row>
    <row r="2181" spans="3:7" ht="12.75">
      <c r="C2181" s="1"/>
      <c r="D2181" s="1"/>
      <c r="E2181" s="1"/>
      <c r="G2181" s="1"/>
    </row>
    <row r="2182" spans="3:7" ht="12.75">
      <c r="C2182" s="1"/>
      <c r="D2182" s="1"/>
      <c r="E2182" s="1"/>
      <c r="G2182" s="1"/>
    </row>
    <row r="2183" spans="3:7" ht="12.75">
      <c r="C2183" s="1"/>
      <c r="D2183" s="1"/>
      <c r="E2183" s="1"/>
      <c r="G2183" s="1"/>
    </row>
    <row r="2184" spans="3:7" ht="12.75">
      <c r="C2184" s="1"/>
      <c r="D2184" s="1"/>
      <c r="E2184" s="1"/>
      <c r="G2184" s="1"/>
    </row>
    <row r="2185" spans="3:7" ht="12.75">
      <c r="C2185" s="1"/>
      <c r="D2185" s="1"/>
      <c r="E2185" s="1"/>
      <c r="G2185" s="1"/>
    </row>
    <row r="2186" spans="3:7" ht="12.75">
      <c r="C2186" s="1"/>
      <c r="D2186" s="1"/>
      <c r="E2186" s="1"/>
      <c r="G2186" s="1"/>
    </row>
    <row r="2187" spans="3:7" ht="12.75">
      <c r="C2187" s="1"/>
      <c r="D2187" s="1"/>
      <c r="E2187" s="1"/>
      <c r="G2187" s="1"/>
    </row>
    <row r="2188" spans="3:7" ht="12.75">
      <c r="C2188" s="1"/>
      <c r="D2188" s="1"/>
      <c r="E2188" s="1"/>
      <c r="G2188" s="1"/>
    </row>
    <row r="2189" spans="3:7" ht="12.75">
      <c r="C2189" s="1"/>
      <c r="D2189" s="1"/>
      <c r="E2189" s="1"/>
      <c r="G2189" s="1"/>
    </row>
    <row r="2190" spans="3:7" ht="12.75">
      <c r="C2190" s="1"/>
      <c r="D2190" s="1"/>
      <c r="E2190" s="1"/>
      <c r="G2190" s="1"/>
    </row>
    <row r="2191" spans="3:7" ht="12.75">
      <c r="C2191" s="1"/>
      <c r="D2191" s="1"/>
      <c r="E2191" s="1"/>
      <c r="G2191" s="1"/>
    </row>
    <row r="2192" spans="3:7" ht="12.75">
      <c r="C2192" s="1"/>
      <c r="D2192" s="1"/>
      <c r="E2192" s="1"/>
      <c r="G2192" s="1"/>
    </row>
    <row r="2193" spans="3:7" ht="12.75">
      <c r="C2193" s="1"/>
      <c r="D2193" s="1"/>
      <c r="E2193" s="1"/>
      <c r="G2193" s="1"/>
    </row>
    <row r="2194" spans="3:7" ht="12.75">
      <c r="C2194" s="1"/>
      <c r="D2194" s="1"/>
      <c r="E2194" s="1"/>
      <c r="G2194" s="1"/>
    </row>
    <row r="2195" spans="3:7" ht="12.75">
      <c r="C2195" s="1"/>
      <c r="D2195" s="1"/>
      <c r="E2195" s="1"/>
      <c r="G2195" s="1"/>
    </row>
    <row r="2196" spans="3:7" ht="12.75">
      <c r="C2196" s="1"/>
      <c r="D2196" s="1"/>
      <c r="E2196" s="1"/>
      <c r="G2196" s="1"/>
    </row>
    <row r="2197" spans="3:7" ht="12.75">
      <c r="C2197" s="1"/>
      <c r="D2197" s="1"/>
      <c r="E2197" s="1"/>
      <c r="G2197" s="1"/>
    </row>
    <row r="2198" spans="3:7" ht="12.75">
      <c r="C2198" s="1"/>
      <c r="D2198" s="1"/>
      <c r="E2198" s="1"/>
      <c r="G2198" s="1"/>
    </row>
    <row r="2199" spans="3:7" ht="12.75">
      <c r="C2199" s="1"/>
      <c r="D2199" s="1"/>
      <c r="E2199" s="1"/>
      <c r="G2199" s="1"/>
    </row>
    <row r="2200" spans="3:7" ht="12.75">
      <c r="C2200" s="1"/>
      <c r="D2200" s="1"/>
      <c r="E2200" s="1"/>
      <c r="G2200" s="1"/>
    </row>
    <row r="2201" spans="3:7" ht="12.75">
      <c r="C2201" s="1"/>
      <c r="D2201" s="1"/>
      <c r="E2201" s="1"/>
      <c r="G2201" s="1"/>
    </row>
    <row r="2202" spans="3:7" ht="12.75">
      <c r="C2202" s="1"/>
      <c r="D2202" s="1"/>
      <c r="E2202" s="1"/>
      <c r="G2202" s="1"/>
    </row>
    <row r="2203" spans="3:7" ht="12.75">
      <c r="C2203" s="1"/>
      <c r="D2203" s="1"/>
      <c r="E2203" s="1"/>
      <c r="G2203" s="1"/>
    </row>
    <row r="2204" spans="3:7" ht="12.75">
      <c r="C2204" s="1"/>
      <c r="D2204" s="1"/>
      <c r="E2204" s="1"/>
      <c r="G2204" s="1"/>
    </row>
    <row r="2205" spans="3:7" ht="12.75">
      <c r="C2205" s="1"/>
      <c r="D2205" s="1"/>
      <c r="E2205" s="1"/>
      <c r="G2205" s="1"/>
    </row>
    <row r="2206" spans="3:7" ht="12.75">
      <c r="C2206" s="1"/>
      <c r="D2206" s="1"/>
      <c r="E2206" s="1"/>
      <c r="G2206" s="1"/>
    </row>
    <row r="2207" spans="3:7" ht="12.75">
      <c r="C2207" s="1"/>
      <c r="D2207" s="1"/>
      <c r="E2207" s="1"/>
      <c r="G2207" s="1"/>
    </row>
    <row r="2208" spans="3:7" ht="12.75">
      <c r="C2208" s="1"/>
      <c r="D2208" s="1"/>
      <c r="E2208" s="1"/>
      <c r="G2208" s="1"/>
    </row>
    <row r="2209" spans="3:7" ht="12.75">
      <c r="C2209" s="1"/>
      <c r="D2209" s="1"/>
      <c r="E2209" s="1"/>
      <c r="G2209" s="1"/>
    </row>
    <row r="2210" spans="3:7" ht="12.75">
      <c r="C2210" s="1"/>
      <c r="D2210" s="1"/>
      <c r="E2210" s="1"/>
      <c r="G2210" s="1"/>
    </row>
    <row r="2211" spans="3:7" ht="12.75">
      <c r="C2211" s="1"/>
      <c r="D2211" s="1"/>
      <c r="E2211" s="1"/>
      <c r="G2211" s="1"/>
    </row>
    <row r="2212" spans="3:7" ht="12.75">
      <c r="C2212" s="1"/>
      <c r="D2212" s="1"/>
      <c r="E2212" s="1"/>
      <c r="G2212" s="1"/>
    </row>
    <row r="2213" spans="3:7" ht="12.75">
      <c r="C2213" s="1"/>
      <c r="D2213" s="1"/>
      <c r="E2213" s="1"/>
      <c r="G2213" s="1"/>
    </row>
    <row r="2214" spans="3:7" ht="12.75">
      <c r="C2214" s="1"/>
      <c r="D2214" s="1"/>
      <c r="E2214" s="1"/>
      <c r="G2214" s="1"/>
    </row>
    <row r="2215" spans="3:7" ht="12.75">
      <c r="C2215" s="1"/>
      <c r="D2215" s="1"/>
      <c r="E2215" s="1"/>
      <c r="G2215" s="1"/>
    </row>
    <row r="2216" spans="3:7" ht="12.75">
      <c r="C2216" s="1"/>
      <c r="D2216" s="1"/>
      <c r="E2216" s="1"/>
      <c r="G2216" s="1"/>
    </row>
    <row r="2217" spans="3:7" ht="12.75">
      <c r="C2217" s="1"/>
      <c r="D2217" s="1"/>
      <c r="E2217" s="1"/>
      <c r="G2217" s="1"/>
    </row>
    <row r="2218" spans="3:7" ht="12.75">
      <c r="C2218" s="1"/>
      <c r="D2218" s="1"/>
      <c r="E2218" s="1"/>
      <c r="G2218" s="1"/>
    </row>
    <row r="2219" spans="3:7" ht="12.75">
      <c r="C2219" s="1"/>
      <c r="D2219" s="1"/>
      <c r="E2219" s="1"/>
      <c r="G2219" s="1"/>
    </row>
    <row r="2220" spans="3:7" ht="12.75">
      <c r="C2220" s="1"/>
      <c r="D2220" s="1"/>
      <c r="E2220" s="1"/>
      <c r="G2220" s="1"/>
    </row>
    <row r="2221" spans="3:7" ht="12.75">
      <c r="C2221" s="1"/>
      <c r="D2221" s="1"/>
      <c r="E2221" s="1"/>
      <c r="G2221" s="1"/>
    </row>
    <row r="2222" spans="3:7" ht="12.75">
      <c r="C2222" s="1"/>
      <c r="D2222" s="1"/>
      <c r="E2222" s="1"/>
      <c r="G2222" s="1"/>
    </row>
    <row r="2223" spans="3:7" ht="12.75">
      <c r="C2223" s="1"/>
      <c r="D2223" s="1"/>
      <c r="E2223" s="1"/>
      <c r="G2223" s="1"/>
    </row>
    <row r="2224" spans="3:7" ht="12.75">
      <c r="C2224" s="1"/>
      <c r="D2224" s="1"/>
      <c r="E2224" s="1"/>
      <c r="G2224" s="1"/>
    </row>
    <row r="2225" spans="3:7" ht="12.75">
      <c r="C2225" s="1"/>
      <c r="D2225" s="1"/>
      <c r="E2225" s="1"/>
      <c r="G2225" s="1"/>
    </row>
    <row r="2226" spans="3:7" ht="12.75">
      <c r="C2226" s="1"/>
      <c r="D2226" s="1"/>
      <c r="E2226" s="1"/>
      <c r="G2226" s="1"/>
    </row>
    <row r="2227" spans="3:7" ht="12.75">
      <c r="C2227" s="1"/>
      <c r="D2227" s="1"/>
      <c r="E2227" s="1"/>
      <c r="G2227" s="1"/>
    </row>
    <row r="2228" spans="3:7" ht="12.75">
      <c r="C2228" s="1"/>
      <c r="D2228" s="1"/>
      <c r="E2228" s="1"/>
      <c r="G2228" s="1"/>
    </row>
    <row r="2229" spans="3:7" ht="12.75">
      <c r="C2229" s="1"/>
      <c r="D2229" s="1"/>
      <c r="E2229" s="1"/>
      <c r="G2229" s="1"/>
    </row>
    <row r="2230" spans="3:7" ht="12.75">
      <c r="C2230" s="1"/>
      <c r="D2230" s="1"/>
      <c r="E2230" s="1"/>
      <c r="G2230" s="1"/>
    </row>
    <row r="2231" spans="3:7" ht="12.75">
      <c r="C2231" s="1"/>
      <c r="D2231" s="1"/>
      <c r="E2231" s="1"/>
      <c r="G2231" s="1"/>
    </row>
    <row r="2232" spans="3:7" ht="12.75">
      <c r="C2232" s="1"/>
      <c r="D2232" s="1"/>
      <c r="E2232" s="1"/>
      <c r="G2232" s="1"/>
    </row>
    <row r="2233" spans="3:7" ht="12.75">
      <c r="C2233" s="1"/>
      <c r="D2233" s="1"/>
      <c r="E2233" s="1"/>
      <c r="G2233" s="1"/>
    </row>
    <row r="2234" spans="3:7" ht="12.75">
      <c r="C2234" s="1"/>
      <c r="D2234" s="1"/>
      <c r="E2234" s="1"/>
      <c r="G2234" s="1"/>
    </row>
    <row r="2235" spans="3:7" ht="12.75">
      <c r="C2235" s="1"/>
      <c r="D2235" s="1"/>
      <c r="E2235" s="1"/>
      <c r="G2235" s="1"/>
    </row>
    <row r="2236" spans="3:7" ht="12.75">
      <c r="C2236" s="1"/>
      <c r="D2236" s="1"/>
      <c r="E2236" s="1"/>
      <c r="G2236" s="1"/>
    </row>
    <row r="2237" spans="3:7" ht="12.75">
      <c r="C2237" s="1"/>
      <c r="D2237" s="1"/>
      <c r="E2237" s="1"/>
      <c r="G2237" s="1"/>
    </row>
    <row r="2238" spans="3:7" ht="12.75">
      <c r="C2238" s="1"/>
      <c r="D2238" s="1"/>
      <c r="E2238" s="1"/>
      <c r="G2238" s="1"/>
    </row>
    <row r="2239" spans="3:7" ht="12.75">
      <c r="C2239" s="1"/>
      <c r="D2239" s="1"/>
      <c r="E2239" s="1"/>
      <c r="G2239" s="1"/>
    </row>
    <row r="2240" spans="3:7" ht="12.75">
      <c r="C2240" s="1"/>
      <c r="D2240" s="1"/>
      <c r="E2240" s="1"/>
      <c r="G2240" s="1"/>
    </row>
    <row r="2241" spans="3:7" ht="12.75">
      <c r="C2241" s="1"/>
      <c r="D2241" s="1"/>
      <c r="E2241" s="1"/>
      <c r="G2241" s="1"/>
    </row>
    <row r="2242" spans="3:7" ht="12.75">
      <c r="C2242" s="1"/>
      <c r="D2242" s="1"/>
      <c r="E2242" s="1"/>
      <c r="G2242" s="1"/>
    </row>
    <row r="2243" spans="3:7" ht="12.75">
      <c r="C2243" s="1"/>
      <c r="D2243" s="1"/>
      <c r="E2243" s="1"/>
      <c r="G2243" s="1"/>
    </row>
    <row r="2244" spans="3:7" ht="12.75">
      <c r="C2244" s="1"/>
      <c r="D2244" s="1"/>
      <c r="E2244" s="1"/>
      <c r="G2244" s="1"/>
    </row>
    <row r="2245" spans="3:7" ht="12.75">
      <c r="C2245" s="1"/>
      <c r="D2245" s="1"/>
      <c r="E2245" s="1"/>
      <c r="G2245" s="1"/>
    </row>
    <row r="2246" spans="3:7" ht="12.75">
      <c r="C2246" s="1"/>
      <c r="D2246" s="1"/>
      <c r="E2246" s="1"/>
      <c r="G2246" s="1"/>
    </row>
    <row r="2247" spans="3:7" ht="12.75">
      <c r="C2247" s="1"/>
      <c r="D2247" s="1"/>
      <c r="E2247" s="1"/>
      <c r="G2247" s="1"/>
    </row>
    <row r="2248" spans="3:7" ht="12.75">
      <c r="C2248" s="1"/>
      <c r="D2248" s="1"/>
      <c r="E2248" s="1"/>
      <c r="G2248" s="1"/>
    </row>
    <row r="2249" spans="3:7" ht="12.75">
      <c r="C2249" s="1"/>
      <c r="D2249" s="1"/>
      <c r="E2249" s="1"/>
      <c r="G2249" s="1"/>
    </row>
    <row r="2250" spans="3:7" ht="12.75">
      <c r="C2250" s="1"/>
      <c r="D2250" s="1"/>
      <c r="E2250" s="1"/>
      <c r="G2250" s="1"/>
    </row>
    <row r="2251" spans="3:7" ht="12.75">
      <c r="C2251" s="1"/>
      <c r="D2251" s="1"/>
      <c r="E2251" s="1"/>
      <c r="G2251" s="1"/>
    </row>
    <row r="2252" spans="3:7" ht="12.75">
      <c r="C2252" s="1"/>
      <c r="D2252" s="1"/>
      <c r="E2252" s="1"/>
      <c r="G2252" s="1"/>
    </row>
    <row r="2253" spans="3:7" ht="12.75">
      <c r="C2253" s="1"/>
      <c r="D2253" s="1"/>
      <c r="E2253" s="1"/>
      <c r="G2253" s="1"/>
    </row>
    <row r="2254" spans="3:7" ht="12.75">
      <c r="C2254" s="1"/>
      <c r="D2254" s="1"/>
      <c r="E2254" s="1"/>
      <c r="G2254" s="1"/>
    </row>
    <row r="2255" spans="3:7" ht="12.75">
      <c r="C2255" s="1"/>
      <c r="D2255" s="1"/>
      <c r="E2255" s="1"/>
      <c r="G2255" s="1"/>
    </row>
    <row r="2256" spans="3:7" ht="12.75">
      <c r="C2256" s="1"/>
      <c r="D2256" s="1"/>
      <c r="E2256" s="1"/>
      <c r="G2256" s="1"/>
    </row>
    <row r="2257" spans="3:7" ht="12.75">
      <c r="C2257" s="1"/>
      <c r="D2257" s="1"/>
      <c r="E2257" s="1"/>
      <c r="G2257" s="1"/>
    </row>
    <row r="2258" spans="3:7" ht="12.75">
      <c r="C2258" s="1"/>
      <c r="D2258" s="1"/>
      <c r="E2258" s="1"/>
      <c r="G2258" s="1"/>
    </row>
    <row r="2259" spans="3:7" ht="12.75">
      <c r="C2259" s="1"/>
      <c r="D2259" s="1"/>
      <c r="E2259" s="1"/>
      <c r="G2259" s="1"/>
    </row>
    <row r="2260" spans="3:7" ht="12.75">
      <c r="C2260" s="1"/>
      <c r="D2260" s="1"/>
      <c r="E2260" s="1"/>
      <c r="G2260" s="1"/>
    </row>
    <row r="2261" spans="3:7" ht="12.75">
      <c r="C2261" s="1"/>
      <c r="D2261" s="1"/>
      <c r="E2261" s="1"/>
      <c r="G2261" s="1"/>
    </row>
    <row r="2262" spans="3:7" ht="12.75">
      <c r="C2262" s="1"/>
      <c r="D2262" s="1"/>
      <c r="E2262" s="1"/>
      <c r="G2262" s="1"/>
    </row>
    <row r="2263" spans="3:7" ht="12.75">
      <c r="C2263" s="1"/>
      <c r="D2263" s="1"/>
      <c r="E2263" s="1"/>
      <c r="G2263" s="1"/>
    </row>
    <row r="2264" spans="3:7" ht="12.75">
      <c r="C2264" s="1"/>
      <c r="D2264" s="1"/>
      <c r="E2264" s="1"/>
      <c r="G2264" s="1"/>
    </row>
    <row r="2265" spans="3:7" ht="12.75">
      <c r="C2265" s="1"/>
      <c r="D2265" s="1"/>
      <c r="E2265" s="1"/>
      <c r="G2265" s="1"/>
    </row>
    <row r="2266" spans="3:7" ht="12.75">
      <c r="C2266" s="1"/>
      <c r="D2266" s="1"/>
      <c r="E2266" s="1"/>
      <c r="G2266" s="1"/>
    </row>
    <row r="2267" spans="3:7" ht="12.75">
      <c r="C2267" s="1"/>
      <c r="D2267" s="1"/>
      <c r="E2267" s="1"/>
      <c r="G2267" s="1"/>
    </row>
    <row r="2268" spans="3:7" ht="12.75">
      <c r="C2268" s="1"/>
      <c r="D2268" s="1"/>
      <c r="E2268" s="1"/>
      <c r="G2268" s="1"/>
    </row>
    <row r="2269" spans="3:7" ht="12.75">
      <c r="C2269" s="1"/>
      <c r="D2269" s="1"/>
      <c r="E2269" s="1"/>
      <c r="G2269" s="1"/>
    </row>
    <row r="2270" spans="3:7" ht="12.75">
      <c r="C2270" s="1"/>
      <c r="D2270" s="1"/>
      <c r="E2270" s="1"/>
      <c r="G2270" s="1"/>
    </row>
    <row r="2271" spans="3:7" ht="12.75">
      <c r="C2271" s="1"/>
      <c r="D2271" s="1"/>
      <c r="E2271" s="1"/>
      <c r="G2271" s="1"/>
    </row>
    <row r="2272" spans="3:7" ht="12.75">
      <c r="C2272" s="1"/>
      <c r="D2272" s="1"/>
      <c r="E2272" s="1"/>
      <c r="G2272" s="1"/>
    </row>
    <row r="2273" spans="3:7" ht="12.75">
      <c r="C2273" s="1"/>
      <c r="D2273" s="1"/>
      <c r="E2273" s="1"/>
      <c r="G2273" s="1"/>
    </row>
    <row r="2274" spans="3:7" ht="12.75">
      <c r="C2274" s="1"/>
      <c r="D2274" s="1"/>
      <c r="E2274" s="1"/>
      <c r="G2274" s="1"/>
    </row>
    <row r="2275" spans="3:7" ht="12.75">
      <c r="C2275" s="1"/>
      <c r="D2275" s="1"/>
      <c r="E2275" s="1"/>
      <c r="G2275" s="1"/>
    </row>
    <row r="2276" spans="3:7" ht="12.75">
      <c r="C2276" s="1"/>
      <c r="D2276" s="1"/>
      <c r="E2276" s="1"/>
      <c r="G2276" s="1"/>
    </row>
    <row r="2277" spans="3:7" ht="12.75">
      <c r="C2277" s="1"/>
      <c r="D2277" s="1"/>
      <c r="E2277" s="1"/>
      <c r="G2277" s="1"/>
    </row>
    <row r="2278" spans="3:7" ht="12.75">
      <c r="C2278" s="1"/>
      <c r="D2278" s="1"/>
      <c r="E2278" s="1"/>
      <c r="G2278" s="1"/>
    </row>
    <row r="2279" spans="3:7" ht="12.75">
      <c r="C2279" s="1"/>
      <c r="D2279" s="1"/>
      <c r="E2279" s="1"/>
      <c r="G2279" s="1"/>
    </row>
    <row r="2280" spans="3:7" ht="12.75">
      <c r="C2280" s="1"/>
      <c r="D2280" s="1"/>
      <c r="E2280" s="1"/>
      <c r="G2280" s="1"/>
    </row>
    <row r="2281" spans="3:7" ht="12.75">
      <c r="C2281" s="1"/>
      <c r="D2281" s="1"/>
      <c r="E2281" s="1"/>
      <c r="G2281" s="1"/>
    </row>
    <row r="2282" spans="3:7" ht="12.75">
      <c r="C2282" s="1"/>
      <c r="D2282" s="1"/>
      <c r="E2282" s="1"/>
      <c r="G2282" s="1"/>
    </row>
    <row r="2283" spans="3:7" ht="12.75">
      <c r="C2283" s="1"/>
      <c r="D2283" s="1"/>
      <c r="E2283" s="1"/>
      <c r="G2283" s="1"/>
    </row>
    <row r="2284" spans="3:7" ht="12.75">
      <c r="C2284" s="1"/>
      <c r="D2284" s="1"/>
      <c r="E2284" s="1"/>
      <c r="G2284" s="1"/>
    </row>
    <row r="2285" spans="3:7" ht="12.75">
      <c r="C2285" s="1"/>
      <c r="D2285" s="1"/>
      <c r="E2285" s="1"/>
      <c r="G2285" s="1"/>
    </row>
    <row r="2286" spans="3:7" ht="12.75">
      <c r="C2286" s="1"/>
      <c r="D2286" s="1"/>
      <c r="E2286" s="1"/>
      <c r="G2286" s="1"/>
    </row>
    <row r="2287" spans="3:7" ht="12.75">
      <c r="C2287" s="1"/>
      <c r="D2287" s="1"/>
      <c r="E2287" s="1"/>
      <c r="G2287" s="1"/>
    </row>
    <row r="2288" spans="3:7" ht="12.75">
      <c r="C2288" s="1"/>
      <c r="D2288" s="1"/>
      <c r="E2288" s="1"/>
      <c r="G2288" s="1"/>
    </row>
    <row r="2289" spans="3:7" ht="12.75">
      <c r="C2289" s="1"/>
      <c r="D2289" s="1"/>
      <c r="E2289" s="1"/>
      <c r="G2289" s="1"/>
    </row>
    <row r="2290" spans="3:7" ht="12.75">
      <c r="C2290" s="1"/>
      <c r="D2290" s="1"/>
      <c r="E2290" s="1"/>
      <c r="G2290" s="1"/>
    </row>
    <row r="2291" spans="3:7" ht="12.75">
      <c r="C2291" s="1"/>
      <c r="D2291" s="1"/>
      <c r="E2291" s="1"/>
      <c r="G2291" s="1"/>
    </row>
    <row r="2292" spans="3:7" ht="12.75">
      <c r="C2292" s="1"/>
      <c r="D2292" s="1"/>
      <c r="E2292" s="1"/>
      <c r="G2292" s="1"/>
    </row>
    <row r="2293" spans="3:7" ht="12.75">
      <c r="C2293" s="1"/>
      <c r="D2293" s="1"/>
      <c r="E2293" s="1"/>
      <c r="G2293" s="1"/>
    </row>
    <row r="2294" spans="3:7" ht="12.75">
      <c r="C2294" s="1"/>
      <c r="D2294" s="1"/>
      <c r="E2294" s="1"/>
      <c r="G2294" s="1"/>
    </row>
    <row r="2295" spans="3:7" ht="12.75">
      <c r="C2295" s="1"/>
      <c r="D2295" s="1"/>
      <c r="E2295" s="1"/>
      <c r="G2295" s="1"/>
    </row>
    <row r="2296" spans="3:7" ht="12.75">
      <c r="C2296" s="1"/>
      <c r="D2296" s="1"/>
      <c r="E2296" s="1"/>
      <c r="G2296" s="1"/>
    </row>
    <row r="2297" spans="3:7" ht="12.75">
      <c r="C2297" s="1"/>
      <c r="D2297" s="1"/>
      <c r="E2297" s="1"/>
      <c r="G2297" s="1"/>
    </row>
    <row r="2298" spans="3:7" ht="12.75">
      <c r="C2298" s="1"/>
      <c r="D2298" s="1"/>
      <c r="E2298" s="1"/>
      <c r="G2298" s="1"/>
    </row>
    <row r="2299" spans="3:7" ht="12.75">
      <c r="C2299" s="1"/>
      <c r="D2299" s="1"/>
      <c r="E2299" s="1"/>
      <c r="G2299" s="1"/>
    </row>
    <row r="2300" spans="3:7" ht="12.75">
      <c r="C2300" s="1"/>
      <c r="D2300" s="1"/>
      <c r="E2300" s="1"/>
      <c r="G2300" s="1"/>
    </row>
    <row r="2301" spans="3:7" ht="12.75">
      <c r="C2301" s="1"/>
      <c r="D2301" s="1"/>
      <c r="E2301" s="1"/>
      <c r="G2301" s="1"/>
    </row>
    <row r="2302" spans="3:7" ht="12.75">
      <c r="C2302" s="1"/>
      <c r="D2302" s="1"/>
      <c r="E2302" s="1"/>
      <c r="G2302" s="1"/>
    </row>
    <row r="2303" spans="3:7" ht="12.75">
      <c r="C2303" s="1"/>
      <c r="D2303" s="1"/>
      <c r="E2303" s="1"/>
      <c r="G2303" s="1"/>
    </row>
    <row r="2304" spans="3:7" ht="12.75">
      <c r="C2304" s="1"/>
      <c r="D2304" s="1"/>
      <c r="E2304" s="1"/>
      <c r="G2304" s="1"/>
    </row>
    <row r="2305" spans="3:7" ht="12.75">
      <c r="C2305" s="1"/>
      <c r="D2305" s="1"/>
      <c r="E2305" s="1"/>
      <c r="G2305" s="1"/>
    </row>
    <row r="2306" spans="3:7" ht="12.75">
      <c r="C2306" s="1"/>
      <c r="D2306" s="1"/>
      <c r="E2306" s="1"/>
      <c r="G2306" s="1"/>
    </row>
    <row r="2307" spans="3:7" ht="12.75">
      <c r="C2307" s="1"/>
      <c r="D2307" s="1"/>
      <c r="E2307" s="1"/>
      <c r="G2307" s="1"/>
    </row>
    <row r="2308" spans="3:7" ht="12.75">
      <c r="C2308" s="1"/>
      <c r="D2308" s="1"/>
      <c r="E2308" s="1"/>
      <c r="G2308" s="1"/>
    </row>
    <row r="2309" spans="3:7" ht="12.75">
      <c r="C2309" s="1"/>
      <c r="D2309" s="1"/>
      <c r="E2309" s="1"/>
      <c r="G2309" s="1"/>
    </row>
    <row r="2310" spans="3:7" ht="12.75">
      <c r="C2310" s="1"/>
      <c r="D2310" s="1"/>
      <c r="E2310" s="1"/>
      <c r="G2310" s="1"/>
    </row>
    <row r="2311" spans="3:7" ht="12.75">
      <c r="C2311" s="1"/>
      <c r="D2311" s="1"/>
      <c r="E2311" s="1"/>
      <c r="G2311" s="1"/>
    </row>
    <row r="2312" spans="3:7" ht="12.75">
      <c r="C2312" s="1"/>
      <c r="D2312" s="1"/>
      <c r="E2312" s="1"/>
      <c r="G2312" s="1"/>
    </row>
    <row r="2313" spans="3:7" ht="12.75">
      <c r="C2313" s="1"/>
      <c r="D2313" s="1"/>
      <c r="E2313" s="1"/>
      <c r="G2313" s="1"/>
    </row>
    <row r="2314" spans="3:7" ht="12.75">
      <c r="C2314" s="1"/>
      <c r="D2314" s="1"/>
      <c r="E2314" s="1"/>
      <c r="G2314" s="1"/>
    </row>
    <row r="2315" spans="3:7" ht="12.75">
      <c r="C2315" s="1"/>
      <c r="D2315" s="1"/>
      <c r="E2315" s="1"/>
      <c r="G2315" s="1"/>
    </row>
    <row r="2316" spans="3:7" ht="12.75">
      <c r="C2316" s="1"/>
      <c r="D2316" s="1"/>
      <c r="E2316" s="1"/>
      <c r="G2316" s="1"/>
    </row>
    <row r="2317" spans="3:7" ht="12.75">
      <c r="C2317" s="1"/>
      <c r="D2317" s="1"/>
      <c r="E2317" s="1"/>
      <c r="G2317" s="1"/>
    </row>
    <row r="2318" spans="3:7" ht="12.75">
      <c r="C2318" s="1"/>
      <c r="D2318" s="1"/>
      <c r="E2318" s="1"/>
      <c r="G2318" s="1"/>
    </row>
    <row r="2319" spans="3:7" ht="12.75">
      <c r="C2319" s="1"/>
      <c r="D2319" s="1"/>
      <c r="E2319" s="1"/>
      <c r="G2319" s="1"/>
    </row>
    <row r="2320" spans="3:7" ht="12.75">
      <c r="C2320" s="1"/>
      <c r="D2320" s="1"/>
      <c r="E2320" s="1"/>
      <c r="G2320" s="1"/>
    </row>
    <row r="2321" spans="3:7" ht="12.75">
      <c r="C2321" s="1"/>
      <c r="D2321" s="1"/>
      <c r="E2321" s="1"/>
      <c r="G2321" s="1"/>
    </row>
    <row r="2322" spans="3:7" ht="12.75">
      <c r="C2322" s="1"/>
      <c r="D2322" s="1"/>
      <c r="E2322" s="1"/>
      <c r="G2322" s="1"/>
    </row>
    <row r="2323" spans="3:7" ht="12.75">
      <c r="C2323" s="1"/>
      <c r="D2323" s="1"/>
      <c r="E2323" s="1"/>
      <c r="G2323" s="1"/>
    </row>
    <row r="2324" spans="3:7" ht="12.75">
      <c r="C2324" s="1"/>
      <c r="D2324" s="1"/>
      <c r="E2324" s="1"/>
      <c r="G2324" s="1"/>
    </row>
    <row r="2325" spans="3:7" ht="12.75">
      <c r="C2325" s="1"/>
      <c r="D2325" s="1"/>
      <c r="E2325" s="1"/>
      <c r="G2325" s="1"/>
    </row>
    <row r="2326" spans="3:7" ht="12.75">
      <c r="C2326" s="1"/>
      <c r="D2326" s="1"/>
      <c r="E2326" s="1"/>
      <c r="G2326" s="1"/>
    </row>
    <row r="2327" spans="3:7" ht="12.75">
      <c r="C2327" s="1"/>
      <c r="D2327" s="1"/>
      <c r="E2327" s="1"/>
      <c r="G2327" s="1"/>
    </row>
    <row r="2328" spans="3:7" ht="12.75">
      <c r="C2328" s="1"/>
      <c r="D2328" s="1"/>
      <c r="E2328" s="1"/>
      <c r="G2328" s="1"/>
    </row>
    <row r="2329" spans="3:7" ht="12.75">
      <c r="C2329" s="1"/>
      <c r="D2329" s="1"/>
      <c r="E2329" s="1"/>
      <c r="G2329" s="1"/>
    </row>
    <row r="2330" spans="3:7" ht="12.75">
      <c r="C2330" s="1"/>
      <c r="D2330" s="1"/>
      <c r="E2330" s="1"/>
      <c r="G2330" s="1"/>
    </row>
    <row r="2331" spans="3:7" ht="12.75">
      <c r="C2331" s="1"/>
      <c r="D2331" s="1"/>
      <c r="E2331" s="1"/>
      <c r="G2331" s="1"/>
    </row>
    <row r="2332" spans="3:7" ht="12.75">
      <c r="C2332" s="1"/>
      <c r="D2332" s="1"/>
      <c r="E2332" s="1"/>
      <c r="G2332" s="1"/>
    </row>
    <row r="2333" spans="3:7" ht="12.75">
      <c r="C2333" s="1"/>
      <c r="D2333" s="1"/>
      <c r="E2333" s="1"/>
      <c r="G2333" s="1"/>
    </row>
    <row r="2334" spans="3:7" ht="12.75">
      <c r="C2334" s="1"/>
      <c r="D2334" s="1"/>
      <c r="E2334" s="1"/>
      <c r="G2334" s="1"/>
    </row>
    <row r="2335" spans="3:7" ht="12.75">
      <c r="C2335" s="1"/>
      <c r="D2335" s="1"/>
      <c r="E2335" s="1"/>
      <c r="G2335" s="1"/>
    </row>
    <row r="2336" spans="3:7" ht="12.75">
      <c r="C2336" s="1"/>
      <c r="D2336" s="1"/>
      <c r="E2336" s="1"/>
      <c r="G2336" s="1"/>
    </row>
    <row r="2337" spans="3:7" ht="12.75">
      <c r="C2337" s="1"/>
      <c r="D2337" s="1"/>
      <c r="E2337" s="1"/>
      <c r="G2337" s="1"/>
    </row>
    <row r="2338" spans="3:7" ht="12.75">
      <c r="C2338" s="1"/>
      <c r="D2338" s="1"/>
      <c r="E2338" s="1"/>
      <c r="G2338" s="1"/>
    </row>
    <row r="2339" spans="3:7" ht="12.75">
      <c r="C2339" s="1"/>
      <c r="D2339" s="1"/>
      <c r="E2339" s="1"/>
      <c r="G2339" s="1"/>
    </row>
    <row r="2340" spans="3:7" ht="12.75">
      <c r="C2340" s="1"/>
      <c r="D2340" s="1"/>
      <c r="E2340" s="1"/>
      <c r="G2340" s="1"/>
    </row>
    <row r="2341" spans="3:7" ht="12.75">
      <c r="C2341" s="1"/>
      <c r="D2341" s="1"/>
      <c r="E2341" s="1"/>
      <c r="G2341" s="1"/>
    </row>
    <row r="2342" spans="3:7" ht="12.75">
      <c r="C2342" s="1"/>
      <c r="D2342" s="1"/>
      <c r="E2342" s="1"/>
      <c r="G2342" s="1"/>
    </row>
    <row r="2343" spans="3:7" ht="12.75">
      <c r="C2343" s="1"/>
      <c r="D2343" s="1"/>
      <c r="E2343" s="1"/>
      <c r="G2343" s="1"/>
    </row>
    <row r="2344" spans="3:7" ht="12.75">
      <c r="C2344" s="1"/>
      <c r="D2344" s="1"/>
      <c r="E2344" s="1"/>
      <c r="G2344" s="1"/>
    </row>
    <row r="2345" spans="3:7" ht="12.75">
      <c r="C2345" s="1"/>
      <c r="D2345" s="1"/>
      <c r="E2345" s="1"/>
      <c r="G2345" s="1"/>
    </row>
    <row r="2346" spans="3:7" ht="12.75">
      <c r="C2346" s="1"/>
      <c r="D2346" s="1"/>
      <c r="E2346" s="1"/>
      <c r="G2346" s="1"/>
    </row>
    <row r="2347" spans="3:7" ht="12.75">
      <c r="C2347" s="1"/>
      <c r="D2347" s="1"/>
      <c r="E2347" s="1"/>
      <c r="G2347" s="1"/>
    </row>
    <row r="2348" spans="3:7" ht="12.75">
      <c r="C2348" s="1"/>
      <c r="D2348" s="1"/>
      <c r="E2348" s="1"/>
      <c r="G2348" s="1"/>
    </row>
    <row r="2349" spans="3:7" ht="12.75">
      <c r="C2349" s="1"/>
      <c r="D2349" s="1"/>
      <c r="E2349" s="1"/>
      <c r="G2349" s="1"/>
    </row>
    <row r="2350" spans="3:7" ht="12.75">
      <c r="C2350" s="1"/>
      <c r="D2350" s="1"/>
      <c r="E2350" s="1"/>
      <c r="G2350" s="1"/>
    </row>
    <row r="2351" spans="3:7" ht="12.75">
      <c r="C2351" s="1"/>
      <c r="D2351" s="1"/>
      <c r="E2351" s="1"/>
      <c r="G2351" s="1"/>
    </row>
    <row r="2352" spans="3:7" ht="12.75">
      <c r="C2352" s="1"/>
      <c r="D2352" s="1"/>
      <c r="E2352" s="1"/>
      <c r="G2352" s="1"/>
    </row>
    <row r="2353" spans="3:7" ht="12.75">
      <c r="C2353" s="1"/>
      <c r="D2353" s="1"/>
      <c r="E2353" s="1"/>
      <c r="G2353" s="1"/>
    </row>
    <row r="2354" spans="3:7" ht="12.75">
      <c r="C2354" s="1"/>
      <c r="D2354" s="1"/>
      <c r="E2354" s="1"/>
      <c r="G2354" s="1"/>
    </row>
    <row r="2355" spans="3:7" ht="12.75">
      <c r="C2355" s="1"/>
      <c r="D2355" s="1"/>
      <c r="E2355" s="1"/>
      <c r="G2355" s="1"/>
    </row>
    <row r="2356" spans="3:7" ht="12.75">
      <c r="C2356" s="1"/>
      <c r="D2356" s="1"/>
      <c r="E2356" s="1"/>
      <c r="G2356" s="1"/>
    </row>
    <row r="2357" spans="3:7" ht="12.75">
      <c r="C2357" s="1"/>
      <c r="D2357" s="1"/>
      <c r="E2357" s="1"/>
      <c r="G2357" s="1"/>
    </row>
    <row r="2358" spans="3:7" ht="12.75">
      <c r="C2358" s="1"/>
      <c r="D2358" s="1"/>
      <c r="E2358" s="1"/>
      <c r="G2358" s="1"/>
    </row>
    <row r="2359" spans="3:7" ht="12.75">
      <c r="C2359" s="1"/>
      <c r="D2359" s="1"/>
      <c r="E2359" s="1"/>
      <c r="G2359" s="1"/>
    </row>
    <row r="2360" spans="3:7" ht="12.75">
      <c r="C2360" s="1"/>
      <c r="D2360" s="1"/>
      <c r="E2360" s="1"/>
      <c r="G2360" s="1"/>
    </row>
    <row r="2361" spans="3:7" ht="12.75">
      <c r="C2361" s="1"/>
      <c r="D2361" s="1"/>
      <c r="E2361" s="1"/>
      <c r="G2361" s="1"/>
    </row>
    <row r="2362" spans="3:7" ht="12.75">
      <c r="C2362" s="1"/>
      <c r="D2362" s="1"/>
      <c r="E2362" s="1"/>
      <c r="G2362" s="1"/>
    </row>
    <row r="2363" spans="3:7" ht="12.75">
      <c r="C2363" s="1"/>
      <c r="D2363" s="1"/>
      <c r="E2363" s="1"/>
      <c r="G2363" s="1"/>
    </row>
    <row r="2364" spans="3:7" ht="12.75">
      <c r="C2364" s="1"/>
      <c r="D2364" s="1"/>
      <c r="E2364" s="1"/>
      <c r="G2364" s="1"/>
    </row>
    <row r="2365" spans="3:7" ht="12.75">
      <c r="C2365" s="1"/>
      <c r="D2365" s="1"/>
      <c r="E2365" s="1"/>
      <c r="G2365" s="1"/>
    </row>
    <row r="2366" spans="3:7" ht="12.75">
      <c r="C2366" s="1"/>
      <c r="D2366" s="1"/>
      <c r="E2366" s="1"/>
      <c r="G2366" s="1"/>
    </row>
    <row r="2367" spans="3:7" ht="12.75">
      <c r="C2367" s="1"/>
      <c r="D2367" s="1"/>
      <c r="E2367" s="1"/>
      <c r="G2367" s="1"/>
    </row>
    <row r="2368" spans="3:7" ht="12.75">
      <c r="C2368" s="1"/>
      <c r="D2368" s="1"/>
      <c r="E2368" s="1"/>
      <c r="G2368" s="1"/>
    </row>
    <row r="2369" spans="3:7" ht="12.75">
      <c r="C2369" s="1"/>
      <c r="D2369" s="1"/>
      <c r="E2369" s="1"/>
      <c r="G2369" s="1"/>
    </row>
    <row r="2370" spans="3:7" ht="12.75">
      <c r="C2370" s="1"/>
      <c r="D2370" s="1"/>
      <c r="E2370" s="1"/>
      <c r="G2370" s="1"/>
    </row>
    <row r="2371" spans="3:7" ht="12.75">
      <c r="C2371" s="1"/>
      <c r="D2371" s="1"/>
      <c r="E2371" s="1"/>
      <c r="G2371" s="1"/>
    </row>
    <row r="2372" spans="3:7" ht="12.75">
      <c r="C2372" s="1"/>
      <c r="D2372" s="1"/>
      <c r="E2372" s="1"/>
      <c r="G2372" s="1"/>
    </row>
    <row r="2373" spans="3:7" ht="12.75">
      <c r="C2373" s="1"/>
      <c r="D2373" s="1"/>
      <c r="E2373" s="1"/>
      <c r="G2373" s="1"/>
    </row>
    <row r="2374" spans="3:7" ht="12.75">
      <c r="C2374" s="1"/>
      <c r="D2374" s="1"/>
      <c r="E2374" s="1"/>
      <c r="G2374" s="1"/>
    </row>
    <row r="2375" spans="3:7" ht="12.75">
      <c r="C2375" s="1"/>
      <c r="D2375" s="1"/>
      <c r="E2375" s="1"/>
      <c r="G2375" s="1"/>
    </row>
    <row r="2376" spans="3:7" ht="12.75">
      <c r="C2376" s="1"/>
      <c r="D2376" s="1"/>
      <c r="E2376" s="1"/>
      <c r="G2376" s="1"/>
    </row>
    <row r="2377" spans="3:7" ht="12.75">
      <c r="C2377" s="1"/>
      <c r="D2377" s="1"/>
      <c r="E2377" s="1"/>
      <c r="G2377" s="1"/>
    </row>
    <row r="2378" spans="3:7" ht="12.75">
      <c r="C2378" s="1"/>
      <c r="D2378" s="1"/>
      <c r="E2378" s="1"/>
      <c r="G2378" s="1"/>
    </row>
    <row r="2379" spans="3:7" ht="12.75">
      <c r="C2379" s="1"/>
      <c r="D2379" s="1"/>
      <c r="E2379" s="1"/>
      <c r="G2379" s="1"/>
    </row>
    <row r="2380" spans="3:7" ht="12.75">
      <c r="C2380" s="1"/>
      <c r="D2380" s="1"/>
      <c r="E2380" s="1"/>
      <c r="G2380" s="1"/>
    </row>
    <row r="2381" spans="3:7" ht="12.75">
      <c r="C2381" s="1"/>
      <c r="D2381" s="1"/>
      <c r="E2381" s="1"/>
      <c r="G2381" s="1"/>
    </row>
    <row r="2382" spans="3:7" ht="12.75">
      <c r="C2382" s="1"/>
      <c r="D2382" s="1"/>
      <c r="E2382" s="1"/>
      <c r="G2382" s="1"/>
    </row>
    <row r="2383" spans="3:7" ht="12.75">
      <c r="C2383" s="1"/>
      <c r="D2383" s="1"/>
      <c r="E2383" s="1"/>
      <c r="G2383" s="1"/>
    </row>
    <row r="2384" spans="3:7" ht="12.75">
      <c r="C2384" s="1"/>
      <c r="D2384" s="1"/>
      <c r="E2384" s="1"/>
      <c r="G2384" s="1"/>
    </row>
    <row r="2385" spans="3:7" ht="12.75">
      <c r="C2385" s="1"/>
      <c r="D2385" s="1"/>
      <c r="E2385" s="1"/>
      <c r="G2385" s="1"/>
    </row>
    <row r="2386" spans="3:7" ht="12.75">
      <c r="C2386" s="1"/>
      <c r="D2386" s="1"/>
      <c r="E2386" s="1"/>
      <c r="G2386" s="1"/>
    </row>
    <row r="2387" spans="3:7" ht="12.75">
      <c r="C2387" s="1"/>
      <c r="D2387" s="1"/>
      <c r="E2387" s="1"/>
      <c r="G2387" s="1"/>
    </row>
    <row r="2388" spans="3:7" ht="12.75">
      <c r="C2388" s="1"/>
      <c r="D2388" s="1"/>
      <c r="E2388" s="1"/>
      <c r="G2388" s="1"/>
    </row>
    <row r="2389" spans="3:7" ht="12.75">
      <c r="C2389" s="1"/>
      <c r="D2389" s="1"/>
      <c r="E2389" s="1"/>
      <c r="G2389" s="1"/>
    </row>
    <row r="2390" spans="3:7" ht="12.75">
      <c r="C2390" s="1"/>
      <c r="D2390" s="1"/>
      <c r="E2390" s="1"/>
      <c r="G2390" s="1"/>
    </row>
    <row r="2391" spans="3:7" ht="12.75">
      <c r="C2391" s="1"/>
      <c r="D2391" s="1"/>
      <c r="E2391" s="1"/>
      <c r="G2391" s="1"/>
    </row>
    <row r="2392" spans="3:7" ht="12.75">
      <c r="C2392" s="1"/>
      <c r="D2392" s="1"/>
      <c r="E2392" s="1"/>
      <c r="G2392" s="1"/>
    </row>
    <row r="2393" spans="3:7" ht="12.75">
      <c r="C2393" s="1"/>
      <c r="D2393" s="1"/>
      <c r="E2393" s="1"/>
      <c r="G2393" s="1"/>
    </row>
    <row r="2394" spans="3:7" ht="12.75">
      <c r="C2394" s="1"/>
      <c r="D2394" s="1"/>
      <c r="E2394" s="1"/>
      <c r="G2394" s="1"/>
    </row>
    <row r="2395" spans="3:7" ht="12.75">
      <c r="C2395" s="1"/>
      <c r="D2395" s="1"/>
      <c r="E2395" s="1"/>
      <c r="G2395" s="1"/>
    </row>
    <row r="2396" spans="3:7" ht="12.75">
      <c r="C2396" s="1"/>
      <c r="D2396" s="1"/>
      <c r="E2396" s="1"/>
      <c r="G2396" s="1"/>
    </row>
    <row r="2397" spans="3:7" ht="12.75">
      <c r="C2397" s="1"/>
      <c r="D2397" s="1"/>
      <c r="E2397" s="1"/>
      <c r="G2397" s="1"/>
    </row>
    <row r="2398" spans="3:7" ht="12.75">
      <c r="C2398" s="1"/>
      <c r="D2398" s="1"/>
      <c r="E2398" s="1"/>
      <c r="G2398" s="1"/>
    </row>
    <row r="2399" spans="3:7" ht="12.75">
      <c r="C2399" s="1"/>
      <c r="D2399" s="1"/>
      <c r="E2399" s="1"/>
      <c r="G2399" s="1"/>
    </row>
    <row r="2400" spans="3:7" ht="12.75">
      <c r="C2400" s="1"/>
      <c r="D2400" s="1"/>
      <c r="E2400" s="1"/>
      <c r="G2400" s="1"/>
    </row>
    <row r="2401" spans="3:7" ht="12.75">
      <c r="C2401" s="1"/>
      <c r="D2401" s="1"/>
      <c r="E2401" s="1"/>
      <c r="G2401" s="1"/>
    </row>
    <row r="2402" spans="3:7" ht="12.75">
      <c r="C2402" s="1"/>
      <c r="D2402" s="1"/>
      <c r="E2402" s="1"/>
      <c r="G2402" s="1"/>
    </row>
    <row r="2403" spans="3:7" ht="12.75">
      <c r="C2403" s="1"/>
      <c r="D2403" s="1"/>
      <c r="E2403" s="1"/>
      <c r="G2403" s="1"/>
    </row>
    <row r="2404" spans="3:7" ht="12.75">
      <c r="C2404" s="1"/>
      <c r="D2404" s="1"/>
      <c r="E2404" s="1"/>
      <c r="G2404" s="1"/>
    </row>
    <row r="2405" spans="3:7" ht="12.75">
      <c r="C2405" s="1"/>
      <c r="D2405" s="1"/>
      <c r="E2405" s="1"/>
      <c r="G2405" s="1"/>
    </row>
    <row r="2406" spans="3:7" ht="12.75">
      <c r="C2406" s="1"/>
      <c r="D2406" s="1"/>
      <c r="E2406" s="1"/>
      <c r="G2406" s="1"/>
    </row>
    <row r="2407" spans="3:7" ht="12.75">
      <c r="C2407" s="1"/>
      <c r="D2407" s="1"/>
      <c r="E2407" s="1"/>
      <c r="G2407" s="1"/>
    </row>
    <row r="2408" spans="3:7" ht="12.75">
      <c r="C2408" s="1"/>
      <c r="D2408" s="1"/>
      <c r="E2408" s="1"/>
      <c r="G2408" s="1"/>
    </row>
    <row r="2409" spans="3:7" ht="12.75">
      <c r="C2409" s="1"/>
      <c r="D2409" s="1"/>
      <c r="E2409" s="1"/>
      <c r="G2409" s="1"/>
    </row>
    <row r="2410" spans="3:7" ht="12.75">
      <c r="C2410" s="1"/>
      <c r="D2410" s="1"/>
      <c r="E2410" s="1"/>
      <c r="G2410" s="1"/>
    </row>
    <row r="2411" spans="3:7" ht="12.75">
      <c r="C2411" s="1"/>
      <c r="D2411" s="1"/>
      <c r="E2411" s="1"/>
      <c r="G2411" s="1"/>
    </row>
    <row r="2412" spans="3:7" ht="12.75">
      <c r="C2412" s="1"/>
      <c r="D2412" s="1"/>
      <c r="E2412" s="1"/>
      <c r="G2412" s="1"/>
    </row>
    <row r="2413" spans="3:7" ht="12.75">
      <c r="C2413" s="1"/>
      <c r="D2413" s="1"/>
      <c r="E2413" s="1"/>
      <c r="G2413" s="1"/>
    </row>
    <row r="2414" spans="3:7" ht="12.75">
      <c r="C2414" s="1"/>
      <c r="D2414" s="1"/>
      <c r="E2414" s="1"/>
      <c r="G2414" s="1"/>
    </row>
    <row r="2415" spans="3:7" ht="12.75">
      <c r="C2415" s="1"/>
      <c r="D2415" s="1"/>
      <c r="E2415" s="1"/>
      <c r="G2415" s="1"/>
    </row>
    <row r="2416" spans="3:7" ht="12.75">
      <c r="C2416" s="1"/>
      <c r="D2416" s="1"/>
      <c r="E2416" s="1"/>
      <c r="G2416" s="1"/>
    </row>
    <row r="2417" spans="3:7" ht="12.75">
      <c r="C2417" s="1"/>
      <c r="D2417" s="1"/>
      <c r="E2417" s="1"/>
      <c r="G2417" s="1"/>
    </row>
    <row r="2418" spans="3:7" ht="12.75">
      <c r="C2418" s="1"/>
      <c r="D2418" s="1"/>
      <c r="E2418" s="1"/>
      <c r="G2418" s="1"/>
    </row>
    <row r="2419" spans="3:7" ht="12.75">
      <c r="C2419" s="1"/>
      <c r="D2419" s="1"/>
      <c r="E2419" s="1"/>
      <c r="G2419" s="1"/>
    </row>
    <row r="2420" spans="3:7" ht="12.75">
      <c r="C2420" s="1"/>
      <c r="D2420" s="1"/>
      <c r="E2420" s="1"/>
      <c r="G2420" s="1"/>
    </row>
    <row r="2421" spans="3:7" ht="12.75">
      <c r="C2421" s="1"/>
      <c r="D2421" s="1"/>
      <c r="E2421" s="1"/>
      <c r="G2421" s="1"/>
    </row>
    <row r="2422" spans="3:7" ht="12.75">
      <c r="C2422" s="1"/>
      <c r="D2422" s="1"/>
      <c r="E2422" s="1"/>
      <c r="G2422" s="1"/>
    </row>
    <row r="2423" spans="3:7" ht="12.75">
      <c r="C2423" s="1"/>
      <c r="D2423" s="1"/>
      <c r="E2423" s="1"/>
      <c r="G2423" s="1"/>
    </row>
    <row r="2424" spans="3:7" ht="12.75">
      <c r="C2424" s="1"/>
      <c r="D2424" s="1"/>
      <c r="E2424" s="1"/>
      <c r="G2424" s="1"/>
    </row>
    <row r="2425" spans="3:7" ht="12.75">
      <c r="C2425" s="1"/>
      <c r="D2425" s="1"/>
      <c r="E2425" s="1"/>
      <c r="G2425" s="1"/>
    </row>
    <row r="2426" spans="3:7" ht="12.75">
      <c r="C2426" s="1"/>
      <c r="D2426" s="1"/>
      <c r="E2426" s="1"/>
      <c r="G2426" s="1"/>
    </row>
    <row r="2427" spans="3:7" ht="12.75">
      <c r="C2427" s="1"/>
      <c r="D2427" s="1"/>
      <c r="E2427" s="1"/>
      <c r="G2427" s="1"/>
    </row>
    <row r="2428" spans="3:7" ht="12.75">
      <c r="C2428" s="1"/>
      <c r="D2428" s="1"/>
      <c r="E2428" s="1"/>
      <c r="G2428" s="1"/>
    </row>
    <row r="2429" spans="3:7" ht="12.75">
      <c r="C2429" s="1"/>
      <c r="D2429" s="1"/>
      <c r="E2429" s="1"/>
      <c r="G2429" s="1"/>
    </row>
    <row r="2430" spans="3:7" ht="12.75">
      <c r="C2430" s="1"/>
      <c r="D2430" s="1"/>
      <c r="E2430" s="1"/>
      <c r="G2430" s="1"/>
    </row>
    <row r="2431" spans="3:7" ht="12.75">
      <c r="C2431" s="1"/>
      <c r="D2431" s="1"/>
      <c r="E2431" s="1"/>
      <c r="G2431" s="1"/>
    </row>
    <row r="2432" spans="3:7" ht="12.75">
      <c r="C2432" s="1"/>
      <c r="D2432" s="1"/>
      <c r="E2432" s="1"/>
      <c r="G2432" s="1"/>
    </row>
    <row r="2433" spans="3:7" ht="12.75">
      <c r="C2433" s="1"/>
      <c r="D2433" s="1"/>
      <c r="E2433" s="1"/>
      <c r="G2433" s="1"/>
    </row>
    <row r="2434" spans="3:7" ht="12.75">
      <c r="C2434" s="1"/>
      <c r="D2434" s="1"/>
      <c r="E2434" s="1"/>
      <c r="G2434" s="1"/>
    </row>
    <row r="2435" spans="3:7" ht="12.75">
      <c r="C2435" s="1"/>
      <c r="D2435" s="1"/>
      <c r="E2435" s="1"/>
      <c r="G2435" s="1"/>
    </row>
    <row r="2436" spans="3:7" ht="12.75">
      <c r="C2436" s="1"/>
      <c r="D2436" s="1"/>
      <c r="E2436" s="1"/>
      <c r="G2436" s="1"/>
    </row>
    <row r="2437" spans="3:7" ht="12.75">
      <c r="C2437" s="1"/>
      <c r="D2437" s="1"/>
      <c r="E2437" s="1"/>
      <c r="G2437" s="1"/>
    </row>
    <row r="2438" spans="3:7" ht="12.75">
      <c r="C2438" s="1"/>
      <c r="D2438" s="1"/>
      <c r="E2438" s="1"/>
      <c r="G2438" s="1"/>
    </row>
    <row r="2439" spans="3:7" ht="12.75">
      <c r="C2439" s="1"/>
      <c r="D2439" s="1"/>
      <c r="E2439" s="1"/>
      <c r="G2439" s="1"/>
    </row>
    <row r="2440" spans="3:7" ht="12.75">
      <c r="C2440" s="1"/>
      <c r="D2440" s="1"/>
      <c r="E2440" s="1"/>
      <c r="G2440" s="1"/>
    </row>
    <row r="2441" spans="3:7" ht="12.75">
      <c r="C2441" s="1"/>
      <c r="D2441" s="1"/>
      <c r="E2441" s="1"/>
      <c r="G2441" s="1"/>
    </row>
    <row r="2442" spans="3:7" ht="12.75">
      <c r="C2442" s="1"/>
      <c r="D2442" s="1"/>
      <c r="E2442" s="1"/>
      <c r="G2442" s="1"/>
    </row>
    <row r="2443" spans="3:7" ht="12.75">
      <c r="C2443" s="1"/>
      <c r="D2443" s="1"/>
      <c r="E2443" s="1"/>
      <c r="G2443" s="1"/>
    </row>
    <row r="2444" spans="3:7" ht="12.75">
      <c r="C2444" s="1"/>
      <c r="D2444" s="1"/>
      <c r="E2444" s="1"/>
      <c r="G2444" s="1"/>
    </row>
    <row r="2445" spans="3:7" ht="12.75">
      <c r="C2445" s="1"/>
      <c r="D2445" s="1"/>
      <c r="E2445" s="1"/>
      <c r="G2445" s="1"/>
    </row>
    <row r="2446" spans="3:7" ht="12.75">
      <c r="C2446" s="1"/>
      <c r="D2446" s="1"/>
      <c r="E2446" s="1"/>
      <c r="G2446" s="1"/>
    </row>
    <row r="2447" spans="3:7" ht="12.75">
      <c r="C2447" s="1"/>
      <c r="D2447" s="1"/>
      <c r="E2447" s="1"/>
      <c r="G2447" s="1"/>
    </row>
    <row r="2448" spans="3:7" ht="12.75">
      <c r="C2448" s="1"/>
      <c r="D2448" s="1"/>
      <c r="E2448" s="1"/>
      <c r="G2448" s="1"/>
    </row>
    <row r="2449" spans="3:7" ht="12.75">
      <c r="C2449" s="1"/>
      <c r="D2449" s="1"/>
      <c r="E2449" s="1"/>
      <c r="G2449" s="1"/>
    </row>
    <row r="2450" spans="3:7" ht="12.75">
      <c r="C2450" s="1"/>
      <c r="D2450" s="1"/>
      <c r="E2450" s="1"/>
      <c r="G2450" s="1"/>
    </row>
    <row r="2451" spans="3:7" ht="12.75">
      <c r="C2451" s="1"/>
      <c r="D2451" s="1"/>
      <c r="E2451" s="1"/>
      <c r="G2451" s="1"/>
    </row>
    <row r="2452" spans="3:7" ht="12.75">
      <c r="C2452" s="1"/>
      <c r="D2452" s="1"/>
      <c r="E2452" s="1"/>
      <c r="G2452" s="1"/>
    </row>
    <row r="2453" spans="3:7" ht="12.75">
      <c r="C2453" s="1"/>
      <c r="D2453" s="1"/>
      <c r="E2453" s="1"/>
      <c r="G2453" s="1"/>
    </row>
    <row r="2454" spans="3:7" ht="12.75">
      <c r="C2454" s="1"/>
      <c r="D2454" s="1"/>
      <c r="E2454" s="1"/>
      <c r="G2454" s="1"/>
    </row>
    <row r="2455" spans="3:7" ht="12.75">
      <c r="C2455" s="1"/>
      <c r="D2455" s="1"/>
      <c r="E2455" s="1"/>
      <c r="G2455" s="1"/>
    </row>
    <row r="2456" spans="3:7" ht="12.75">
      <c r="C2456" s="1"/>
      <c r="D2456" s="1"/>
      <c r="E2456" s="1"/>
      <c r="G2456" s="1"/>
    </row>
    <row r="2457" spans="3:7" ht="12.75">
      <c r="C2457" s="1"/>
      <c r="D2457" s="1"/>
      <c r="E2457" s="1"/>
      <c r="G2457" s="1"/>
    </row>
    <row r="2458" spans="3:7" ht="12.75">
      <c r="C2458" s="1"/>
      <c r="D2458" s="1"/>
      <c r="E2458" s="1"/>
      <c r="G2458" s="1"/>
    </row>
    <row r="2459" spans="3:7" ht="12.75">
      <c r="C2459" s="1"/>
      <c r="D2459" s="1"/>
      <c r="E2459" s="1"/>
      <c r="G2459" s="1"/>
    </row>
    <row r="2460" spans="3:7" ht="12.75">
      <c r="C2460" s="1"/>
      <c r="D2460" s="1"/>
      <c r="E2460" s="1"/>
      <c r="G2460" s="1"/>
    </row>
    <row r="2461" spans="3:7" ht="12.75">
      <c r="C2461" s="1"/>
      <c r="D2461" s="1"/>
      <c r="E2461" s="1"/>
      <c r="G2461" s="1"/>
    </row>
    <row r="2462" spans="3:7" ht="12.75">
      <c r="C2462" s="1"/>
      <c r="D2462" s="1"/>
      <c r="E2462" s="1"/>
      <c r="G2462" s="1"/>
    </row>
    <row r="2463" spans="3:7" ht="12.75">
      <c r="C2463" s="1"/>
      <c r="D2463" s="1"/>
      <c r="E2463" s="1"/>
      <c r="G2463" s="1"/>
    </row>
    <row r="2464" spans="3:7" ht="12.75">
      <c r="C2464" s="1"/>
      <c r="D2464" s="1"/>
      <c r="E2464" s="1"/>
      <c r="G2464" s="1"/>
    </row>
    <row r="2465" spans="3:7" ht="12.75">
      <c r="C2465" s="1"/>
      <c r="D2465" s="1"/>
      <c r="E2465" s="1"/>
      <c r="G2465" s="1"/>
    </row>
    <row r="2466" spans="3:7" ht="12.75">
      <c r="C2466" s="1"/>
      <c r="D2466" s="1"/>
      <c r="E2466" s="1"/>
      <c r="G2466" s="1"/>
    </row>
    <row r="2467" spans="3:7" ht="12.75">
      <c r="C2467" s="1"/>
      <c r="D2467" s="1"/>
      <c r="E2467" s="1"/>
      <c r="G2467" s="1"/>
    </row>
    <row r="2468" spans="3:7" ht="12.75">
      <c r="C2468" s="1"/>
      <c r="D2468" s="1"/>
      <c r="E2468" s="1"/>
      <c r="G2468" s="1"/>
    </row>
    <row r="2469" spans="3:7" ht="12.75">
      <c r="C2469" s="1"/>
      <c r="D2469" s="1"/>
      <c r="E2469" s="1"/>
      <c r="G2469" s="1"/>
    </row>
    <row r="2470" spans="3:7" ht="12.75">
      <c r="C2470" s="1"/>
      <c r="D2470" s="1"/>
      <c r="E2470" s="1"/>
      <c r="G2470" s="1"/>
    </row>
    <row r="2471" spans="3:7" ht="12.75">
      <c r="C2471" s="1"/>
      <c r="D2471" s="1"/>
      <c r="E2471" s="1"/>
      <c r="G2471" s="1"/>
    </row>
    <row r="2472" spans="3:7" ht="12.75">
      <c r="C2472" s="1"/>
      <c r="D2472" s="1"/>
      <c r="E2472" s="1"/>
      <c r="G2472" s="1"/>
    </row>
    <row r="2473" spans="3:7" ht="12.75">
      <c r="C2473" s="1"/>
      <c r="D2473" s="1"/>
      <c r="E2473" s="1"/>
      <c r="G2473" s="1"/>
    </row>
    <row r="2474" spans="3:7" ht="12.75">
      <c r="C2474" s="1"/>
      <c r="D2474" s="1"/>
      <c r="E2474" s="1"/>
      <c r="G2474" s="1"/>
    </row>
    <row r="2475" spans="3:7" ht="12.75">
      <c r="C2475" s="1"/>
      <c r="D2475" s="1"/>
      <c r="E2475" s="1"/>
      <c r="G2475" s="1"/>
    </row>
    <row r="2476" spans="3:7" ht="12.75">
      <c r="C2476" s="1"/>
      <c r="D2476" s="1"/>
      <c r="E2476" s="1"/>
      <c r="G2476" s="1"/>
    </row>
    <row r="2477" spans="3:7" ht="12.75">
      <c r="C2477" s="1"/>
      <c r="D2477" s="1"/>
      <c r="E2477" s="1"/>
      <c r="G2477" s="1"/>
    </row>
    <row r="2478" spans="3:7" ht="12.75">
      <c r="C2478" s="1"/>
      <c r="D2478" s="1"/>
      <c r="E2478" s="1"/>
      <c r="G2478" s="1"/>
    </row>
    <row r="2479" spans="3:7" ht="12.75">
      <c r="C2479" s="1"/>
      <c r="D2479" s="1"/>
      <c r="E2479" s="1"/>
      <c r="G2479" s="1"/>
    </row>
    <row r="2480" spans="3:7" ht="12.75">
      <c r="C2480" s="1"/>
      <c r="D2480" s="1"/>
      <c r="E2480" s="1"/>
      <c r="G2480" s="1"/>
    </row>
    <row r="2481" spans="3:7" ht="12.75">
      <c r="C2481" s="1"/>
      <c r="D2481" s="1"/>
      <c r="E2481" s="1"/>
      <c r="G2481" s="1"/>
    </row>
    <row r="2482" spans="3:7" ht="12.75">
      <c r="C2482" s="1"/>
      <c r="D2482" s="1"/>
      <c r="E2482" s="1"/>
      <c r="G2482" s="1"/>
    </row>
    <row r="2483" spans="3:7" ht="12.75">
      <c r="C2483" s="1"/>
      <c r="D2483" s="1"/>
      <c r="E2483" s="1"/>
      <c r="G2483" s="1"/>
    </row>
    <row r="2484" spans="3:7" ht="12.75">
      <c r="C2484" s="1"/>
      <c r="D2484" s="1"/>
      <c r="E2484" s="1"/>
      <c r="G2484" s="1"/>
    </row>
    <row r="2485" spans="3:7" ht="12.75">
      <c r="C2485" s="1"/>
      <c r="D2485" s="1"/>
      <c r="E2485" s="1"/>
      <c r="G2485" s="1"/>
    </row>
    <row r="2486" spans="3:7" ht="12.75">
      <c r="C2486" s="1"/>
      <c r="D2486" s="1"/>
      <c r="E2486" s="1"/>
      <c r="G2486" s="1"/>
    </row>
    <row r="2487" spans="3:7" ht="12.75">
      <c r="C2487" s="1"/>
      <c r="D2487" s="1"/>
      <c r="E2487" s="1"/>
      <c r="G2487" s="1"/>
    </row>
    <row r="2488" spans="3:7" ht="12.75">
      <c r="C2488" s="1"/>
      <c r="D2488" s="1"/>
      <c r="E2488" s="1"/>
      <c r="G2488" s="1"/>
    </row>
    <row r="2489" spans="3:7" ht="12.75">
      <c r="C2489" s="1"/>
      <c r="D2489" s="1"/>
      <c r="E2489" s="1"/>
      <c r="G2489" s="1"/>
    </row>
    <row r="2490" spans="3:7" ht="12.75">
      <c r="C2490" s="1"/>
      <c r="D2490" s="1"/>
      <c r="E2490" s="1"/>
      <c r="G2490" s="1"/>
    </row>
    <row r="2491" spans="3:7" ht="12.75">
      <c r="C2491" s="1"/>
      <c r="D2491" s="1"/>
      <c r="E2491" s="1"/>
      <c r="G2491" s="1"/>
    </row>
    <row r="2492" spans="3:7" ht="12.75">
      <c r="C2492" s="1"/>
      <c r="D2492" s="1"/>
      <c r="E2492" s="1"/>
      <c r="G2492" s="1"/>
    </row>
    <row r="2493" spans="3:7" ht="12.75">
      <c r="C2493" s="1"/>
      <c r="D2493" s="1"/>
      <c r="E2493" s="1"/>
      <c r="G2493" s="1"/>
    </row>
    <row r="2494" spans="3:7" ht="12.75">
      <c r="C2494" s="1"/>
      <c r="D2494" s="1"/>
      <c r="E2494" s="1"/>
      <c r="G2494" s="1"/>
    </row>
    <row r="2495" spans="3:7" ht="12.75">
      <c r="C2495" s="1"/>
      <c r="D2495" s="1"/>
      <c r="E2495" s="1"/>
      <c r="G2495" s="1"/>
    </row>
    <row r="2496" spans="3:7" ht="12.75">
      <c r="C2496" s="1"/>
      <c r="D2496" s="1"/>
      <c r="E2496" s="1"/>
      <c r="G2496" s="1"/>
    </row>
    <row r="2497" spans="3:7" ht="12.75">
      <c r="C2497" s="1"/>
      <c r="D2497" s="1"/>
      <c r="E2497" s="1"/>
      <c r="G2497" s="1"/>
    </row>
    <row r="2498" spans="3:7" ht="12.75">
      <c r="C2498" s="1"/>
      <c r="D2498" s="1"/>
      <c r="E2498" s="1"/>
      <c r="G2498" s="1"/>
    </row>
    <row r="2499" spans="3:7" ht="12.75">
      <c r="C2499" s="1"/>
      <c r="D2499" s="1"/>
      <c r="E2499" s="1"/>
      <c r="G2499" s="1"/>
    </row>
    <row r="2500" spans="3:7" ht="12.75">
      <c r="C2500" s="1"/>
      <c r="D2500" s="1"/>
      <c r="E2500" s="1"/>
      <c r="G2500" s="1"/>
    </row>
    <row r="2501" spans="3:7" ht="12.75">
      <c r="C2501" s="1"/>
      <c r="D2501" s="1"/>
      <c r="E2501" s="1"/>
      <c r="G2501" s="1"/>
    </row>
    <row r="2502" spans="3:7" ht="12.75">
      <c r="C2502" s="1"/>
      <c r="D2502" s="1"/>
      <c r="E2502" s="1"/>
      <c r="G2502" s="1"/>
    </row>
    <row r="2503" spans="3:7" ht="12.75">
      <c r="C2503" s="1"/>
      <c r="D2503" s="1"/>
      <c r="E2503" s="1"/>
      <c r="G2503" s="1"/>
    </row>
    <row r="2504" spans="3:7" ht="12.75">
      <c r="C2504" s="1"/>
      <c r="D2504" s="1"/>
      <c r="E2504" s="1"/>
      <c r="G2504" s="1"/>
    </row>
    <row r="2505" spans="3:7" ht="12.75">
      <c r="C2505" s="1"/>
      <c r="D2505" s="1"/>
      <c r="E2505" s="1"/>
      <c r="G2505" s="1"/>
    </row>
    <row r="2506" spans="3:7" ht="12.75">
      <c r="C2506" s="1"/>
      <c r="D2506" s="1"/>
      <c r="E2506" s="1"/>
      <c r="G2506" s="1"/>
    </row>
    <row r="2507" spans="3:7" ht="12.75">
      <c r="C2507" s="1"/>
      <c r="D2507" s="1"/>
      <c r="E2507" s="1"/>
      <c r="G2507" s="1"/>
    </row>
    <row r="2508" spans="3:7" ht="12.75">
      <c r="C2508" s="1"/>
      <c r="D2508" s="1"/>
      <c r="E2508" s="1"/>
      <c r="G2508" s="1"/>
    </row>
    <row r="2509" spans="3:7" ht="12.75">
      <c r="C2509" s="1"/>
      <c r="D2509" s="1"/>
      <c r="E2509" s="1"/>
      <c r="G2509" s="1"/>
    </row>
    <row r="2510" spans="3:7" ht="12.75">
      <c r="C2510" s="1"/>
      <c r="D2510" s="1"/>
      <c r="E2510" s="1"/>
      <c r="G2510" s="1"/>
    </row>
    <row r="2511" spans="3:7" ht="12.75">
      <c r="C2511" s="1"/>
      <c r="D2511" s="1"/>
      <c r="E2511" s="1"/>
      <c r="G2511" s="1"/>
    </row>
    <row r="2512" spans="3:7" ht="12.75">
      <c r="C2512" s="1"/>
      <c r="D2512" s="1"/>
      <c r="E2512" s="1"/>
      <c r="G2512" s="1"/>
    </row>
    <row r="2513" spans="3:7" ht="12.75">
      <c r="C2513" s="1"/>
      <c r="D2513" s="1"/>
      <c r="E2513" s="1"/>
      <c r="G2513" s="1"/>
    </row>
    <row r="2514" spans="3:7" ht="12.75">
      <c r="C2514" s="1"/>
      <c r="D2514" s="1"/>
      <c r="E2514" s="1"/>
      <c r="G2514" s="1"/>
    </row>
    <row r="2515" spans="3:7" ht="12.75">
      <c r="C2515" s="1"/>
      <c r="D2515" s="1"/>
      <c r="E2515" s="1"/>
      <c r="G2515" s="1"/>
    </row>
    <row r="2516" spans="3:7" ht="12.75">
      <c r="C2516" s="1"/>
      <c r="D2516" s="1"/>
      <c r="E2516" s="1"/>
      <c r="G2516" s="1"/>
    </row>
    <row r="2517" spans="3:7" ht="12.75">
      <c r="C2517" s="1"/>
      <c r="D2517" s="1"/>
      <c r="E2517" s="1"/>
      <c r="G2517" s="1"/>
    </row>
    <row r="2518" spans="3:7" ht="12.75">
      <c r="C2518" s="1"/>
      <c r="D2518" s="1"/>
      <c r="E2518" s="1"/>
      <c r="G2518" s="1"/>
    </row>
    <row r="2519" spans="3:7" ht="12.75">
      <c r="C2519" s="1"/>
      <c r="D2519" s="1"/>
      <c r="E2519" s="1"/>
      <c r="G2519" s="1"/>
    </row>
    <row r="2520" spans="3:7" ht="12.75">
      <c r="C2520" s="1"/>
      <c r="D2520" s="1"/>
      <c r="E2520" s="1"/>
      <c r="G2520" s="1"/>
    </row>
    <row r="2521" spans="3:7" ht="12.75">
      <c r="C2521" s="1"/>
      <c r="D2521" s="1"/>
      <c r="E2521" s="1"/>
      <c r="G2521" s="1"/>
    </row>
    <row r="2522" spans="3:7" ht="12.75">
      <c r="C2522" s="1"/>
      <c r="D2522" s="1"/>
      <c r="E2522" s="1"/>
      <c r="G2522" s="1"/>
    </row>
    <row r="2523" spans="3:7" ht="12.75">
      <c r="C2523" s="1"/>
      <c r="D2523" s="1"/>
      <c r="E2523" s="1"/>
      <c r="G2523" s="1"/>
    </row>
    <row r="2524" spans="3:7" ht="12.75">
      <c r="C2524" s="1"/>
      <c r="D2524" s="1"/>
      <c r="E2524" s="1"/>
      <c r="G2524" s="1"/>
    </row>
    <row r="2525" spans="3:7" ht="12.75">
      <c r="C2525" s="1"/>
      <c r="D2525" s="1"/>
      <c r="E2525" s="1"/>
      <c r="G2525" s="1"/>
    </row>
    <row r="2526" spans="3:7" ht="12.75">
      <c r="C2526" s="1"/>
      <c r="D2526" s="1"/>
      <c r="E2526" s="1"/>
      <c r="G2526" s="1"/>
    </row>
    <row r="2527" spans="3:7" ht="12.75">
      <c r="C2527" s="1"/>
      <c r="D2527" s="1"/>
      <c r="E2527" s="1"/>
      <c r="G2527" s="1"/>
    </row>
    <row r="2528" spans="3:7" ht="12.75">
      <c r="C2528" s="1"/>
      <c r="D2528" s="1"/>
      <c r="E2528" s="1"/>
      <c r="G2528" s="1"/>
    </row>
    <row r="2529" spans="3:7" ht="12.75">
      <c r="C2529" s="1"/>
      <c r="D2529" s="1"/>
      <c r="E2529" s="1"/>
      <c r="G2529" s="1"/>
    </row>
    <row r="2530" spans="3:7" ht="12.75">
      <c r="C2530" s="1"/>
      <c r="D2530" s="1"/>
      <c r="E2530" s="1"/>
      <c r="G2530" s="1"/>
    </row>
    <row r="2531" spans="3:7" ht="12.75">
      <c r="C2531" s="1"/>
      <c r="D2531" s="1"/>
      <c r="E2531" s="1"/>
      <c r="G2531" s="1"/>
    </row>
    <row r="2532" spans="3:7" ht="12.75">
      <c r="C2532" s="1"/>
      <c r="D2532" s="1"/>
      <c r="E2532" s="1"/>
      <c r="G2532" s="1"/>
    </row>
    <row r="2533" spans="3:7" ht="12.75">
      <c r="C2533" s="1"/>
      <c r="D2533" s="1"/>
      <c r="E2533" s="1"/>
      <c r="G2533" s="1"/>
    </row>
    <row r="2534" spans="3:7" ht="12.75">
      <c r="C2534" s="1"/>
      <c r="D2534" s="1"/>
      <c r="E2534" s="1"/>
      <c r="G2534" s="1"/>
    </row>
    <row r="2535" spans="3:7" ht="12.75">
      <c r="C2535" s="1"/>
      <c r="D2535" s="1"/>
      <c r="E2535" s="1"/>
      <c r="G2535" s="1"/>
    </row>
    <row r="2536" spans="3:7" ht="12.75">
      <c r="C2536" s="1"/>
      <c r="D2536" s="1"/>
      <c r="E2536" s="1"/>
      <c r="G2536" s="1"/>
    </row>
    <row r="2537" spans="3:7" ht="12.75">
      <c r="C2537" s="1"/>
      <c r="D2537" s="1"/>
      <c r="E2537" s="1"/>
      <c r="G2537" s="1"/>
    </row>
    <row r="2538" spans="3:7" ht="12.75">
      <c r="C2538" s="1"/>
      <c r="D2538" s="1"/>
      <c r="E2538" s="1"/>
      <c r="G2538" s="1"/>
    </row>
    <row r="2539" spans="3:7" ht="12.75">
      <c r="C2539" s="1"/>
      <c r="D2539" s="1"/>
      <c r="E2539" s="1"/>
      <c r="G2539" s="1"/>
    </row>
    <row r="2540" spans="3:7" ht="12.75">
      <c r="C2540" s="1"/>
      <c r="D2540" s="1"/>
      <c r="E2540" s="1"/>
      <c r="G2540" s="1"/>
    </row>
    <row r="2541" spans="3:7" ht="12.75">
      <c r="C2541" s="1"/>
      <c r="D2541" s="1"/>
      <c r="E2541" s="1"/>
      <c r="G2541" s="1"/>
    </row>
    <row r="2542" spans="3:7" ht="12.75">
      <c r="C2542" s="1"/>
      <c r="D2542" s="1"/>
      <c r="E2542" s="1"/>
      <c r="G2542" s="1"/>
    </row>
    <row r="2543" spans="3:7" ht="12.75">
      <c r="C2543" s="1"/>
      <c r="D2543" s="1"/>
      <c r="E2543" s="1"/>
      <c r="G2543" s="1"/>
    </row>
    <row r="2544" spans="3:7" ht="12.75">
      <c r="C2544" s="1"/>
      <c r="D2544" s="1"/>
      <c r="E2544" s="1"/>
      <c r="G2544" s="1"/>
    </row>
    <row r="2545" spans="3:7" ht="12.75">
      <c r="C2545" s="1"/>
      <c r="D2545" s="1"/>
      <c r="E2545" s="1"/>
      <c r="G2545" s="1"/>
    </row>
    <row r="2546" spans="3:7" ht="12.75">
      <c r="C2546" s="1"/>
      <c r="D2546" s="1"/>
      <c r="E2546" s="1"/>
      <c r="G2546" s="1"/>
    </row>
    <row r="2547" spans="3:7" ht="12.75">
      <c r="C2547" s="1"/>
      <c r="D2547" s="1"/>
      <c r="E2547" s="1"/>
      <c r="G2547" s="1"/>
    </row>
    <row r="2548" spans="3:7" ht="12.75">
      <c r="C2548" s="1"/>
      <c r="D2548" s="1"/>
      <c r="E2548" s="1"/>
      <c r="G2548" s="1"/>
    </row>
    <row r="2549" spans="3:7" ht="12.75">
      <c r="C2549" s="1"/>
      <c r="D2549" s="1"/>
      <c r="E2549" s="1"/>
      <c r="G2549" s="1"/>
    </row>
    <row r="2550" spans="3:7" ht="12.75">
      <c r="C2550" s="1"/>
      <c r="D2550" s="1"/>
      <c r="E2550" s="1"/>
      <c r="G2550" s="1"/>
    </row>
    <row r="2551" spans="3:7" ht="12.75">
      <c r="C2551" s="1"/>
      <c r="D2551" s="1"/>
      <c r="E2551" s="1"/>
      <c r="G2551" s="1"/>
    </row>
    <row r="2552" spans="3:7" ht="12.75">
      <c r="C2552" s="1"/>
      <c r="D2552" s="1"/>
      <c r="E2552" s="1"/>
      <c r="G2552" s="1"/>
    </row>
    <row r="2553" spans="3:7" ht="12.75">
      <c r="C2553" s="1"/>
      <c r="D2553" s="1"/>
      <c r="E2553" s="1"/>
      <c r="G2553" s="1"/>
    </row>
    <row r="2554" spans="3:7" ht="12.75">
      <c r="C2554" s="1"/>
      <c r="D2554" s="1"/>
      <c r="E2554" s="1"/>
      <c r="G2554" s="1"/>
    </row>
    <row r="2555" spans="3:7" ht="12.75">
      <c r="C2555" s="1"/>
      <c r="D2555" s="1"/>
      <c r="E2555" s="1"/>
      <c r="G2555" s="1"/>
    </row>
    <row r="2556" spans="3:7" ht="12.75">
      <c r="C2556" s="1"/>
      <c r="D2556" s="1"/>
      <c r="E2556" s="1"/>
      <c r="G2556" s="1"/>
    </row>
    <row r="2557" spans="3:7" ht="12.75">
      <c r="C2557" s="1"/>
      <c r="D2557" s="1"/>
      <c r="E2557" s="1"/>
      <c r="G2557" s="1"/>
    </row>
    <row r="2558" spans="3:7" ht="12.75">
      <c r="C2558" s="1"/>
      <c r="D2558" s="1"/>
      <c r="E2558" s="1"/>
      <c r="G2558" s="1"/>
    </row>
    <row r="2559" spans="3:7" ht="12.75">
      <c r="C2559" s="1"/>
      <c r="D2559" s="1"/>
      <c r="E2559" s="1"/>
      <c r="G2559" s="1"/>
    </row>
    <row r="2560" spans="3:7" ht="12.75">
      <c r="C2560" s="1"/>
      <c r="D2560" s="1"/>
      <c r="E2560" s="1"/>
      <c r="G2560" s="1"/>
    </row>
    <row r="2561" spans="3:7" ht="12.75">
      <c r="C2561" s="1"/>
      <c r="D2561" s="1"/>
      <c r="E2561" s="1"/>
      <c r="G2561" s="1"/>
    </row>
    <row r="2562" spans="3:7" ht="12.75">
      <c r="C2562" s="1"/>
      <c r="D2562" s="1"/>
      <c r="E2562" s="1"/>
      <c r="G2562" s="1"/>
    </row>
    <row r="2563" spans="3:7" ht="12.75">
      <c r="C2563" s="1"/>
      <c r="D2563" s="1"/>
      <c r="E2563" s="1"/>
      <c r="G2563" s="1"/>
    </row>
    <row r="2564" spans="3:7" ht="12.75">
      <c r="C2564" s="1"/>
      <c r="D2564" s="1"/>
      <c r="E2564" s="1"/>
      <c r="G2564" s="1"/>
    </row>
    <row r="2565" spans="3:7" ht="12.75">
      <c r="C2565" s="1"/>
      <c r="D2565" s="1"/>
      <c r="E2565" s="1"/>
      <c r="G2565" s="1"/>
    </row>
    <row r="2566" spans="3:7" ht="12.75">
      <c r="C2566" s="1"/>
      <c r="D2566" s="1"/>
      <c r="E2566" s="1"/>
      <c r="G2566" s="1"/>
    </row>
    <row r="2567" spans="3:7" ht="12.75">
      <c r="C2567" s="1"/>
      <c r="D2567" s="1"/>
      <c r="E2567" s="1"/>
      <c r="G2567" s="1"/>
    </row>
    <row r="2568" spans="3:7" ht="12.75">
      <c r="C2568" s="1"/>
      <c r="D2568" s="1"/>
      <c r="E2568" s="1"/>
      <c r="G2568" s="1"/>
    </row>
    <row r="2569" spans="3:7" ht="12.75">
      <c r="C2569" s="1"/>
      <c r="D2569" s="1"/>
      <c r="E2569" s="1"/>
      <c r="G2569" s="1"/>
    </row>
    <row r="2570" spans="3:7" ht="12.75">
      <c r="C2570" s="1"/>
      <c r="D2570" s="1"/>
      <c r="E2570" s="1"/>
      <c r="G2570" s="1"/>
    </row>
    <row r="2571" spans="3:7" ht="12.75">
      <c r="C2571" s="1"/>
      <c r="D2571" s="1"/>
      <c r="E2571" s="1"/>
      <c r="G2571" s="1"/>
    </row>
    <row r="2572" spans="3:7" ht="12.75">
      <c r="C2572" s="1"/>
      <c r="D2572" s="1"/>
      <c r="E2572" s="1"/>
      <c r="G2572" s="1"/>
    </row>
    <row r="2573" spans="3:7" ht="12.75">
      <c r="C2573" s="1"/>
      <c r="D2573" s="1"/>
      <c r="E2573" s="1"/>
      <c r="G2573" s="1"/>
    </row>
    <row r="2574" spans="3:7" ht="12.75">
      <c r="C2574" s="1"/>
      <c r="D2574" s="1"/>
      <c r="E2574" s="1"/>
      <c r="G2574" s="1"/>
    </row>
    <row r="2575" spans="3:7" ht="12.75">
      <c r="C2575" s="1"/>
      <c r="D2575" s="1"/>
      <c r="E2575" s="1"/>
      <c r="G2575" s="1"/>
    </row>
    <row r="2576" spans="3:7" ht="12.75">
      <c r="C2576" s="1"/>
      <c r="D2576" s="1"/>
      <c r="E2576" s="1"/>
      <c r="G2576" s="1"/>
    </row>
    <row r="2577" spans="3:7" ht="12.75">
      <c r="C2577" s="1"/>
      <c r="D2577" s="1"/>
      <c r="E2577" s="1"/>
      <c r="G2577" s="1"/>
    </row>
    <row r="2578" spans="3:7" ht="12.75">
      <c r="C2578" s="1"/>
      <c r="D2578" s="1"/>
      <c r="E2578" s="1"/>
      <c r="G2578" s="1"/>
    </row>
    <row r="2579" spans="3:7" ht="12.75">
      <c r="C2579" s="1"/>
      <c r="D2579" s="1"/>
      <c r="E2579" s="1"/>
      <c r="G2579" s="1"/>
    </row>
    <row r="2580" spans="3:7" ht="12.75">
      <c r="C2580" s="1"/>
      <c r="D2580" s="1"/>
      <c r="E2580" s="1"/>
      <c r="G2580" s="1"/>
    </row>
    <row r="2581" spans="3:7" ht="12.75">
      <c r="C2581" s="1"/>
      <c r="D2581" s="1"/>
      <c r="E2581" s="1"/>
      <c r="G2581" s="1"/>
    </row>
    <row r="2582" spans="3:7" ht="12.75">
      <c r="C2582" s="1"/>
      <c r="D2582" s="1"/>
      <c r="E2582" s="1"/>
      <c r="G2582" s="1"/>
    </row>
    <row r="2583" spans="3:7" ht="12.75">
      <c r="C2583" s="1"/>
      <c r="D2583" s="1"/>
      <c r="E2583" s="1"/>
      <c r="G2583" s="1"/>
    </row>
    <row r="2584" spans="3:7" ht="12.75">
      <c r="C2584" s="1"/>
      <c r="D2584" s="1"/>
      <c r="E2584" s="1"/>
      <c r="G2584" s="1"/>
    </row>
    <row r="2585" spans="3:7" ht="12.75">
      <c r="C2585" s="1"/>
      <c r="D2585" s="1"/>
      <c r="E2585" s="1"/>
      <c r="G2585" s="1"/>
    </row>
    <row r="2586" spans="3:7" ht="12.75">
      <c r="C2586" s="1"/>
      <c r="D2586" s="1"/>
      <c r="E2586" s="1"/>
      <c r="G2586" s="1"/>
    </row>
    <row r="2587" spans="3:7" ht="12.75">
      <c r="C2587" s="1"/>
      <c r="D2587" s="1"/>
      <c r="E2587" s="1"/>
      <c r="G2587" s="1"/>
    </row>
    <row r="2588" spans="3:7" ht="12.75">
      <c r="C2588" s="1"/>
      <c r="D2588" s="1"/>
      <c r="E2588" s="1"/>
      <c r="G2588" s="1"/>
    </row>
    <row r="2589" spans="3:7" ht="12.75">
      <c r="C2589" s="1"/>
      <c r="D2589" s="1"/>
      <c r="E2589" s="1"/>
      <c r="G2589" s="1"/>
    </row>
    <row r="2590" spans="3:7" ht="12.75">
      <c r="C2590" s="1"/>
      <c r="D2590" s="1"/>
      <c r="E2590" s="1"/>
      <c r="G2590" s="1"/>
    </row>
    <row r="2591" spans="3:7" ht="12.75">
      <c r="C2591" s="1"/>
      <c r="D2591" s="1"/>
      <c r="E2591" s="1"/>
      <c r="G2591" s="1"/>
    </row>
    <row r="2592" spans="3:7" ht="12.75">
      <c r="C2592" s="1"/>
      <c r="D2592" s="1"/>
      <c r="E2592" s="1"/>
      <c r="G2592" s="1"/>
    </row>
    <row r="2593" spans="3:7" ht="12.75">
      <c r="C2593" s="1"/>
      <c r="D2593" s="1"/>
      <c r="E2593" s="1"/>
      <c r="G2593" s="1"/>
    </row>
    <row r="2594" spans="3:7" ht="12.75">
      <c r="C2594" s="1"/>
      <c r="D2594" s="1"/>
      <c r="E2594" s="1"/>
      <c r="G2594" s="1"/>
    </row>
    <row r="2595" spans="3:7" ht="12.75">
      <c r="C2595" s="1"/>
      <c r="D2595" s="1"/>
      <c r="E2595" s="1"/>
      <c r="G2595" s="1"/>
    </row>
    <row r="2596" spans="3:7" ht="12.75">
      <c r="C2596" s="1"/>
      <c r="D2596" s="1"/>
      <c r="E2596" s="1"/>
      <c r="G2596" s="1"/>
    </row>
    <row r="2597" spans="3:7" ht="12.75">
      <c r="C2597" s="1"/>
      <c r="D2597" s="1"/>
      <c r="E2597" s="1"/>
      <c r="G2597" s="1"/>
    </row>
    <row r="2598" spans="3:7" ht="12.75">
      <c r="C2598" s="1"/>
      <c r="D2598" s="1"/>
      <c r="E2598" s="1"/>
      <c r="G2598" s="1"/>
    </row>
    <row r="2599" spans="3:7" ht="12.75">
      <c r="C2599" s="1"/>
      <c r="D2599" s="1"/>
      <c r="E2599" s="1"/>
      <c r="G2599" s="1"/>
    </row>
    <row r="2600" spans="3:7" ht="12.75">
      <c r="C2600" s="1"/>
      <c r="D2600" s="1"/>
      <c r="E2600" s="1"/>
      <c r="G2600" s="1"/>
    </row>
    <row r="2601" spans="3:7" ht="12.75">
      <c r="C2601" s="1"/>
      <c r="D2601" s="1"/>
      <c r="E2601" s="1"/>
      <c r="G2601" s="1"/>
    </row>
    <row r="2602" spans="3:7" ht="12.75">
      <c r="C2602" s="1"/>
      <c r="D2602" s="1"/>
      <c r="E2602" s="1"/>
      <c r="G2602" s="1"/>
    </row>
    <row r="2603" spans="3:7" ht="12.75">
      <c r="C2603" s="1"/>
      <c r="D2603" s="1"/>
      <c r="E2603" s="1"/>
      <c r="G2603" s="1"/>
    </row>
    <row r="2604" spans="3:7" ht="12.75">
      <c r="C2604" s="1"/>
      <c r="D2604" s="1"/>
      <c r="E2604" s="1"/>
      <c r="G2604" s="1"/>
    </row>
    <row r="2605" spans="3:7" ht="12.75">
      <c r="C2605" s="1"/>
      <c r="D2605" s="1"/>
      <c r="E2605" s="1"/>
      <c r="G2605" s="1"/>
    </row>
    <row r="2606" spans="3:7" ht="12.75">
      <c r="C2606" s="1"/>
      <c r="D2606" s="1"/>
      <c r="E2606" s="1"/>
      <c r="G2606" s="1"/>
    </row>
    <row r="2607" spans="3:7" ht="12.75">
      <c r="C2607" s="1"/>
      <c r="D2607" s="1"/>
      <c r="E2607" s="1"/>
      <c r="G2607" s="1"/>
    </row>
    <row r="2608" spans="3:7" ht="12.75">
      <c r="C2608" s="1"/>
      <c r="D2608" s="1"/>
      <c r="E2608" s="1"/>
      <c r="G2608" s="1"/>
    </row>
    <row r="2609" spans="3:7" ht="12.75">
      <c r="C2609" s="1"/>
      <c r="D2609" s="1"/>
      <c r="E2609" s="1"/>
      <c r="G2609" s="1"/>
    </row>
    <row r="2610" spans="3:7" ht="12.75">
      <c r="C2610" s="1"/>
      <c r="D2610" s="1"/>
      <c r="E2610" s="1"/>
      <c r="G2610" s="1"/>
    </row>
    <row r="2611" spans="3:7" ht="12.75">
      <c r="C2611" s="1"/>
      <c r="D2611" s="1"/>
      <c r="E2611" s="1"/>
      <c r="G2611" s="1"/>
    </row>
    <row r="2612" spans="3:7" ht="12.75">
      <c r="C2612" s="1"/>
      <c r="D2612" s="1"/>
      <c r="E2612" s="1"/>
      <c r="G2612" s="1"/>
    </row>
    <row r="2613" spans="3:7" ht="12.75">
      <c r="C2613" s="1"/>
      <c r="D2613" s="1"/>
      <c r="E2613" s="1"/>
      <c r="G2613" s="1"/>
    </row>
    <row r="2614" spans="3:7" ht="12.75">
      <c r="C2614" s="1"/>
      <c r="D2614" s="1"/>
      <c r="E2614" s="1"/>
      <c r="G2614" s="1"/>
    </row>
    <row r="2615" spans="3:7" ht="12.75">
      <c r="C2615" s="1"/>
      <c r="D2615" s="1"/>
      <c r="E2615" s="1"/>
      <c r="G2615" s="1"/>
    </row>
    <row r="2616" spans="3:7" ht="12.75">
      <c r="C2616" s="1"/>
      <c r="D2616" s="1"/>
      <c r="E2616" s="1"/>
      <c r="G2616" s="1"/>
    </row>
    <row r="2617" spans="3:7" ht="12.75">
      <c r="C2617" s="1"/>
      <c r="D2617" s="1"/>
      <c r="E2617" s="1"/>
      <c r="G2617" s="1"/>
    </row>
    <row r="2618" spans="3:7" ht="12.75">
      <c r="C2618" s="1"/>
      <c r="D2618" s="1"/>
      <c r="E2618" s="1"/>
      <c r="G2618" s="1"/>
    </row>
    <row r="2619" spans="3:7" ht="12.75">
      <c r="C2619" s="1"/>
      <c r="D2619" s="1"/>
      <c r="E2619" s="1"/>
      <c r="G2619" s="1"/>
    </row>
    <row r="2620" spans="3:7" ht="12.75">
      <c r="C2620" s="1"/>
      <c r="D2620" s="1"/>
      <c r="E2620" s="1"/>
      <c r="G2620" s="1"/>
    </row>
    <row r="2621" spans="3:7" ht="12.75">
      <c r="C2621" s="1"/>
      <c r="D2621" s="1"/>
      <c r="E2621" s="1"/>
      <c r="G2621" s="1"/>
    </row>
    <row r="2622" spans="3:7" ht="12.75">
      <c r="C2622" s="1"/>
      <c r="D2622" s="1"/>
      <c r="E2622" s="1"/>
      <c r="G2622" s="1"/>
    </row>
    <row r="2623" spans="3:7" ht="12.75">
      <c r="C2623" s="1"/>
      <c r="D2623" s="1"/>
      <c r="E2623" s="1"/>
      <c r="G2623" s="1"/>
    </row>
    <row r="2624" spans="3:7" ht="12.75">
      <c r="C2624" s="1"/>
      <c r="D2624" s="1"/>
      <c r="E2624" s="1"/>
      <c r="G2624" s="1"/>
    </row>
    <row r="2625" spans="3:7" ht="12.75">
      <c r="C2625" s="1"/>
      <c r="D2625" s="1"/>
      <c r="E2625" s="1"/>
      <c r="G2625" s="1"/>
    </row>
    <row r="2626" spans="3:7" ht="12.75">
      <c r="C2626" s="1"/>
      <c r="D2626" s="1"/>
      <c r="E2626" s="1"/>
      <c r="G2626" s="1"/>
    </row>
    <row r="2627" spans="3:7" ht="12.75">
      <c r="C2627" s="1"/>
      <c r="D2627" s="1"/>
      <c r="E2627" s="1"/>
      <c r="G2627" s="1"/>
    </row>
    <row r="2628" spans="3:7" ht="12.75">
      <c r="C2628" s="1"/>
      <c r="D2628" s="1"/>
      <c r="E2628" s="1"/>
      <c r="G2628" s="1"/>
    </row>
    <row r="2629" spans="3:7" ht="12.75">
      <c r="C2629" s="1"/>
      <c r="D2629" s="1"/>
      <c r="E2629" s="1"/>
      <c r="G2629" s="1"/>
    </row>
    <row r="2630" spans="3:7" ht="12.75">
      <c r="C2630" s="1"/>
      <c r="D2630" s="1"/>
      <c r="E2630" s="1"/>
      <c r="G2630" s="1"/>
    </row>
    <row r="2631" spans="3:7" ht="12.75">
      <c r="C2631" s="1"/>
      <c r="D2631" s="1"/>
      <c r="E2631" s="1"/>
      <c r="G2631" s="1"/>
    </row>
    <row r="2632" spans="3:7" ht="12.75">
      <c r="C2632" s="1"/>
      <c r="D2632" s="1"/>
      <c r="E2632" s="1"/>
      <c r="G2632" s="1"/>
    </row>
    <row r="2633" spans="3:7" ht="12.75">
      <c r="C2633" s="1"/>
      <c r="D2633" s="1"/>
      <c r="E2633" s="1"/>
      <c r="G2633" s="1"/>
    </row>
    <row r="2634" spans="3:7" ht="12.75">
      <c r="C2634" s="1"/>
      <c r="D2634" s="1"/>
      <c r="E2634" s="1"/>
      <c r="G2634" s="1"/>
    </row>
    <row r="2635" spans="3:7" ht="12.75">
      <c r="C2635" s="1"/>
      <c r="D2635" s="1"/>
      <c r="E2635" s="1"/>
      <c r="G2635" s="1"/>
    </row>
    <row r="2636" spans="3:7" ht="12.75">
      <c r="C2636" s="1"/>
      <c r="D2636" s="1"/>
      <c r="E2636" s="1"/>
      <c r="G2636" s="1"/>
    </row>
    <row r="2637" spans="3:7" ht="12.75">
      <c r="C2637" s="1"/>
      <c r="D2637" s="1"/>
      <c r="E2637" s="1"/>
      <c r="G2637" s="1"/>
    </row>
    <row r="2638" spans="3:7" ht="12.75">
      <c r="C2638" s="1"/>
      <c r="D2638" s="1"/>
      <c r="E2638" s="1"/>
      <c r="G2638" s="1"/>
    </row>
    <row r="2639" spans="3:7" ht="12.75">
      <c r="C2639" s="1"/>
      <c r="D2639" s="1"/>
      <c r="E2639" s="1"/>
      <c r="G2639" s="1"/>
    </row>
    <row r="2640" spans="3:7" ht="12.75">
      <c r="C2640" s="1"/>
      <c r="D2640" s="1"/>
      <c r="E2640" s="1"/>
      <c r="G2640" s="1"/>
    </row>
    <row r="2641" spans="3:7" ht="12.75">
      <c r="C2641" s="1"/>
      <c r="D2641" s="1"/>
      <c r="E2641" s="1"/>
      <c r="G2641" s="1"/>
    </row>
    <row r="2642" spans="3:7" ht="12.75">
      <c r="C2642" s="1"/>
      <c r="D2642" s="1"/>
      <c r="E2642" s="1"/>
      <c r="G2642" s="1"/>
    </row>
    <row r="2643" spans="3:7" ht="12.75">
      <c r="C2643" s="1"/>
      <c r="D2643" s="1"/>
      <c r="E2643" s="1"/>
      <c r="G2643" s="1"/>
    </row>
    <row r="2644" spans="3:7" ht="12.75">
      <c r="C2644" s="1"/>
      <c r="D2644" s="1"/>
      <c r="E2644" s="1"/>
      <c r="G2644" s="1"/>
    </row>
    <row r="2645" spans="3:7" ht="12.75">
      <c r="C2645" s="1"/>
      <c r="D2645" s="1"/>
      <c r="E2645" s="1"/>
      <c r="G2645" s="1"/>
    </row>
    <row r="2646" spans="3:7" ht="12.75">
      <c r="C2646" s="1"/>
      <c r="D2646" s="1"/>
      <c r="E2646" s="1"/>
      <c r="G2646" s="1"/>
    </row>
    <row r="2647" spans="3:7" ht="12.75">
      <c r="C2647" s="1"/>
      <c r="D2647" s="1"/>
      <c r="E2647" s="1"/>
      <c r="G2647" s="1"/>
    </row>
    <row r="2648" spans="3:7" ht="12.75">
      <c r="C2648" s="1"/>
      <c r="D2648" s="1"/>
      <c r="E2648" s="1"/>
      <c r="G2648" s="1"/>
    </row>
    <row r="2649" spans="3:7" ht="12.75">
      <c r="C2649" s="1"/>
      <c r="D2649" s="1"/>
      <c r="E2649" s="1"/>
      <c r="G2649" s="1"/>
    </row>
    <row r="2650" spans="3:7" ht="12.75">
      <c r="C2650" s="1"/>
      <c r="D2650" s="1"/>
      <c r="E2650" s="1"/>
      <c r="G2650" s="1"/>
    </row>
    <row r="2651" spans="3:7" ht="12.75">
      <c r="C2651" s="1"/>
      <c r="D2651" s="1"/>
      <c r="E2651" s="1"/>
      <c r="G2651" s="1"/>
    </row>
    <row r="2652" spans="3:7" ht="12.75">
      <c r="C2652" s="1"/>
      <c r="D2652" s="1"/>
      <c r="E2652" s="1"/>
      <c r="G2652" s="1"/>
    </row>
    <row r="2653" spans="3:7" ht="12.75">
      <c r="C2653" s="1"/>
      <c r="D2653" s="1"/>
      <c r="E2653" s="1"/>
      <c r="G2653" s="1"/>
    </row>
    <row r="2654" spans="3:7" ht="12.75">
      <c r="C2654" s="1"/>
      <c r="D2654" s="1"/>
      <c r="E2654" s="1"/>
      <c r="G2654" s="1"/>
    </row>
    <row r="2655" spans="3:7" ht="12.75">
      <c r="C2655" s="1"/>
      <c r="D2655" s="1"/>
      <c r="E2655" s="1"/>
      <c r="G2655" s="1"/>
    </row>
    <row r="2656" spans="3:7" ht="12.75">
      <c r="C2656" s="1"/>
      <c r="D2656" s="1"/>
      <c r="E2656" s="1"/>
      <c r="G2656" s="1"/>
    </row>
    <row r="2657" spans="3:7" ht="12.75">
      <c r="C2657" s="1"/>
      <c r="D2657" s="1"/>
      <c r="E2657" s="1"/>
      <c r="G2657" s="1"/>
    </row>
    <row r="2658" spans="3:7" ht="12.75">
      <c r="C2658" s="1"/>
      <c r="D2658" s="1"/>
      <c r="E2658" s="1"/>
      <c r="G2658" s="1"/>
    </row>
    <row r="2659" spans="3:7" ht="12.75">
      <c r="C2659" s="1"/>
      <c r="D2659" s="1"/>
      <c r="E2659" s="1"/>
      <c r="G2659" s="1"/>
    </row>
    <row r="2660" spans="3:7" ht="12.75">
      <c r="C2660" s="1"/>
      <c r="D2660" s="1"/>
      <c r="E2660" s="1"/>
      <c r="G2660" s="1"/>
    </row>
    <row r="2661" spans="3:7" ht="12.75">
      <c r="C2661" s="1"/>
      <c r="D2661" s="1"/>
      <c r="E2661" s="1"/>
      <c r="G2661" s="1"/>
    </row>
    <row r="2662" spans="3:7" ht="12.75">
      <c r="C2662" s="1"/>
      <c r="D2662" s="1"/>
      <c r="E2662" s="1"/>
      <c r="G2662" s="1"/>
    </row>
    <row r="2663" spans="3:7" ht="12.75">
      <c r="C2663" s="1"/>
      <c r="D2663" s="1"/>
      <c r="E2663" s="1"/>
      <c r="G2663" s="1"/>
    </row>
    <row r="2664" spans="3:7" ht="12.75">
      <c r="C2664" s="1"/>
      <c r="D2664" s="1"/>
      <c r="E2664" s="1"/>
      <c r="G2664" s="1"/>
    </row>
    <row r="2665" spans="3:7" ht="12.75">
      <c r="C2665" s="1"/>
      <c r="D2665" s="1"/>
      <c r="E2665" s="1"/>
      <c r="G2665" s="1"/>
    </row>
    <row r="2666" spans="3:7" ht="12.75">
      <c r="C2666" s="1"/>
      <c r="D2666" s="1"/>
      <c r="E2666" s="1"/>
      <c r="G2666" s="1"/>
    </row>
    <row r="2667" spans="3:7" ht="12.75">
      <c r="C2667" s="1"/>
      <c r="D2667" s="1"/>
      <c r="E2667" s="1"/>
      <c r="G2667" s="1"/>
    </row>
    <row r="2668" spans="3:7" ht="12.75">
      <c r="C2668" s="1"/>
      <c r="D2668" s="1"/>
      <c r="E2668" s="1"/>
      <c r="G2668" s="1"/>
    </row>
    <row r="2669" spans="3:7" ht="12.75">
      <c r="C2669" s="1"/>
      <c r="D2669" s="1"/>
      <c r="E2669" s="1"/>
      <c r="G2669" s="1"/>
    </row>
    <row r="2670" spans="3:7" ht="12.75">
      <c r="C2670" s="1"/>
      <c r="D2670" s="1"/>
      <c r="E2670" s="1"/>
      <c r="G2670" s="1"/>
    </row>
    <row r="2671" spans="3:7" ht="12.75">
      <c r="C2671" s="1"/>
      <c r="D2671" s="1"/>
      <c r="E2671" s="1"/>
      <c r="G2671" s="1"/>
    </row>
    <row r="2672" spans="3:7" ht="12.75">
      <c r="C2672" s="1"/>
      <c r="D2672" s="1"/>
      <c r="E2672" s="1"/>
      <c r="G2672" s="1"/>
    </row>
    <row r="2673" spans="3:7" ht="12.75">
      <c r="C2673" s="1"/>
      <c r="D2673" s="1"/>
      <c r="E2673" s="1"/>
      <c r="G2673" s="1"/>
    </row>
    <row r="2674" spans="3:7" ht="12.75">
      <c r="C2674" s="1"/>
      <c r="D2674" s="1"/>
      <c r="E2674" s="1"/>
      <c r="G2674" s="1"/>
    </row>
    <row r="2675" spans="3:7" ht="12.75">
      <c r="C2675" s="1"/>
      <c r="D2675" s="1"/>
      <c r="E2675" s="1"/>
      <c r="G2675" s="1"/>
    </row>
    <row r="2676" spans="3:7" ht="12.75">
      <c r="C2676" s="1"/>
      <c r="D2676" s="1"/>
      <c r="E2676" s="1"/>
      <c r="G2676" s="1"/>
    </row>
    <row r="2677" spans="3:7" ht="12.75">
      <c r="C2677" s="1"/>
      <c r="D2677" s="1"/>
      <c r="E2677" s="1"/>
      <c r="G2677" s="1"/>
    </row>
    <row r="2678" spans="3:7" ht="12.75">
      <c r="C2678" s="1"/>
      <c r="D2678" s="1"/>
      <c r="E2678" s="1"/>
      <c r="G2678" s="1"/>
    </row>
    <row r="2679" spans="3:7" ht="12.75">
      <c r="C2679" s="1"/>
      <c r="D2679" s="1"/>
      <c r="E2679" s="1"/>
      <c r="G2679" s="1"/>
    </row>
    <row r="2680" spans="3:7" ht="12.75">
      <c r="C2680" s="1"/>
      <c r="D2680" s="1"/>
      <c r="E2680" s="1"/>
      <c r="G2680" s="1"/>
    </row>
    <row r="2681" spans="3:7" ht="12.75">
      <c r="C2681" s="1"/>
      <c r="D2681" s="1"/>
      <c r="E2681" s="1"/>
      <c r="G2681" s="1"/>
    </row>
    <row r="2682" spans="3:7" ht="12.75">
      <c r="C2682" s="1"/>
      <c r="D2682" s="1"/>
      <c r="E2682" s="1"/>
      <c r="G2682" s="1"/>
    </row>
    <row r="2683" spans="3:7" ht="12.75">
      <c r="C2683" s="1"/>
      <c r="D2683" s="1"/>
      <c r="E2683" s="1"/>
      <c r="G2683" s="1"/>
    </row>
    <row r="2684" spans="3:7" ht="12.75">
      <c r="C2684" s="1"/>
      <c r="D2684" s="1"/>
      <c r="E2684" s="1"/>
      <c r="G2684" s="1"/>
    </row>
    <row r="2685" spans="3:7" ht="12.75">
      <c r="C2685" s="1"/>
      <c r="D2685" s="1"/>
      <c r="E2685" s="1"/>
      <c r="G2685" s="1"/>
    </row>
    <row r="2686" spans="3:7" ht="12.75">
      <c r="C2686" s="1"/>
      <c r="D2686" s="1"/>
      <c r="E2686" s="1"/>
      <c r="G2686" s="1"/>
    </row>
    <row r="2687" spans="3:7" ht="12.75">
      <c r="C2687" s="1"/>
      <c r="D2687" s="1"/>
      <c r="E2687" s="1"/>
      <c r="G2687" s="1"/>
    </row>
    <row r="2688" spans="3:7" ht="12.75">
      <c r="C2688" s="1"/>
      <c r="D2688" s="1"/>
      <c r="E2688" s="1"/>
      <c r="G2688" s="1"/>
    </row>
    <row r="2689" spans="3:7" ht="12.75">
      <c r="C2689" s="1"/>
      <c r="D2689" s="1"/>
      <c r="E2689" s="1"/>
      <c r="G2689" s="1"/>
    </row>
    <row r="2690" spans="3:7" ht="12.75">
      <c r="C2690" s="1"/>
      <c r="D2690" s="1"/>
      <c r="E2690" s="1"/>
      <c r="G2690" s="1"/>
    </row>
    <row r="2691" spans="3:7" ht="12.75">
      <c r="C2691" s="1"/>
      <c r="D2691" s="1"/>
      <c r="E2691" s="1"/>
      <c r="G2691" s="1"/>
    </row>
    <row r="2692" spans="3:7" ht="12.75">
      <c r="C2692" s="1"/>
      <c r="D2692" s="1"/>
      <c r="E2692" s="1"/>
      <c r="G2692" s="1"/>
    </row>
    <row r="2693" spans="3:7" ht="12.75">
      <c r="C2693" s="1"/>
      <c r="D2693" s="1"/>
      <c r="E2693" s="1"/>
      <c r="G2693" s="1"/>
    </row>
    <row r="2694" spans="3:7" ht="12.75">
      <c r="C2694" s="1"/>
      <c r="D2694" s="1"/>
      <c r="E2694" s="1"/>
      <c r="G2694" s="1"/>
    </row>
    <row r="2695" spans="3:7" ht="12.75">
      <c r="C2695" s="1"/>
      <c r="D2695" s="1"/>
      <c r="E2695" s="1"/>
      <c r="G2695" s="1"/>
    </row>
    <row r="2696" spans="3:7" ht="12.75">
      <c r="C2696" s="1"/>
      <c r="D2696" s="1"/>
      <c r="E2696" s="1"/>
      <c r="G2696" s="1"/>
    </row>
    <row r="2697" spans="3:7" ht="12.75">
      <c r="C2697" s="1"/>
      <c r="D2697" s="1"/>
      <c r="E2697" s="1"/>
      <c r="G2697" s="1"/>
    </row>
    <row r="2698" spans="3:7" ht="12.75">
      <c r="C2698" s="1"/>
      <c r="D2698" s="1"/>
      <c r="E2698" s="1"/>
      <c r="G2698" s="1"/>
    </row>
    <row r="2699" spans="3:7" ht="12.75">
      <c r="C2699" s="1"/>
      <c r="D2699" s="1"/>
      <c r="E2699" s="1"/>
      <c r="G2699" s="1"/>
    </row>
    <row r="2700" spans="3:7" ht="12.75">
      <c r="C2700" s="1"/>
      <c r="D2700" s="1"/>
      <c r="E2700" s="1"/>
      <c r="G2700" s="1"/>
    </row>
    <row r="2701" spans="3:7" ht="12.75">
      <c r="C2701" s="1"/>
      <c r="D2701" s="1"/>
      <c r="E2701" s="1"/>
      <c r="G2701" s="1"/>
    </row>
    <row r="2702" spans="3:7" ht="12.75">
      <c r="C2702" s="1"/>
      <c r="D2702" s="1"/>
      <c r="E2702" s="1"/>
      <c r="G2702" s="1"/>
    </row>
    <row r="2703" spans="3:5" ht="12.75">
      <c r="C2703" s="1"/>
      <c r="D2703" s="1"/>
      <c r="E2703" s="1"/>
    </row>
    <row r="2704" spans="3:5" ht="12.75">
      <c r="C2704" s="1"/>
      <c r="D2704" s="1"/>
      <c r="E2704" s="1"/>
    </row>
    <row r="2705" spans="3:5" ht="12.75">
      <c r="C2705" s="1"/>
      <c r="D2705" s="1"/>
      <c r="E2705" s="1"/>
    </row>
    <row r="2706" spans="3:5" ht="12.75">
      <c r="C2706" s="1"/>
      <c r="D2706" s="1"/>
      <c r="E2706" s="1"/>
    </row>
    <row r="2707" spans="3:5" ht="12.75">
      <c r="C2707" s="1"/>
      <c r="D2707" s="1"/>
      <c r="E2707" s="1"/>
    </row>
    <row r="2708" spans="3:5" ht="12.75">
      <c r="C2708" s="1"/>
      <c r="D2708" s="1"/>
      <c r="E2708" s="1"/>
    </row>
    <row r="2709" spans="3:5" ht="12.75">
      <c r="C2709" s="1"/>
      <c r="D2709" s="1"/>
      <c r="E2709" s="1"/>
    </row>
    <row r="2710" spans="3:5" ht="12.75">
      <c r="C2710" s="1"/>
      <c r="D2710" s="1"/>
      <c r="E2710" s="1"/>
    </row>
    <row r="2711" spans="3:5" ht="12.75">
      <c r="C2711" s="1"/>
      <c r="D2711" s="1"/>
      <c r="E2711" s="1"/>
    </row>
    <row r="2712" spans="3:5" ht="12.75">
      <c r="C2712" s="1"/>
      <c r="D2712" s="1"/>
      <c r="E2712" s="1"/>
    </row>
    <row r="2713" spans="3:5" ht="12.75">
      <c r="C2713" s="1"/>
      <c r="D2713" s="1"/>
      <c r="E2713" s="1"/>
    </row>
    <row r="2714" spans="3:5" ht="12.75">
      <c r="C2714" s="1"/>
      <c r="D2714" s="1"/>
      <c r="E2714" s="1"/>
    </row>
    <row r="2715" spans="3:5" ht="12.75">
      <c r="C2715" s="1"/>
      <c r="D2715" s="1"/>
      <c r="E2715" s="1"/>
    </row>
    <row r="2716" spans="3:5" ht="12.75">
      <c r="C2716" s="1"/>
      <c r="D2716" s="1"/>
      <c r="E2716" s="1"/>
    </row>
    <row r="2717" spans="3:5" ht="12.75">
      <c r="C2717" s="1"/>
      <c r="D2717" s="1"/>
      <c r="E2717" s="1"/>
    </row>
    <row r="2718" spans="3:5" ht="12.75">
      <c r="C2718" s="1"/>
      <c r="D2718" s="1"/>
      <c r="E2718" s="1"/>
    </row>
    <row r="2719" spans="3:5" ht="12.75">
      <c r="C2719" s="1"/>
      <c r="D2719" s="1"/>
      <c r="E2719" s="1"/>
    </row>
    <row r="2720" spans="3:5" ht="12.75">
      <c r="C2720" s="1"/>
      <c r="D2720" s="1"/>
      <c r="E2720" s="1"/>
    </row>
    <row r="2721" spans="3:5" ht="12.75">
      <c r="C2721" s="1"/>
      <c r="D2721" s="1"/>
      <c r="E2721" s="1"/>
    </row>
    <row r="2722" spans="3:5" ht="12.75">
      <c r="C2722" s="1"/>
      <c r="D2722" s="1"/>
      <c r="E2722" s="1"/>
    </row>
    <row r="2723" spans="3:5" ht="12.75">
      <c r="C2723" s="1"/>
      <c r="D2723" s="1"/>
      <c r="E2723" s="1"/>
    </row>
    <row r="2724" spans="3:5" ht="12.75">
      <c r="C2724" s="1"/>
      <c r="D2724" s="1"/>
      <c r="E2724" s="1"/>
    </row>
    <row r="2725" spans="3:5" ht="12.75">
      <c r="C2725" s="1"/>
      <c r="D2725" s="1"/>
      <c r="E2725" s="1"/>
    </row>
    <row r="2726" spans="3:5" ht="12.75">
      <c r="C2726" s="1"/>
      <c r="D2726" s="1"/>
      <c r="E2726" s="1"/>
    </row>
    <row r="2727" spans="3:5" ht="12.75">
      <c r="C2727" s="1"/>
      <c r="D2727" s="1"/>
      <c r="E2727" s="1"/>
    </row>
    <row r="2728" spans="3:5" ht="12.75">
      <c r="C2728" s="1"/>
      <c r="D2728" s="1"/>
      <c r="E2728" s="1"/>
    </row>
    <row r="2729" spans="3:5" ht="12.75">
      <c r="C2729" s="1"/>
      <c r="D2729" s="1"/>
      <c r="E2729" s="1"/>
    </row>
    <row r="2730" spans="3:5" ht="12.75">
      <c r="C2730" s="1"/>
      <c r="D2730" s="1"/>
      <c r="E2730" s="1"/>
    </row>
    <row r="2731" spans="3:5" ht="12.75">
      <c r="C2731" s="1"/>
      <c r="D2731" s="1"/>
      <c r="E2731" s="1"/>
    </row>
    <row r="2732" spans="3:5" ht="12.75">
      <c r="C2732" s="1"/>
      <c r="D2732" s="1"/>
      <c r="E2732" s="1"/>
    </row>
    <row r="2733" spans="3:5" ht="12.75">
      <c r="C2733" s="1"/>
      <c r="D2733" s="1"/>
      <c r="E2733" s="1"/>
    </row>
    <row r="2734" spans="3:5" ht="12.75">
      <c r="C2734" s="1"/>
      <c r="D2734" s="1"/>
      <c r="E2734" s="1"/>
    </row>
    <row r="2735" spans="3:5" ht="12.75">
      <c r="C2735" s="1"/>
      <c r="D2735" s="1"/>
      <c r="E2735" s="1"/>
    </row>
    <row r="2736" spans="3:5" ht="12.75">
      <c r="C2736" s="1"/>
      <c r="D2736" s="1"/>
      <c r="E2736" s="1"/>
    </row>
    <row r="2737" spans="3:5" ht="12.75">
      <c r="C2737" s="1"/>
      <c r="D2737" s="1"/>
      <c r="E2737" s="1"/>
    </row>
    <row r="2738" spans="3:5" ht="12.75">
      <c r="C2738" s="1"/>
      <c r="D2738" s="1"/>
      <c r="E2738" s="1"/>
    </row>
    <row r="2739" spans="3:5" ht="12.75">
      <c r="C2739" s="1"/>
      <c r="D2739" s="1"/>
      <c r="E2739" s="1"/>
    </row>
    <row r="2740" spans="3:5" ht="12.75">
      <c r="C2740" s="1"/>
      <c r="D2740" s="1"/>
      <c r="E2740" s="1"/>
    </row>
    <row r="2741" spans="3:5" ht="12.75">
      <c r="C2741" s="1"/>
      <c r="D2741" s="1"/>
      <c r="E2741" s="1"/>
    </row>
    <row r="2742" spans="3:5" ht="12.75">
      <c r="C2742" s="1"/>
      <c r="D2742" s="1"/>
      <c r="E2742" s="1"/>
    </row>
    <row r="2743" spans="3:5" ht="12.75">
      <c r="C2743" s="1"/>
      <c r="D2743" s="1"/>
      <c r="E2743" s="1"/>
    </row>
    <row r="2744" spans="3:5" ht="12.75">
      <c r="C2744" s="1"/>
      <c r="D2744" s="1"/>
      <c r="E2744" s="1"/>
    </row>
    <row r="2745" spans="3:5" ht="12.75">
      <c r="C2745" s="1"/>
      <c r="D2745" s="1"/>
      <c r="E2745" s="1"/>
    </row>
    <row r="2746" spans="3:5" ht="12.75">
      <c r="C2746" s="1"/>
      <c r="D2746" s="1"/>
      <c r="E2746" s="1"/>
    </row>
    <row r="2747" spans="3:5" ht="12.75">
      <c r="C2747" s="1"/>
      <c r="D2747" s="1"/>
      <c r="E2747" s="1"/>
    </row>
    <row r="2748" spans="3:5" ht="12.75">
      <c r="C2748" s="1"/>
      <c r="D2748" s="1"/>
      <c r="E2748" s="1"/>
    </row>
    <row r="2749" spans="3:5" ht="12.75">
      <c r="C2749" s="1"/>
      <c r="D2749" s="1"/>
      <c r="E2749" s="1"/>
    </row>
    <row r="2750" spans="3:5" ht="12.75">
      <c r="C2750" s="1"/>
      <c r="D2750" s="1"/>
      <c r="E2750" s="1"/>
    </row>
    <row r="2751" spans="3:5" ht="12.75">
      <c r="C2751" s="1"/>
      <c r="D2751" s="1"/>
      <c r="E2751" s="1"/>
    </row>
    <row r="2752" spans="3:5" ht="12.75">
      <c r="C2752" s="1"/>
      <c r="D2752" s="1"/>
      <c r="E2752" s="1"/>
    </row>
    <row r="2753" spans="3:5" ht="12.75">
      <c r="C2753" s="1"/>
      <c r="D2753" s="1"/>
      <c r="E2753" s="1"/>
    </row>
    <row r="2754" spans="3:5" ht="12.75">
      <c r="C2754" s="1"/>
      <c r="D2754" s="1"/>
      <c r="E2754" s="1"/>
    </row>
    <row r="2755" spans="3:5" ht="12.75">
      <c r="C2755" s="1"/>
      <c r="D2755" s="1"/>
      <c r="E2755" s="1"/>
    </row>
    <row r="2756" spans="3:5" ht="12.75">
      <c r="C2756" s="1"/>
      <c r="D2756" s="1"/>
      <c r="E2756" s="1"/>
    </row>
    <row r="2757" spans="3:5" ht="12.75">
      <c r="C2757" s="1"/>
      <c r="D2757" s="1"/>
      <c r="E2757" s="1"/>
    </row>
    <row r="2758" spans="3:5" ht="12.75">
      <c r="C2758" s="1"/>
      <c r="D2758" s="1"/>
      <c r="E2758" s="1"/>
    </row>
    <row r="2759" spans="3:5" ht="12.75">
      <c r="C2759" s="1"/>
      <c r="D2759" s="1"/>
      <c r="E2759" s="1"/>
    </row>
    <row r="2760" spans="3:5" ht="12.75">
      <c r="C2760" s="1"/>
      <c r="D2760" s="1"/>
      <c r="E2760" s="1"/>
    </row>
    <row r="2761" spans="3:5" ht="12.75">
      <c r="C2761" s="1"/>
      <c r="D2761" s="1"/>
      <c r="E2761" s="1"/>
    </row>
    <row r="2762" spans="3:5" ht="12.75">
      <c r="C2762" s="1"/>
      <c r="D2762" s="1"/>
      <c r="E2762" s="1"/>
    </row>
    <row r="2763" spans="3:5" ht="12.75">
      <c r="C2763" s="1"/>
      <c r="D2763" s="1"/>
      <c r="E2763" s="1"/>
    </row>
    <row r="2764" spans="3:5" ht="12.75">
      <c r="C2764" s="1"/>
      <c r="D2764" s="1"/>
      <c r="E2764" s="1"/>
    </row>
    <row r="2765" spans="3:5" ht="12.75">
      <c r="C2765" s="1"/>
      <c r="D2765" s="1"/>
      <c r="E2765" s="1"/>
    </row>
    <row r="2766" spans="3:5" ht="12.75">
      <c r="C2766" s="1"/>
      <c r="D2766" s="1"/>
      <c r="E2766" s="1"/>
    </row>
    <row r="2767" spans="3:5" ht="12.75">
      <c r="C2767" s="1"/>
      <c r="D2767" s="1"/>
      <c r="E2767" s="1"/>
    </row>
    <row r="2768" spans="3:5" ht="12.75">
      <c r="C2768" s="1"/>
      <c r="D2768" s="1"/>
      <c r="E2768" s="1"/>
    </row>
    <row r="2769" spans="3:5" ht="12.75">
      <c r="C2769" s="1"/>
      <c r="D2769" s="1"/>
      <c r="E2769" s="1"/>
    </row>
    <row r="2770" spans="3:5" ht="12.75">
      <c r="C2770" s="1"/>
      <c r="D2770" s="1"/>
      <c r="E2770" s="1"/>
    </row>
    <row r="2771" spans="3:5" ht="12.75">
      <c r="C2771" s="1"/>
      <c r="D2771" s="1"/>
      <c r="E2771" s="1"/>
    </row>
    <row r="2772" spans="3:5" ht="12.75">
      <c r="C2772" s="1"/>
      <c r="D2772" s="1"/>
      <c r="E2772" s="1"/>
    </row>
    <row r="2773" spans="3:5" ht="12.75">
      <c r="C2773" s="1"/>
      <c r="D2773" s="1"/>
      <c r="E2773" s="1"/>
    </row>
    <row r="2774" spans="3:5" ht="12.75">
      <c r="C2774" s="1"/>
      <c r="D2774" s="1"/>
      <c r="E2774" s="1"/>
    </row>
    <row r="2775" spans="3:5" ht="12.75">
      <c r="C2775" s="1"/>
      <c r="D2775" s="1"/>
      <c r="E2775" s="1"/>
    </row>
    <row r="2776" spans="3:5" ht="12.75">
      <c r="C2776" s="1"/>
      <c r="D2776" s="1"/>
      <c r="E2776" s="1"/>
    </row>
    <row r="2777" spans="3:5" ht="12.75">
      <c r="C2777" s="1"/>
      <c r="D2777" s="1"/>
      <c r="E2777" s="1"/>
    </row>
    <row r="2778" spans="3:5" ht="12.75">
      <c r="C2778" s="1"/>
      <c r="D2778" s="1"/>
      <c r="E2778" s="1"/>
    </row>
    <row r="2779" spans="3:5" ht="12.75">
      <c r="C2779" s="1"/>
      <c r="D2779" s="1"/>
      <c r="E2779" s="1"/>
    </row>
    <row r="2780" spans="3:5" ht="12.75">
      <c r="C2780" s="1"/>
      <c r="D2780" s="1"/>
      <c r="E2780" s="1"/>
    </row>
    <row r="2781" spans="3:5" ht="12.75">
      <c r="C2781" s="1"/>
      <c r="D2781" s="1"/>
      <c r="E2781" s="1"/>
    </row>
    <row r="2782" spans="3:5" ht="12.75">
      <c r="C2782" s="1"/>
      <c r="D2782" s="1"/>
      <c r="E2782" s="1"/>
    </row>
    <row r="2783" spans="3:5" ht="12.75">
      <c r="C2783" s="1"/>
      <c r="D2783" s="1"/>
      <c r="E2783" s="1"/>
    </row>
    <row r="2784" spans="3:5" ht="12.75">
      <c r="C2784" s="1"/>
      <c r="D2784" s="1"/>
      <c r="E2784" s="1"/>
    </row>
    <row r="2785" spans="3:5" ht="12.75">
      <c r="C2785" s="1"/>
      <c r="D2785" s="1"/>
      <c r="E2785" s="1"/>
    </row>
    <row r="2786" spans="3:5" ht="12.75">
      <c r="C2786" s="1"/>
      <c r="D2786" s="1"/>
      <c r="E2786" s="1"/>
    </row>
    <row r="2787" spans="3:5" ht="12.75">
      <c r="C2787" s="1"/>
      <c r="D2787" s="1"/>
      <c r="E2787" s="1"/>
    </row>
    <row r="2788" spans="3:5" ht="12.75">
      <c r="C2788" s="1"/>
      <c r="D2788" s="1"/>
      <c r="E2788" s="1"/>
    </row>
    <row r="2789" spans="3:5" ht="12.75">
      <c r="C2789" s="1"/>
      <c r="D2789" s="1"/>
      <c r="E2789" s="1"/>
    </row>
    <row r="2790" spans="3:5" ht="12.75">
      <c r="C2790" s="1"/>
      <c r="D2790" s="1"/>
      <c r="E2790" s="1"/>
    </row>
    <row r="2791" spans="3:5" ht="12.75">
      <c r="C2791" s="1"/>
      <c r="D2791" s="1"/>
      <c r="E2791" s="1"/>
    </row>
    <row r="2792" spans="3:5" ht="12.75">
      <c r="C2792" s="1"/>
      <c r="D2792" s="1"/>
      <c r="E2792" s="1"/>
    </row>
    <row r="2793" spans="3:5" ht="12.75">
      <c r="C2793" s="1"/>
      <c r="D2793" s="1"/>
      <c r="E2793" s="1"/>
    </row>
    <row r="2794" spans="3:5" ht="12.75">
      <c r="C2794" s="1"/>
      <c r="D2794" s="1"/>
      <c r="E2794" s="1"/>
    </row>
    <row r="2795" spans="3:5" ht="12.75">
      <c r="C2795" s="1"/>
      <c r="D2795" s="1"/>
      <c r="E2795" s="1"/>
    </row>
    <row r="2796" spans="3:5" ht="12.75">
      <c r="C2796" s="1"/>
      <c r="D2796" s="1"/>
      <c r="E2796" s="1"/>
    </row>
    <row r="2797" spans="3:5" ht="12.75">
      <c r="C2797" s="1"/>
      <c r="D2797" s="1"/>
      <c r="E2797" s="1"/>
    </row>
    <row r="2798" spans="3:5" ht="12.75">
      <c r="C2798" s="1"/>
      <c r="D2798" s="1"/>
      <c r="E2798" s="1"/>
    </row>
    <row r="2799" spans="3:5" ht="12.75">
      <c r="C2799" s="1"/>
      <c r="D2799" s="1"/>
      <c r="E2799" s="1"/>
    </row>
    <row r="2800" spans="3:5" ht="12.75">
      <c r="C2800" s="1"/>
      <c r="D2800" s="1"/>
      <c r="E2800" s="1"/>
    </row>
    <row r="2801" spans="3:5" ht="12.75">
      <c r="C2801" s="1"/>
      <c r="D2801" s="1"/>
      <c r="E2801" s="1"/>
    </row>
    <row r="2802" spans="3:5" ht="12.75">
      <c r="C2802" s="1"/>
      <c r="D2802" s="1"/>
      <c r="E2802" s="1"/>
    </row>
    <row r="2803" spans="3:5" ht="12.75">
      <c r="C2803" s="1"/>
      <c r="D2803" s="1"/>
      <c r="E2803" s="1"/>
    </row>
    <row r="2804" spans="3:5" ht="12.75">
      <c r="C2804" s="1"/>
      <c r="D2804" s="1"/>
      <c r="E2804" s="1"/>
    </row>
    <row r="2805" spans="3:5" ht="12.75">
      <c r="C2805" s="1"/>
      <c r="D2805" s="1"/>
      <c r="E2805" s="1"/>
    </row>
    <row r="2806" spans="3:5" ht="12.75">
      <c r="C2806" s="1"/>
      <c r="D2806" s="1"/>
      <c r="E2806" s="1"/>
    </row>
    <row r="2807" spans="3:5" ht="12.75">
      <c r="C2807" s="1"/>
      <c r="D2807" s="1"/>
      <c r="E2807" s="1"/>
    </row>
    <row r="2808" spans="3:5" ht="12.75">
      <c r="C2808" s="1"/>
      <c r="D2808" s="1"/>
      <c r="E2808" s="1"/>
    </row>
    <row r="2809" spans="3:5" ht="12.75">
      <c r="C2809" s="1"/>
      <c r="D2809" s="1"/>
      <c r="E2809" s="1"/>
    </row>
    <row r="2810" spans="3:5" ht="12.75">
      <c r="C2810" s="1"/>
      <c r="D2810" s="1"/>
      <c r="E2810" s="1"/>
    </row>
    <row r="2811" spans="3:5" ht="12.75">
      <c r="C2811" s="1"/>
      <c r="D2811" s="1"/>
      <c r="E2811" s="1"/>
    </row>
    <row r="2812" spans="3:5" ht="12.75">
      <c r="C2812" s="1"/>
      <c r="D2812" s="1"/>
      <c r="E2812" s="1"/>
    </row>
    <row r="2813" spans="3:5" ht="12.75">
      <c r="C2813" s="1"/>
      <c r="D2813" s="1"/>
      <c r="E2813" s="1"/>
    </row>
    <row r="2814" spans="3:5" ht="12.75">
      <c r="C2814" s="1"/>
      <c r="D2814" s="1"/>
      <c r="E2814" s="1"/>
    </row>
    <row r="2815" spans="3:5" ht="12.75">
      <c r="C2815" s="1"/>
      <c r="D2815" s="1"/>
      <c r="E2815" s="1"/>
    </row>
    <row r="2816" spans="3:5" ht="12.75">
      <c r="C2816" s="1"/>
      <c r="D2816" s="1"/>
      <c r="E2816" s="1"/>
    </row>
    <row r="2817" spans="3:5" ht="12.75">
      <c r="C2817" s="1"/>
      <c r="D2817" s="1"/>
      <c r="E2817" s="1"/>
    </row>
    <row r="2818" spans="3:5" ht="12.75">
      <c r="C2818" s="1"/>
      <c r="D2818" s="1"/>
      <c r="E2818" s="1"/>
    </row>
    <row r="2819" spans="3:5" ht="12.75">
      <c r="C2819" s="1"/>
      <c r="D2819" s="1"/>
      <c r="E2819" s="1"/>
    </row>
    <row r="2820" spans="3:5" ht="12.75">
      <c r="C2820" s="1"/>
      <c r="D2820" s="1"/>
      <c r="E2820" s="1"/>
    </row>
    <row r="2821" spans="3:5" ht="12.75">
      <c r="C2821" s="1"/>
      <c r="D2821" s="1"/>
      <c r="E2821" s="1"/>
    </row>
    <row r="2822" spans="3:5" ht="12.75">
      <c r="C2822" s="1"/>
      <c r="D2822" s="1"/>
      <c r="E2822" s="1"/>
    </row>
    <row r="2823" spans="3:5" ht="12.75">
      <c r="C2823" s="1"/>
      <c r="D2823" s="1"/>
      <c r="E2823" s="1"/>
    </row>
    <row r="2824" spans="3:5" ht="12.75">
      <c r="C2824" s="1"/>
      <c r="D2824" s="1"/>
      <c r="E2824" s="1"/>
    </row>
    <row r="2825" spans="3:5" ht="12.75">
      <c r="C2825" s="1"/>
      <c r="D2825" s="1"/>
      <c r="E2825" s="1"/>
    </row>
    <row r="2826" spans="3:5" ht="12.75">
      <c r="C2826" s="1"/>
      <c r="D2826" s="1"/>
      <c r="E2826" s="1"/>
    </row>
    <row r="2827" spans="3:5" ht="12.75">
      <c r="C2827" s="1"/>
      <c r="D2827" s="1"/>
      <c r="E2827" s="1"/>
    </row>
    <row r="2828" spans="3:5" ht="12.75">
      <c r="C2828" s="1"/>
      <c r="D2828" s="1"/>
      <c r="E2828" s="1"/>
    </row>
    <row r="2829" spans="3:5" ht="12.75">
      <c r="C2829" s="1"/>
      <c r="D2829" s="1"/>
      <c r="E2829" s="1"/>
    </row>
    <row r="2830" spans="3:5" ht="12.75">
      <c r="C2830" s="1"/>
      <c r="D2830" s="1"/>
      <c r="E2830" s="1"/>
    </row>
    <row r="2831" spans="3:5" ht="12.75">
      <c r="C2831" s="1"/>
      <c r="D2831" s="1"/>
      <c r="E2831" s="1"/>
    </row>
    <row r="2832" spans="3:5" ht="12.75">
      <c r="C2832" s="1"/>
      <c r="D2832" s="1"/>
      <c r="E2832" s="1"/>
    </row>
    <row r="2833" spans="3:5" ht="12.75">
      <c r="C2833" s="1"/>
      <c r="D2833" s="1"/>
      <c r="E2833" s="1"/>
    </row>
    <row r="2834" spans="3:5" ht="12.75">
      <c r="C2834" s="1"/>
      <c r="D2834" s="1"/>
      <c r="E2834" s="1"/>
    </row>
    <row r="2835" spans="3:5" ht="12.75">
      <c r="C2835" s="1"/>
      <c r="D2835" s="1"/>
      <c r="E2835" s="1"/>
    </row>
    <row r="2836" spans="3:5" ht="12.75">
      <c r="C2836" s="1"/>
      <c r="D2836" s="1"/>
      <c r="E2836" s="1"/>
    </row>
    <row r="2837" spans="3:5" ht="12.75">
      <c r="C2837" s="1"/>
      <c r="D2837" s="1"/>
      <c r="E2837" s="1"/>
    </row>
    <row r="2838" spans="3:5" ht="12.75">
      <c r="C2838" s="1"/>
      <c r="D2838" s="1"/>
      <c r="E2838" s="1"/>
    </row>
    <row r="2839" spans="3:5" ht="12.75">
      <c r="C2839" s="1"/>
      <c r="D2839" s="1"/>
      <c r="E2839" s="1"/>
    </row>
    <row r="2840" spans="3:5" ht="12.75">
      <c r="C2840" s="1"/>
      <c r="D2840" s="1"/>
      <c r="E2840" s="1"/>
    </row>
    <row r="2841" spans="3:5" ht="12.75">
      <c r="C2841" s="1"/>
      <c r="D2841" s="1"/>
      <c r="E2841" s="1"/>
    </row>
    <row r="2842" spans="3:5" ht="12.75">
      <c r="C2842" s="1"/>
      <c r="D2842" s="1"/>
      <c r="E2842" s="1"/>
    </row>
    <row r="2843" spans="3:5" ht="12.75">
      <c r="C2843" s="1"/>
      <c r="D2843" s="1"/>
      <c r="E2843" s="1"/>
    </row>
    <row r="2844" spans="3:5" ht="12.75">
      <c r="C2844" s="1"/>
      <c r="D2844" s="1"/>
      <c r="E2844" s="1"/>
    </row>
    <row r="2845" spans="3:5" ht="12.75">
      <c r="C2845" s="1"/>
      <c r="D2845" s="1"/>
      <c r="E2845" s="1"/>
    </row>
    <row r="2846" spans="3:5" ht="12.75">
      <c r="C2846" s="1"/>
      <c r="D2846" s="1"/>
      <c r="E2846" s="1"/>
    </row>
    <row r="2847" spans="3:5" ht="12.75">
      <c r="C2847" s="1"/>
      <c r="D2847" s="1"/>
      <c r="E2847" s="1"/>
    </row>
    <row r="2848" spans="3:5" ht="12.75">
      <c r="C2848" s="1"/>
      <c r="D2848" s="1"/>
      <c r="E2848" s="1"/>
    </row>
    <row r="2849" spans="3:5" ht="12.75">
      <c r="C2849" s="1"/>
      <c r="D2849" s="1"/>
      <c r="E2849" s="1"/>
    </row>
    <row r="2850" spans="3:5" ht="12.75">
      <c r="C2850" s="1"/>
      <c r="D2850" s="1"/>
      <c r="E2850" s="1"/>
    </row>
    <row r="2851" spans="3:5" ht="12.75">
      <c r="C2851" s="1"/>
      <c r="D2851" s="1"/>
      <c r="E2851" s="1"/>
    </row>
    <row r="2852" spans="3:5" ht="12.75">
      <c r="C2852" s="1"/>
      <c r="D2852" s="1"/>
      <c r="E2852" s="1"/>
    </row>
    <row r="2853" spans="3:5" ht="12.75">
      <c r="C2853" s="1"/>
      <c r="D2853" s="1"/>
      <c r="E2853" s="1"/>
    </row>
    <row r="2854" spans="3:5" ht="12.75">
      <c r="C2854" s="1"/>
      <c r="D2854" s="1"/>
      <c r="E2854" s="1"/>
    </row>
    <row r="2855" spans="3:5" ht="12.75">
      <c r="C2855" s="1"/>
      <c r="D2855" s="1"/>
      <c r="E2855" s="1"/>
    </row>
    <row r="2856" spans="3:5" ht="12.75">
      <c r="C2856" s="1"/>
      <c r="D2856" s="1"/>
      <c r="E2856" s="1"/>
    </row>
    <row r="2857" spans="3:5" ht="12.75">
      <c r="C2857" s="1"/>
      <c r="D2857" s="1"/>
      <c r="E2857" s="1"/>
    </row>
    <row r="2858" spans="3:5" ht="12.75">
      <c r="C2858" s="1"/>
      <c r="D2858" s="1"/>
      <c r="E2858" s="1"/>
    </row>
    <row r="2859" spans="3:5" ht="12.75">
      <c r="C2859" s="1"/>
      <c r="D2859" s="1"/>
      <c r="E2859" s="1"/>
    </row>
    <row r="2860" spans="3:5" ht="12.75">
      <c r="C2860" s="1"/>
      <c r="D2860" s="1"/>
      <c r="E2860" s="1"/>
    </row>
    <row r="2861" spans="3:5" ht="12.75">
      <c r="C2861" s="1"/>
      <c r="D2861" s="1"/>
      <c r="E2861" s="1"/>
    </row>
    <row r="2862" spans="3:5" ht="12.75">
      <c r="C2862" s="1"/>
      <c r="D2862" s="1"/>
      <c r="E2862" s="1"/>
    </row>
    <row r="2863" spans="3:5" ht="12.75">
      <c r="C2863" s="1"/>
      <c r="D2863" s="1"/>
      <c r="E2863" s="1"/>
    </row>
    <row r="2864" spans="3:5" ht="12.75">
      <c r="C2864" s="1"/>
      <c r="D2864" s="1"/>
      <c r="E2864" s="1"/>
    </row>
    <row r="2865" spans="3:5" ht="12.75">
      <c r="C2865" s="1"/>
      <c r="D2865" s="1"/>
      <c r="E2865" s="1"/>
    </row>
    <row r="2866" spans="3:5" ht="12.75">
      <c r="C2866" s="1"/>
      <c r="D2866" s="1"/>
      <c r="E2866" s="1"/>
    </row>
    <row r="2867" spans="3:5" ht="12.75">
      <c r="C2867" s="1"/>
      <c r="D2867" s="1"/>
      <c r="E2867" s="1"/>
    </row>
    <row r="2868" spans="3:5" ht="12.75">
      <c r="C2868" s="1"/>
      <c r="D2868" s="1"/>
      <c r="E2868" s="1"/>
    </row>
    <row r="2869" spans="3:5" ht="12.75">
      <c r="C2869" s="1"/>
      <c r="D2869" s="1"/>
      <c r="E2869" s="1"/>
    </row>
    <row r="2870" spans="3:5" ht="12.75">
      <c r="C2870" s="1"/>
      <c r="D2870" s="1"/>
      <c r="E2870" s="1"/>
    </row>
    <row r="2871" spans="3:5" ht="12.75">
      <c r="C2871" s="1"/>
      <c r="D2871" s="1"/>
      <c r="E2871" s="1"/>
    </row>
    <row r="2872" spans="3:5" ht="12.75">
      <c r="C2872" s="1"/>
      <c r="D2872" s="1"/>
      <c r="E2872" s="1"/>
    </row>
    <row r="2873" spans="3:5" ht="12.75">
      <c r="C2873" s="1"/>
      <c r="D2873" s="1"/>
      <c r="E2873" s="1"/>
    </row>
    <row r="2874" spans="3:5" ht="12.75">
      <c r="C2874" s="1"/>
      <c r="D2874" s="1"/>
      <c r="E2874" s="1"/>
    </row>
    <row r="2875" spans="3:5" ht="12.75">
      <c r="C2875" s="1"/>
      <c r="D2875" s="1"/>
      <c r="E2875" s="1"/>
    </row>
    <row r="2876" spans="3:5" ht="12.75">
      <c r="C2876" s="1"/>
      <c r="D2876" s="1"/>
      <c r="E2876" s="1"/>
    </row>
    <row r="2877" spans="3:5" ht="12.75">
      <c r="C2877" s="1"/>
      <c r="D2877" s="1"/>
      <c r="E2877" s="1"/>
    </row>
    <row r="2878" spans="3:5" ht="12.75">
      <c r="C2878" s="1"/>
      <c r="D2878" s="1"/>
      <c r="E2878" s="1"/>
    </row>
    <row r="2879" spans="3:5" ht="12.75">
      <c r="C2879" s="1"/>
      <c r="D2879" s="1"/>
      <c r="E2879" s="1"/>
    </row>
    <row r="2880" spans="3:5" ht="12.75">
      <c r="C2880" s="1"/>
      <c r="D2880" s="1"/>
      <c r="E2880" s="1"/>
    </row>
    <row r="2881" spans="3:5" ht="12.75">
      <c r="C2881" s="1"/>
      <c r="D2881" s="1"/>
      <c r="E2881" s="1"/>
    </row>
    <row r="2882" spans="3:5" ht="12.75">
      <c r="C2882" s="1"/>
      <c r="D2882" s="1"/>
      <c r="E2882" s="1"/>
    </row>
    <row r="2883" spans="3:5" ht="12.75">
      <c r="C2883" s="1"/>
      <c r="D2883" s="1"/>
      <c r="E2883" s="1"/>
    </row>
    <row r="2884" spans="3:5" ht="12.75">
      <c r="C2884" s="1"/>
      <c r="D2884" s="1"/>
      <c r="E2884" s="1"/>
    </row>
    <row r="2885" spans="3:5" ht="12.75">
      <c r="C2885" s="1"/>
      <c r="D2885" s="1"/>
      <c r="E2885" s="1"/>
    </row>
    <row r="2886" spans="3:5" ht="12.75">
      <c r="C2886" s="1"/>
      <c r="D2886" s="1"/>
      <c r="E2886" s="1"/>
    </row>
    <row r="2887" spans="3:5" ht="12.75">
      <c r="C2887" s="1"/>
      <c r="D2887" s="1"/>
      <c r="E2887" s="1"/>
    </row>
    <row r="2888" spans="3:5" ht="12.75">
      <c r="C2888" s="1"/>
      <c r="D2888" s="1"/>
      <c r="E2888" s="1"/>
    </row>
    <row r="2889" spans="3:5" ht="12.75">
      <c r="C2889" s="1"/>
      <c r="D2889" s="1"/>
      <c r="E2889" s="1"/>
    </row>
    <row r="2890" spans="3:5" ht="12.75">
      <c r="C2890" s="1"/>
      <c r="D2890" s="1"/>
      <c r="E2890" s="1"/>
    </row>
    <row r="2891" spans="3:5" ht="12.75">
      <c r="C2891" s="1"/>
      <c r="D2891" s="1"/>
      <c r="E2891" s="1"/>
    </row>
    <row r="2892" spans="3:5" ht="12.75">
      <c r="C2892" s="1"/>
      <c r="D2892" s="1"/>
      <c r="E2892" s="1"/>
    </row>
    <row r="2893" spans="3:5" ht="12.75">
      <c r="C2893" s="1"/>
      <c r="D2893" s="1"/>
      <c r="E2893" s="1"/>
    </row>
    <row r="2894" spans="3:5" ht="12.75">
      <c r="C2894" s="1"/>
      <c r="D2894" s="1"/>
      <c r="E2894" s="1"/>
    </row>
    <row r="2895" spans="3:5" ht="12.75">
      <c r="C2895" s="1"/>
      <c r="D2895" s="1"/>
      <c r="E2895" s="1"/>
    </row>
    <row r="2896" spans="3:5" ht="12.75">
      <c r="C2896" s="1"/>
      <c r="D2896" s="1"/>
      <c r="E2896" s="1"/>
    </row>
    <row r="2897" spans="3:5" ht="12.75">
      <c r="C2897" s="1"/>
      <c r="D2897" s="1"/>
      <c r="E2897" s="1"/>
    </row>
    <row r="2898" spans="3:5" ht="12.75">
      <c r="C2898" s="1"/>
      <c r="D2898" s="1"/>
      <c r="E2898" s="1"/>
    </row>
    <row r="2899" spans="3:5" ht="12.75">
      <c r="C2899" s="1"/>
      <c r="D2899" s="1"/>
      <c r="E2899" s="1"/>
    </row>
    <row r="2900" spans="3:5" ht="12.75">
      <c r="C2900" s="1"/>
      <c r="D2900" s="1"/>
      <c r="E2900" s="1"/>
    </row>
    <row r="2901" spans="3:5" ht="12.75">
      <c r="C2901" s="1"/>
      <c r="D2901" s="1"/>
      <c r="E2901" s="1"/>
    </row>
    <row r="2902" spans="3:5" ht="12.75">
      <c r="C2902" s="1"/>
      <c r="D2902" s="1"/>
      <c r="E2902" s="1"/>
    </row>
    <row r="2903" spans="3:5" ht="12.75">
      <c r="C2903" s="1"/>
      <c r="D2903" s="1"/>
      <c r="E2903" s="1"/>
    </row>
    <row r="2904" spans="3:5" ht="12.75">
      <c r="C2904" s="1"/>
      <c r="D2904" s="1"/>
      <c r="E2904" s="1"/>
    </row>
    <row r="2905" spans="3:5" ht="12.75">
      <c r="C2905" s="1"/>
      <c r="D2905" s="1"/>
      <c r="E2905" s="1"/>
    </row>
    <row r="2906" spans="3:5" ht="12.75">
      <c r="C2906" s="1"/>
      <c r="D2906" s="1"/>
      <c r="E2906" s="1"/>
    </row>
    <row r="2907" spans="3:5" ht="12.75">
      <c r="C2907" s="1"/>
      <c r="D2907" s="1"/>
      <c r="E2907" s="1"/>
    </row>
    <row r="2908" spans="3:5" ht="12.75">
      <c r="C2908" s="1"/>
      <c r="D2908" s="1"/>
      <c r="E2908" s="1"/>
    </row>
    <row r="2909" spans="3:5" ht="12.75">
      <c r="C2909" s="1"/>
      <c r="D2909" s="1"/>
      <c r="E2909" s="1"/>
    </row>
    <row r="2910" spans="3:5" ht="12.75">
      <c r="C2910" s="1"/>
      <c r="D2910" s="1"/>
      <c r="E2910" s="1"/>
    </row>
    <row r="2911" spans="3:5" ht="12.75">
      <c r="C2911" s="1"/>
      <c r="D2911" s="1"/>
      <c r="E2911" s="1"/>
    </row>
    <row r="2912" spans="3:5" ht="12.75">
      <c r="C2912" s="1"/>
      <c r="D2912" s="1"/>
      <c r="E2912" s="1"/>
    </row>
    <row r="2913" spans="3:5" ht="12.75">
      <c r="C2913" s="1"/>
      <c r="D2913" s="1"/>
      <c r="E2913" s="1"/>
    </row>
    <row r="2914" spans="3:5" ht="12.75">
      <c r="C2914" s="1"/>
      <c r="D2914" s="1"/>
      <c r="E2914" s="1"/>
    </row>
    <row r="2915" spans="3:5" ht="12.75">
      <c r="C2915" s="1"/>
      <c r="D2915" s="1"/>
      <c r="E2915" s="1"/>
    </row>
    <row r="2916" spans="3:5" ht="12.75">
      <c r="C2916" s="1"/>
      <c r="D2916" s="1"/>
      <c r="E2916" s="1"/>
    </row>
    <row r="2917" spans="3:5" ht="12.75">
      <c r="C2917" s="1"/>
      <c r="D2917" s="1"/>
      <c r="E2917" s="1"/>
    </row>
    <row r="2918" spans="3:5" ht="12.75">
      <c r="C2918" s="1"/>
      <c r="D2918" s="1"/>
      <c r="E2918" s="1"/>
    </row>
    <row r="2919" spans="3:5" ht="12.75">
      <c r="C2919" s="1"/>
      <c r="D2919" s="1"/>
      <c r="E2919" s="1"/>
    </row>
    <row r="2920" spans="3:5" ht="12.75">
      <c r="C2920" s="1"/>
      <c r="D2920" s="1"/>
      <c r="E2920" s="1"/>
    </row>
    <row r="2921" spans="3:5" ht="12.75">
      <c r="C2921" s="1"/>
      <c r="D2921" s="1"/>
      <c r="E2921" s="1"/>
    </row>
    <row r="2922" spans="3:5" ht="12.75">
      <c r="C2922" s="1"/>
      <c r="D2922" s="1"/>
      <c r="E2922" s="1"/>
    </row>
    <row r="2923" spans="3:5" ht="12.75">
      <c r="C2923" s="1"/>
      <c r="D2923" s="1"/>
      <c r="E2923" s="1"/>
    </row>
    <row r="2924" spans="3:5" ht="12.75">
      <c r="C2924" s="1"/>
      <c r="D2924" s="1"/>
      <c r="E2924" s="1"/>
    </row>
    <row r="2925" spans="3:5" ht="12.75">
      <c r="C2925" s="1"/>
      <c r="D2925" s="1"/>
      <c r="E2925" s="1"/>
    </row>
    <row r="2926" spans="3:5" ht="12.75">
      <c r="C2926" s="1"/>
      <c r="D2926" s="1"/>
      <c r="E2926" s="1"/>
    </row>
    <row r="2927" spans="3:5" ht="12.75">
      <c r="C2927" s="1"/>
      <c r="D2927" s="1"/>
      <c r="E2927" s="1"/>
    </row>
    <row r="2928" spans="3:5" ht="12.75">
      <c r="C2928" s="1"/>
      <c r="D2928" s="1"/>
      <c r="E2928" s="1"/>
    </row>
    <row r="2929" spans="3:5" ht="12.75">
      <c r="C2929" s="1"/>
      <c r="D2929" s="1"/>
      <c r="E2929" s="1"/>
    </row>
    <row r="2930" spans="3:5" ht="12.75">
      <c r="C2930" s="1"/>
      <c r="D2930" s="1"/>
      <c r="E2930" s="1"/>
    </row>
    <row r="2931" spans="3:5" ht="12.75">
      <c r="C2931" s="1"/>
      <c r="D2931" s="1"/>
      <c r="E2931" s="1"/>
    </row>
    <row r="2932" spans="3:5" ht="12.75">
      <c r="C2932" s="1"/>
      <c r="D2932" s="1"/>
      <c r="E2932" s="1"/>
    </row>
    <row r="2933" spans="3:5" ht="12.75">
      <c r="C2933" s="1"/>
      <c r="D2933" s="1"/>
      <c r="E2933" s="1"/>
    </row>
    <row r="2934" spans="3:5" ht="12.75">
      <c r="C2934" s="1"/>
      <c r="D2934" s="1"/>
      <c r="E2934" s="1"/>
    </row>
    <row r="2935" spans="3:5" ht="12.75">
      <c r="C2935" s="1"/>
      <c r="D2935" s="1"/>
      <c r="E2935" s="1"/>
    </row>
    <row r="2936" spans="3:5" ht="12.75">
      <c r="C2936" s="1"/>
      <c r="D2936" s="1"/>
      <c r="E2936" s="1"/>
    </row>
    <row r="2937" spans="3:5" ht="12.75">
      <c r="C2937" s="1"/>
      <c r="D2937" s="1"/>
      <c r="E2937" s="1"/>
    </row>
    <row r="2938" spans="3:5" ht="12.75">
      <c r="C2938" s="1"/>
      <c r="D2938" s="1"/>
      <c r="E2938" s="1"/>
    </row>
    <row r="2939" spans="3:5" ht="12.75">
      <c r="C2939" s="1"/>
      <c r="D2939" s="1"/>
      <c r="E2939" s="1"/>
    </row>
    <row r="2940" spans="3:5" ht="12.75">
      <c r="C2940" s="1"/>
      <c r="D2940" s="1"/>
      <c r="E2940" s="1"/>
    </row>
    <row r="2941" spans="3:5" ht="12.75">
      <c r="C2941" s="1"/>
      <c r="D2941" s="1"/>
      <c r="E2941" s="1"/>
    </row>
    <row r="2942" spans="3:5" ht="12.75">
      <c r="C2942" s="1"/>
      <c r="D2942" s="1"/>
      <c r="E2942" s="1"/>
    </row>
    <row r="2943" spans="3:5" ht="12.75">
      <c r="C2943" s="1"/>
      <c r="D2943" s="1"/>
      <c r="E2943" s="1"/>
    </row>
    <row r="2944" spans="3:5" ht="12.75">
      <c r="C2944" s="1"/>
      <c r="D2944" s="1"/>
      <c r="E2944" s="1"/>
    </row>
    <row r="2945" spans="3:5" ht="12.75">
      <c r="C2945" s="1"/>
      <c r="D2945" s="1"/>
      <c r="E2945" s="1"/>
    </row>
    <row r="2946" spans="3:5" ht="12.75">
      <c r="C2946" s="1"/>
      <c r="D2946" s="1"/>
      <c r="E2946" s="1"/>
    </row>
    <row r="2947" spans="3:5" ht="12.75">
      <c r="C2947" s="1"/>
      <c r="D2947" s="1"/>
      <c r="E2947" s="1"/>
    </row>
    <row r="2948" spans="3:5" ht="12.75">
      <c r="C2948" s="1"/>
      <c r="D2948" s="1"/>
      <c r="E2948" s="1"/>
    </row>
    <row r="2949" spans="3:5" ht="12.75">
      <c r="C2949" s="1"/>
      <c r="D2949" s="1"/>
      <c r="E2949" s="1"/>
    </row>
    <row r="2950" spans="3:5" ht="12.75">
      <c r="C2950" s="1"/>
      <c r="D2950" s="1"/>
      <c r="E2950" s="1"/>
    </row>
    <row r="2951" spans="3:5" ht="12.75">
      <c r="C2951" s="1"/>
      <c r="D2951" s="1"/>
      <c r="E2951" s="1"/>
    </row>
    <row r="2952" spans="3:5" ht="12.75">
      <c r="C2952" s="1"/>
      <c r="D2952" s="1"/>
      <c r="E2952" s="1"/>
    </row>
    <row r="2953" spans="3:5" ht="12.75">
      <c r="C2953" s="1"/>
      <c r="D2953" s="1"/>
      <c r="E2953" s="1"/>
    </row>
    <row r="2954" spans="3:5" ht="12.75">
      <c r="C2954" s="1"/>
      <c r="D2954" s="1"/>
      <c r="E2954" s="1"/>
    </row>
    <row r="2955" spans="3:5" ht="12.75">
      <c r="C2955" s="1"/>
      <c r="D2955" s="1"/>
      <c r="E2955" s="1"/>
    </row>
    <row r="2956" spans="3:5" ht="12.75">
      <c r="C2956" s="1"/>
      <c r="D2956" s="1"/>
      <c r="E2956" s="1"/>
    </row>
    <row r="2957" spans="3:5" ht="12.75">
      <c r="C2957" s="1"/>
      <c r="D2957" s="1"/>
      <c r="E2957" s="1"/>
    </row>
    <row r="2958" spans="3:5" ht="12.75">
      <c r="C2958" s="1"/>
      <c r="D2958" s="1"/>
      <c r="E2958" s="1"/>
    </row>
    <row r="2959" spans="3:5" ht="12.75">
      <c r="C2959" s="1"/>
      <c r="D2959" s="1"/>
      <c r="E2959" s="1"/>
    </row>
    <row r="2960" spans="3:5" ht="12.75">
      <c r="C2960" s="1"/>
      <c r="D2960" s="1"/>
      <c r="E2960" s="1"/>
    </row>
    <row r="2961" spans="3:5" ht="12.75">
      <c r="C2961" s="1"/>
      <c r="D2961" s="1"/>
      <c r="E2961" s="1"/>
    </row>
    <row r="2962" spans="3:5" ht="12.75">
      <c r="C2962" s="1"/>
      <c r="D2962" s="1"/>
      <c r="E2962" s="1"/>
    </row>
    <row r="2963" spans="3:5" ht="12.75">
      <c r="C2963" s="1"/>
      <c r="D2963" s="1"/>
      <c r="E2963" s="1"/>
    </row>
    <row r="2964" spans="3:5" ht="12.75">
      <c r="C2964" s="1"/>
      <c r="D2964" s="1"/>
      <c r="E2964" s="1"/>
    </row>
    <row r="2965" spans="3:5" ht="12.75">
      <c r="C2965" s="1"/>
      <c r="D2965" s="1"/>
      <c r="E2965" s="1"/>
    </row>
    <row r="2966" spans="3:5" ht="12.75">
      <c r="C2966" s="1"/>
      <c r="D2966" s="1"/>
      <c r="E2966" s="1"/>
    </row>
    <row r="2967" spans="3:5" ht="12.75">
      <c r="C2967" s="1"/>
      <c r="D2967" s="1"/>
      <c r="E2967" s="1"/>
    </row>
    <row r="2968" spans="3:5" ht="12.75">
      <c r="C2968" s="1"/>
      <c r="D2968" s="1"/>
      <c r="E2968" s="1"/>
    </row>
    <row r="2969" spans="3:5" ht="12.75">
      <c r="C2969" s="1"/>
      <c r="D2969" s="1"/>
      <c r="E2969" s="1"/>
    </row>
    <row r="2970" spans="3:5" ht="12.75">
      <c r="C2970" s="1"/>
      <c r="D2970" s="1"/>
      <c r="E2970" s="1"/>
    </row>
    <row r="2971" spans="3:5" ht="12.75">
      <c r="C2971" s="1"/>
      <c r="D2971" s="1"/>
      <c r="E2971" s="1"/>
    </row>
    <row r="2972" spans="3:5" ht="12.75">
      <c r="C2972" s="1"/>
      <c r="D2972" s="1"/>
      <c r="E2972" s="1"/>
    </row>
    <row r="2973" spans="3:5" ht="12.75">
      <c r="C2973" s="1"/>
      <c r="D2973" s="1"/>
      <c r="E2973" s="1"/>
    </row>
    <row r="2974" spans="3:5" ht="12.75">
      <c r="C2974" s="1"/>
      <c r="D2974" s="1"/>
      <c r="E2974" s="1"/>
    </row>
    <row r="2975" spans="3:5" ht="12.75">
      <c r="C2975" s="1"/>
      <c r="D2975" s="1"/>
      <c r="E2975" s="1"/>
    </row>
    <row r="2976" spans="3:5" ht="12.75">
      <c r="C2976" s="1"/>
      <c r="D2976" s="1"/>
      <c r="E2976" s="1"/>
    </row>
    <row r="2977" spans="3:5" ht="12.75">
      <c r="C2977" s="1"/>
      <c r="D2977" s="1"/>
      <c r="E2977" s="1"/>
    </row>
    <row r="2978" spans="3:5" ht="12.75">
      <c r="C2978" s="1"/>
      <c r="D2978" s="1"/>
      <c r="E2978" s="1"/>
    </row>
    <row r="2979" spans="3:5" ht="12.75">
      <c r="C2979" s="1"/>
      <c r="D2979" s="1"/>
      <c r="E2979" s="1"/>
    </row>
    <row r="2980" spans="3:5" ht="12.75">
      <c r="C2980" s="1"/>
      <c r="D2980" s="1"/>
      <c r="E2980" s="1"/>
    </row>
    <row r="2981" spans="3:5" ht="12.75">
      <c r="C2981" s="1"/>
      <c r="D2981" s="1"/>
      <c r="E2981" s="1"/>
    </row>
    <row r="2982" spans="3:5" ht="12.75">
      <c r="C2982" s="1"/>
      <c r="D2982" s="1"/>
      <c r="E2982" s="1"/>
    </row>
    <row r="2983" spans="3:5" ht="12.75">
      <c r="C2983" s="1"/>
      <c r="D2983" s="1"/>
      <c r="E2983" s="1"/>
    </row>
    <row r="2984" spans="3:5" ht="12.75">
      <c r="C2984" s="1"/>
      <c r="D2984" s="1"/>
      <c r="E2984" s="1"/>
    </row>
    <row r="2985" spans="3:5" ht="12.75">
      <c r="C2985" s="1"/>
      <c r="D2985" s="1"/>
      <c r="E2985" s="1"/>
    </row>
    <row r="2986" spans="3:5" ht="12.75">
      <c r="C2986" s="1"/>
      <c r="D2986" s="1"/>
      <c r="E2986" s="1"/>
    </row>
    <row r="2987" spans="3:5" ht="12.75">
      <c r="C2987" s="1"/>
      <c r="D2987" s="1"/>
      <c r="E2987" s="1"/>
    </row>
    <row r="2988" spans="3:5" ht="12.75">
      <c r="C2988" s="1"/>
      <c r="D2988" s="1"/>
      <c r="E2988" s="1"/>
    </row>
    <row r="2989" spans="3:5" ht="12.75">
      <c r="C2989" s="1"/>
      <c r="D2989" s="1"/>
      <c r="E2989" s="1"/>
    </row>
    <row r="2990" spans="3:5" ht="12.75">
      <c r="C2990" s="1"/>
      <c r="D2990" s="1"/>
      <c r="E2990" s="1"/>
    </row>
    <row r="2991" spans="3:5" ht="12.75">
      <c r="C2991" s="1"/>
      <c r="D2991" s="1"/>
      <c r="E2991" s="1"/>
    </row>
    <row r="2992" spans="3:5" ht="12.75">
      <c r="C2992" s="1"/>
      <c r="D2992" s="1"/>
      <c r="E2992" s="1"/>
    </row>
    <row r="2993" spans="3:5" ht="12.75">
      <c r="C2993" s="1"/>
      <c r="D2993" s="1"/>
      <c r="E2993" s="1"/>
    </row>
    <row r="2994" spans="3:5" ht="12.75">
      <c r="C2994" s="1"/>
      <c r="D2994" s="1"/>
      <c r="E2994" s="1"/>
    </row>
    <row r="2995" spans="3:5" ht="12.75">
      <c r="C2995" s="1"/>
      <c r="D2995" s="1"/>
      <c r="E2995" s="1"/>
    </row>
    <row r="2996" spans="3:5" ht="12.75">
      <c r="C2996" s="1"/>
      <c r="D2996" s="1"/>
      <c r="E2996" s="1"/>
    </row>
    <row r="2997" spans="3:5" ht="12.75">
      <c r="C2997" s="1"/>
      <c r="D2997" s="1"/>
      <c r="E2997" s="1"/>
    </row>
    <row r="2998" spans="3:5" ht="12.75">
      <c r="C2998" s="1"/>
      <c r="D2998" s="1"/>
      <c r="E2998" s="1"/>
    </row>
    <row r="2999" spans="3:5" ht="12.75">
      <c r="C2999" s="1"/>
      <c r="D2999" s="1"/>
      <c r="E2999" s="1"/>
    </row>
    <row r="3000" spans="3:5" ht="12.75">
      <c r="C3000" s="1"/>
      <c r="D3000" s="1"/>
      <c r="E3000" s="1"/>
    </row>
    <row r="3001" spans="3:5" ht="12.75">
      <c r="C3001" s="1"/>
      <c r="D3001" s="1"/>
      <c r="E3001" s="1"/>
    </row>
    <row r="3002" spans="3:5" ht="12.75">
      <c r="C3002" s="1"/>
      <c r="D3002" s="1"/>
      <c r="E3002" s="1"/>
    </row>
    <row r="3003" spans="3:5" ht="12.75">
      <c r="C3003" s="1"/>
      <c r="D3003" s="1"/>
      <c r="E3003" s="1"/>
    </row>
    <row r="3004" spans="3:5" ht="12.75">
      <c r="C3004" s="1"/>
      <c r="D3004" s="1"/>
      <c r="E3004" s="1"/>
    </row>
    <row r="3005" spans="3:5" ht="12.75">
      <c r="C3005" s="1"/>
      <c r="D3005" s="1"/>
      <c r="E3005" s="1"/>
    </row>
    <row r="3006" spans="3:5" ht="12.75">
      <c r="C3006" s="1"/>
      <c r="D3006" s="1"/>
      <c r="E3006" s="1"/>
    </row>
    <row r="3007" spans="3:5" ht="12.75">
      <c r="C3007" s="1"/>
      <c r="D3007" s="1"/>
      <c r="E3007" s="1"/>
    </row>
    <row r="3008" spans="3:5" ht="12.75">
      <c r="C3008" s="1"/>
      <c r="D3008" s="1"/>
      <c r="E3008" s="1"/>
    </row>
    <row r="3009" spans="3:5" ht="12.75">
      <c r="C3009" s="1"/>
      <c r="D3009" s="1"/>
      <c r="E3009" s="1"/>
    </row>
    <row r="3010" spans="3:5" ht="12.75">
      <c r="C3010" s="1"/>
      <c r="D3010" s="1"/>
      <c r="E3010" s="1"/>
    </row>
    <row r="3011" spans="3:5" ht="12.75">
      <c r="C3011" s="1"/>
      <c r="D3011" s="1"/>
      <c r="E3011" s="1"/>
    </row>
    <row r="3012" spans="3:5" ht="12.75">
      <c r="C3012" s="1"/>
      <c r="D3012" s="1"/>
      <c r="E3012" s="1"/>
    </row>
    <row r="3013" spans="3:5" ht="12.75">
      <c r="C3013" s="1"/>
      <c r="D3013" s="1"/>
      <c r="E3013" s="1"/>
    </row>
    <row r="3014" spans="3:5" ht="12.75">
      <c r="C3014" s="1"/>
      <c r="D3014" s="1"/>
      <c r="E3014" s="1"/>
    </row>
    <row r="3015" spans="3:5" ht="12.75">
      <c r="C3015" s="1"/>
      <c r="D3015" s="1"/>
      <c r="E3015" s="1"/>
    </row>
    <row r="3016" spans="3:5" ht="12.75">
      <c r="C3016" s="1"/>
      <c r="D3016" s="1"/>
      <c r="E3016" s="1"/>
    </row>
    <row r="3017" spans="3:5" ht="12.75">
      <c r="C3017" s="1"/>
      <c r="D3017" s="1"/>
      <c r="E3017" s="1"/>
    </row>
    <row r="3018" spans="3:5" ht="12.75">
      <c r="C3018" s="1"/>
      <c r="D3018" s="1"/>
      <c r="E3018" s="1"/>
    </row>
    <row r="3019" spans="3:5" ht="12.75">
      <c r="C3019" s="1"/>
      <c r="D3019" s="1"/>
      <c r="E3019" s="1"/>
    </row>
    <row r="3020" spans="3:5" ht="12.75">
      <c r="C3020" s="1"/>
      <c r="D3020" s="1"/>
      <c r="E3020" s="1"/>
    </row>
    <row r="3021" spans="3:5" ht="12.75">
      <c r="C3021" s="1"/>
      <c r="D3021" s="1"/>
      <c r="E3021" s="1"/>
    </row>
    <row r="3022" spans="3:5" ht="12.75">
      <c r="C3022" s="1"/>
      <c r="D3022" s="1"/>
      <c r="E3022" s="1"/>
    </row>
    <row r="3023" spans="3:5" ht="12.75">
      <c r="C3023" s="1"/>
      <c r="D3023" s="1"/>
      <c r="E3023" s="1"/>
    </row>
    <row r="3024" spans="3:5" ht="12.75">
      <c r="C3024" s="1"/>
      <c r="D3024" s="1"/>
      <c r="E3024" s="1"/>
    </row>
    <row r="3025" spans="3:5" ht="12.75">
      <c r="C3025" s="1"/>
      <c r="D3025" s="1"/>
      <c r="E3025" s="1"/>
    </row>
    <row r="3026" spans="3:5" ht="12.75">
      <c r="C3026" s="1"/>
      <c r="D3026" s="1"/>
      <c r="E3026" s="1"/>
    </row>
    <row r="3027" spans="3:5" ht="12.75">
      <c r="C3027" s="1"/>
      <c r="D3027" s="1"/>
      <c r="E3027" s="1"/>
    </row>
    <row r="3028" spans="3:5" ht="12.75">
      <c r="C3028" s="1"/>
      <c r="D3028" s="1"/>
      <c r="E3028" s="1"/>
    </row>
    <row r="3029" spans="3:5" ht="12.75">
      <c r="C3029" s="1"/>
      <c r="D3029" s="1"/>
      <c r="E3029" s="1"/>
    </row>
    <row r="3030" spans="3:5" ht="12.75">
      <c r="C3030" s="1"/>
      <c r="D3030" s="1"/>
      <c r="E3030" s="1"/>
    </row>
    <row r="3031" spans="3:5" ht="12.75">
      <c r="C3031" s="1"/>
      <c r="D3031" s="1"/>
      <c r="E3031" s="1"/>
    </row>
    <row r="3032" spans="3:5" ht="12.75">
      <c r="C3032" s="1"/>
      <c r="D3032" s="1"/>
      <c r="E3032" s="1"/>
    </row>
    <row r="3033" spans="3:5" ht="12.75">
      <c r="C3033" s="1"/>
      <c r="D3033" s="1"/>
      <c r="E3033" s="1"/>
    </row>
    <row r="3034" spans="3:5" ht="12.75">
      <c r="C3034" s="1"/>
      <c r="D3034" s="1"/>
      <c r="E3034" s="1"/>
    </row>
    <row r="3035" spans="3:5" ht="12.75">
      <c r="C3035" s="1"/>
      <c r="D3035" s="1"/>
      <c r="E3035" s="1"/>
    </row>
    <row r="3036" spans="3:5" ht="12.75">
      <c r="C3036" s="1"/>
      <c r="D3036" s="1"/>
      <c r="E3036" s="1"/>
    </row>
    <row r="3037" spans="3:5" ht="12.75">
      <c r="C3037" s="1"/>
      <c r="D3037" s="1"/>
      <c r="E3037" s="1"/>
    </row>
    <row r="3038" spans="3:5" ht="12.75">
      <c r="C3038" s="1"/>
      <c r="D3038" s="1"/>
      <c r="E3038" s="1"/>
    </row>
    <row r="3039" spans="3:5" ht="12.75">
      <c r="C3039" s="1"/>
      <c r="D3039" s="1"/>
      <c r="E3039" s="1"/>
    </row>
    <row r="3040" spans="3:5" ht="12.75">
      <c r="C3040" s="1"/>
      <c r="D3040" s="1"/>
      <c r="E3040" s="1"/>
    </row>
    <row r="3041" spans="3:5" ht="12.75">
      <c r="C3041" s="1"/>
      <c r="D3041" s="1"/>
      <c r="E3041" s="1"/>
    </row>
    <row r="3042" spans="3:5" ht="12.75">
      <c r="C3042" s="1"/>
      <c r="D3042" s="1"/>
      <c r="E3042" s="1"/>
    </row>
    <row r="3043" spans="3:5" ht="12.75">
      <c r="C3043" s="1"/>
      <c r="D3043" s="1"/>
      <c r="E3043" s="1"/>
    </row>
    <row r="3044" spans="3:5" ht="12.75">
      <c r="C3044" s="1"/>
      <c r="D3044" s="1"/>
      <c r="E3044" s="1"/>
    </row>
    <row r="3045" spans="3:5" ht="12.75">
      <c r="C3045" s="1"/>
      <c r="D3045" s="1"/>
      <c r="E3045" s="1"/>
    </row>
    <row r="3046" spans="3:5" ht="12.75">
      <c r="C3046" s="1"/>
      <c r="D3046" s="1"/>
      <c r="E3046" s="1"/>
    </row>
    <row r="3047" spans="3:5" ht="12.75">
      <c r="C3047" s="1"/>
      <c r="D3047" s="1"/>
      <c r="E3047" s="1"/>
    </row>
    <row r="3048" spans="3:5" ht="12.75">
      <c r="C3048" s="1"/>
      <c r="D3048" s="1"/>
      <c r="E3048" s="1"/>
    </row>
    <row r="3049" spans="3:5" ht="12.75">
      <c r="C3049" s="1"/>
      <c r="D3049" s="1"/>
      <c r="E3049" s="1"/>
    </row>
    <row r="3050" spans="3:5" ht="12.75">
      <c r="C3050" s="1"/>
      <c r="D3050" s="1"/>
      <c r="E3050" s="1"/>
    </row>
    <row r="3051" spans="3:5" ht="12.75">
      <c r="C3051" s="1"/>
      <c r="D3051" s="1"/>
      <c r="E3051" s="1"/>
    </row>
    <row r="3052" spans="3:5" ht="12.75">
      <c r="C3052" s="1"/>
      <c r="D3052" s="1"/>
      <c r="E3052" s="1"/>
    </row>
    <row r="3053" spans="3:5" ht="12.75">
      <c r="C3053" s="1"/>
      <c r="D3053" s="1"/>
      <c r="E3053" s="1"/>
    </row>
    <row r="3054" spans="3:5" ht="12.75">
      <c r="C3054" s="1"/>
      <c r="D3054" s="1"/>
      <c r="E3054" s="1"/>
    </row>
    <row r="3055" spans="3:5" ht="12.75">
      <c r="C3055" s="1"/>
      <c r="D3055" s="1"/>
      <c r="E3055" s="1"/>
    </row>
    <row r="3056" spans="3:5" ht="12.75">
      <c r="C3056" s="1"/>
      <c r="D3056" s="1"/>
      <c r="E3056" s="1"/>
    </row>
    <row r="3057" spans="3:5" ht="12.75">
      <c r="C3057" s="1"/>
      <c r="D3057" s="1"/>
      <c r="E3057" s="1"/>
    </row>
    <row r="3058" spans="3:5" ht="12.75">
      <c r="C3058" s="1"/>
      <c r="D3058" s="1"/>
      <c r="E3058" s="1"/>
    </row>
    <row r="3059" spans="3:5" ht="12.75">
      <c r="C3059" s="1"/>
      <c r="D3059" s="1"/>
      <c r="E3059" s="1"/>
    </row>
    <row r="3060" spans="3:5" ht="12.75">
      <c r="C3060" s="1"/>
      <c r="D3060" s="1"/>
      <c r="E3060" s="1"/>
    </row>
    <row r="3061" spans="3:5" ht="12.75">
      <c r="C3061" s="1"/>
      <c r="D3061" s="1"/>
      <c r="E3061" s="1"/>
    </row>
    <row r="3062" spans="3:5" ht="12.75">
      <c r="C3062" s="1"/>
      <c r="D3062" s="1"/>
      <c r="E3062" s="1"/>
    </row>
    <row r="3063" spans="3:5" ht="12.75">
      <c r="C3063" s="1"/>
      <c r="D3063" s="1"/>
      <c r="E3063" s="1"/>
    </row>
    <row r="3064" spans="3:5" ht="12.75">
      <c r="C3064" s="1"/>
      <c r="D3064" s="1"/>
      <c r="E3064" s="1"/>
    </row>
    <row r="3065" spans="3:5" ht="12.75">
      <c r="C3065" s="1"/>
      <c r="D3065" s="1"/>
      <c r="E3065" s="1"/>
    </row>
    <row r="3066" spans="3:5" ht="12.75">
      <c r="C3066" s="1"/>
      <c r="D3066" s="1"/>
      <c r="E3066" s="1"/>
    </row>
    <row r="3067" spans="3:5" ht="12.75">
      <c r="C3067" s="1"/>
      <c r="D3067" s="1"/>
      <c r="E3067" s="1"/>
    </row>
    <row r="3068" spans="3:5" ht="12.75">
      <c r="C3068" s="1"/>
      <c r="D3068" s="1"/>
      <c r="E3068" s="1"/>
    </row>
    <row r="3069" spans="3:5" ht="12.75">
      <c r="C3069" s="1"/>
      <c r="D3069" s="1"/>
      <c r="E3069" s="1"/>
    </row>
    <row r="3070" spans="3:5" ht="12.75">
      <c r="C3070" s="1"/>
      <c r="D3070" s="1"/>
      <c r="E3070" s="1"/>
    </row>
    <row r="3071" spans="3:5" ht="12.75">
      <c r="C3071" s="1"/>
      <c r="D3071" s="1"/>
      <c r="E3071" s="1"/>
    </row>
    <row r="3072" spans="3:5" ht="12.75">
      <c r="C3072" s="1"/>
      <c r="D3072" s="1"/>
      <c r="E3072" s="1"/>
    </row>
    <row r="3073" spans="3:5" ht="12.75">
      <c r="C3073" s="1"/>
      <c r="D3073" s="1"/>
      <c r="E3073" s="1"/>
    </row>
    <row r="3074" spans="3:5" ht="12.75">
      <c r="C3074" s="1"/>
      <c r="D3074" s="1"/>
      <c r="E3074" s="1"/>
    </row>
    <row r="3075" spans="3:5" ht="12.75">
      <c r="C3075" s="1"/>
      <c r="D3075" s="1"/>
      <c r="E3075" s="1"/>
    </row>
    <row r="3076" spans="3:5" ht="12.75">
      <c r="C3076" s="1"/>
      <c r="D3076" s="1"/>
      <c r="E3076" s="1"/>
    </row>
    <row r="3077" spans="3:5" ht="12.75">
      <c r="C3077" s="1"/>
      <c r="D3077" s="1"/>
      <c r="E3077" s="1"/>
    </row>
    <row r="3078" spans="3:5" ht="12.75">
      <c r="C3078" s="1"/>
      <c r="D3078" s="1"/>
      <c r="E3078" s="1"/>
    </row>
    <row r="3079" spans="3:5" ht="12.75">
      <c r="C3079" s="1"/>
      <c r="D3079" s="1"/>
      <c r="E3079" s="1"/>
    </row>
    <row r="3080" spans="3:5" ht="12.75">
      <c r="C3080" s="1"/>
      <c r="D3080" s="1"/>
      <c r="E3080" s="1"/>
    </row>
    <row r="3081" spans="3:5" ht="12.75">
      <c r="C3081" s="1"/>
      <c r="D3081" s="1"/>
      <c r="E3081" s="1"/>
    </row>
    <row r="3082" spans="3:5" ht="12.75">
      <c r="C3082" s="1"/>
      <c r="D3082" s="1"/>
      <c r="E3082" s="1"/>
    </row>
    <row r="3083" spans="3:5" ht="12.75">
      <c r="C3083" s="1"/>
      <c r="D3083" s="1"/>
      <c r="E3083" s="1"/>
    </row>
    <row r="3084" spans="3:5" ht="12.75">
      <c r="C3084" s="1"/>
      <c r="D3084" s="1"/>
      <c r="E3084" s="1"/>
    </row>
    <row r="3085" spans="3:5" ht="12.75">
      <c r="C3085" s="1"/>
      <c r="D3085" s="1"/>
      <c r="E3085" s="1"/>
    </row>
    <row r="3086" spans="3:5" ht="12.75">
      <c r="C3086" s="1"/>
      <c r="D3086" s="1"/>
      <c r="E3086" s="1"/>
    </row>
    <row r="3087" spans="3:5" ht="12.75">
      <c r="C3087" s="1"/>
      <c r="D3087" s="1"/>
      <c r="E3087" s="1"/>
    </row>
    <row r="3088" spans="3:5" ht="12.75">
      <c r="C3088" s="1"/>
      <c r="D3088" s="1"/>
      <c r="E3088" s="1"/>
    </row>
    <row r="3089" spans="3:5" ht="12.75">
      <c r="C3089" s="1"/>
      <c r="D3089" s="1"/>
      <c r="E3089" s="1"/>
    </row>
    <row r="3090" spans="3:5" ht="12.75">
      <c r="C3090" s="1"/>
      <c r="D3090" s="1"/>
      <c r="E3090" s="1"/>
    </row>
    <row r="3091" spans="3:5" ht="12.75">
      <c r="C3091" s="1"/>
      <c r="D3091" s="1"/>
      <c r="E3091" s="1"/>
    </row>
    <row r="3092" spans="3:5" ht="12.75">
      <c r="C3092" s="1"/>
      <c r="D3092" s="1"/>
      <c r="E3092" s="1"/>
    </row>
    <row r="3093" spans="3:5" ht="12.75">
      <c r="C3093" s="1"/>
      <c r="D3093" s="1"/>
      <c r="E3093" s="1"/>
    </row>
    <row r="3094" spans="3:5" ht="12.75">
      <c r="C3094" s="1"/>
      <c r="D3094" s="1"/>
      <c r="E3094" s="1"/>
    </row>
    <row r="3095" spans="3:5" ht="12.75">
      <c r="C3095" s="1"/>
      <c r="D3095" s="1"/>
      <c r="E3095" s="1"/>
    </row>
    <row r="3096" spans="3:5" ht="12.75">
      <c r="C3096" s="1"/>
      <c r="D3096" s="1"/>
      <c r="E3096" s="1"/>
    </row>
    <row r="3097" spans="3:5" ht="12.75">
      <c r="C3097" s="1"/>
      <c r="D3097" s="1"/>
      <c r="E3097" s="1"/>
    </row>
    <row r="3098" spans="3:5" ht="12.75">
      <c r="C3098" s="1"/>
      <c r="D3098" s="1"/>
      <c r="E3098" s="1"/>
    </row>
    <row r="3099" spans="3:5" ht="12.75">
      <c r="C3099" s="1"/>
      <c r="D3099" s="1"/>
      <c r="E3099" s="1"/>
    </row>
    <row r="3100" spans="3:5" ht="12.75">
      <c r="C3100" s="1"/>
      <c r="D3100" s="1"/>
      <c r="E3100" s="1"/>
    </row>
    <row r="3101" spans="3:5" ht="12.75">
      <c r="C3101" s="1"/>
      <c r="D3101" s="1"/>
      <c r="E3101" s="1"/>
    </row>
    <row r="3102" spans="3:5" ht="12.75">
      <c r="C3102" s="1"/>
      <c r="D3102" s="1"/>
      <c r="E3102" s="1"/>
    </row>
    <row r="3103" spans="3:5" ht="12.75">
      <c r="C3103" s="1"/>
      <c r="D3103" s="1"/>
      <c r="E3103" s="1"/>
    </row>
    <row r="3104" spans="3:5" ht="12.75">
      <c r="C3104" s="1"/>
      <c r="D3104" s="1"/>
      <c r="E3104" s="1"/>
    </row>
    <row r="3105" spans="3:5" ht="12.75">
      <c r="C3105" s="1"/>
      <c r="D3105" s="1"/>
      <c r="E3105" s="1"/>
    </row>
    <row r="3106" spans="3:5" ht="12.75">
      <c r="C3106" s="1"/>
      <c r="D3106" s="1"/>
      <c r="E3106" s="1"/>
    </row>
    <row r="3107" spans="3:5" ht="12.75">
      <c r="C3107" s="1"/>
      <c r="D3107" s="1"/>
      <c r="E3107" s="1"/>
    </row>
    <row r="3108" spans="3:5" ht="12.75">
      <c r="C3108" s="1"/>
      <c r="D3108" s="1"/>
      <c r="E3108" s="1"/>
    </row>
    <row r="3109" spans="3:5" ht="12.75">
      <c r="C3109" s="1"/>
      <c r="D3109" s="1"/>
      <c r="E3109" s="1"/>
    </row>
    <row r="3110" spans="3:5" ht="12.75">
      <c r="C3110" s="1"/>
      <c r="D3110" s="1"/>
      <c r="E3110" s="1"/>
    </row>
    <row r="3111" spans="3:5" ht="12.75">
      <c r="C3111" s="1"/>
      <c r="D3111" s="1"/>
      <c r="E3111" s="1"/>
    </row>
    <row r="3112" spans="3:5" ht="12.75">
      <c r="C3112" s="1"/>
      <c r="D3112" s="1"/>
      <c r="E3112" s="1"/>
    </row>
    <row r="3113" spans="3:5" ht="12.75">
      <c r="C3113" s="1"/>
      <c r="D3113" s="1"/>
      <c r="E3113" s="1"/>
    </row>
    <row r="3114" spans="3:5" ht="12.75">
      <c r="C3114" s="1"/>
      <c r="D3114" s="1"/>
      <c r="E3114" s="1"/>
    </row>
    <row r="3115" spans="3:5" ht="12.75">
      <c r="C3115" s="1"/>
      <c r="D3115" s="1"/>
      <c r="E3115" s="1"/>
    </row>
    <row r="3116" spans="3:5" ht="12.75">
      <c r="C3116" s="1"/>
      <c r="D3116" s="1"/>
      <c r="E3116" s="1"/>
    </row>
    <row r="3117" spans="3:5" ht="12.75">
      <c r="C3117" s="1"/>
      <c r="D3117" s="1"/>
      <c r="E3117" s="1"/>
    </row>
    <row r="3118" spans="3:5" ht="12.75">
      <c r="C3118" s="1"/>
      <c r="D3118" s="1"/>
      <c r="E3118" s="1"/>
    </row>
    <row r="3119" spans="3:5" ht="12.75">
      <c r="C3119" s="1"/>
      <c r="D3119" s="1"/>
      <c r="E3119" s="1"/>
    </row>
    <row r="3120" spans="3:5" ht="12.75">
      <c r="C3120" s="1"/>
      <c r="D3120" s="1"/>
      <c r="E3120" s="1"/>
    </row>
    <row r="3121" spans="3:5" ht="12.75">
      <c r="C3121" s="1"/>
      <c r="D3121" s="1"/>
      <c r="E3121" s="1"/>
    </row>
    <row r="3122" spans="3:5" ht="12.75">
      <c r="C3122" s="1"/>
      <c r="D3122" s="1"/>
      <c r="E3122" s="1"/>
    </row>
    <row r="3123" spans="3:5" ht="12.75">
      <c r="C3123" s="1"/>
      <c r="D3123" s="1"/>
      <c r="E3123" s="1"/>
    </row>
    <row r="3124" spans="3:5" ht="12.75">
      <c r="C3124" s="1"/>
      <c r="D3124" s="1"/>
      <c r="E3124" s="1"/>
    </row>
    <row r="3125" spans="3:5" ht="12.75">
      <c r="C3125" s="1"/>
      <c r="D3125" s="1"/>
      <c r="E3125" s="1"/>
    </row>
    <row r="3126" spans="3:5" ht="12.75">
      <c r="C3126" s="1"/>
      <c r="D3126" s="1"/>
      <c r="E3126" s="1"/>
    </row>
    <row r="3127" spans="3:5" ht="12.75">
      <c r="C3127" s="1"/>
      <c r="D3127" s="1"/>
      <c r="E3127" s="1"/>
    </row>
    <row r="3128" spans="3:5" ht="12.75">
      <c r="C3128" s="1"/>
      <c r="D3128" s="1"/>
      <c r="E3128" s="1"/>
    </row>
    <row r="3129" spans="3:5" ht="12.75">
      <c r="C3129" s="1"/>
      <c r="D3129" s="1"/>
      <c r="E3129" s="1"/>
    </row>
    <row r="3130" spans="3:5" ht="12.75">
      <c r="C3130" s="1"/>
      <c r="D3130" s="1"/>
      <c r="E3130" s="1"/>
    </row>
    <row r="3131" spans="3:5" ht="12.75">
      <c r="C3131" s="1"/>
      <c r="D3131" s="1"/>
      <c r="E3131" s="1"/>
    </row>
    <row r="3132" spans="3:5" ht="12.75">
      <c r="C3132" s="1"/>
      <c r="D3132" s="1"/>
      <c r="E3132" s="1"/>
    </row>
    <row r="3133" spans="3:5" ht="12.75">
      <c r="C3133" s="1"/>
      <c r="D3133" s="1"/>
      <c r="E3133" s="1"/>
    </row>
    <row r="3134" spans="3:5" ht="12.75">
      <c r="C3134" s="1"/>
      <c r="D3134" s="1"/>
      <c r="E3134" s="1"/>
    </row>
    <row r="3135" spans="3:5" ht="12.75">
      <c r="C3135" s="1"/>
      <c r="D3135" s="1"/>
      <c r="E3135" s="1"/>
    </row>
    <row r="3136" spans="3:5" ht="12.75">
      <c r="C3136" s="1"/>
      <c r="D3136" s="1"/>
      <c r="E3136" s="1"/>
    </row>
    <row r="3137" spans="3:5" ht="12.75">
      <c r="C3137" s="1"/>
      <c r="D3137" s="1"/>
      <c r="E3137" s="1"/>
    </row>
    <row r="3138" spans="3:5" ht="12.75">
      <c r="C3138" s="1"/>
      <c r="D3138" s="1"/>
      <c r="E3138" s="1"/>
    </row>
    <row r="3139" spans="3:5" ht="12.75">
      <c r="C3139" s="1"/>
      <c r="D3139" s="1"/>
      <c r="E3139" s="1"/>
    </row>
    <row r="3140" spans="3:5" ht="12.75">
      <c r="C3140" s="1"/>
      <c r="D3140" s="1"/>
      <c r="E3140" s="1"/>
    </row>
    <row r="3141" spans="3:5" ht="12.75">
      <c r="C3141" s="1"/>
      <c r="D3141" s="1"/>
      <c r="E3141" s="1"/>
    </row>
    <row r="3142" spans="3:5" ht="12.75">
      <c r="C3142" s="1"/>
      <c r="D3142" s="1"/>
      <c r="E3142" s="1"/>
    </row>
    <row r="3143" spans="3:5" ht="12.75">
      <c r="C3143" s="1"/>
      <c r="D3143" s="1"/>
      <c r="E3143" s="1"/>
    </row>
    <row r="3144" spans="3:5" ht="12.75">
      <c r="C3144" s="1"/>
      <c r="D3144" s="1"/>
      <c r="E3144" s="1"/>
    </row>
    <row r="3145" spans="3:5" ht="12.75">
      <c r="C3145" s="1"/>
      <c r="D3145" s="1"/>
      <c r="E3145" s="1"/>
    </row>
    <row r="3146" spans="3:5" ht="12.75">
      <c r="C3146" s="1"/>
      <c r="D3146" s="1"/>
      <c r="E3146" s="1"/>
    </row>
    <row r="3147" spans="3:5" ht="12.75">
      <c r="C3147" s="1"/>
      <c r="D3147" s="1"/>
      <c r="E3147" s="1"/>
    </row>
    <row r="3148" spans="3:5" ht="12.75">
      <c r="C3148" s="1"/>
      <c r="D3148" s="1"/>
      <c r="E3148" s="1"/>
    </row>
    <row r="3149" spans="3:5" ht="12.75">
      <c r="C3149" s="1"/>
      <c r="D3149" s="1"/>
      <c r="E3149" s="1"/>
    </row>
    <row r="3150" spans="3:5" ht="12.75">
      <c r="C3150" s="1"/>
      <c r="D3150" s="1"/>
      <c r="E3150" s="1"/>
    </row>
    <row r="3151" spans="3:5" ht="12.75">
      <c r="C3151" s="1"/>
      <c r="D3151" s="1"/>
      <c r="E3151" s="1"/>
    </row>
    <row r="3152" spans="3:5" ht="12.75">
      <c r="C3152" s="1"/>
      <c r="D3152" s="1"/>
      <c r="E3152" s="1"/>
    </row>
    <row r="3153" spans="3:5" ht="12.75">
      <c r="C3153" s="1"/>
      <c r="D3153" s="1"/>
      <c r="E3153" s="1"/>
    </row>
    <row r="3154" spans="3:5" ht="12.75">
      <c r="C3154" s="1"/>
      <c r="D3154" s="1"/>
      <c r="E3154" s="1"/>
    </row>
    <row r="3155" spans="3:5" ht="12.75">
      <c r="C3155" s="1"/>
      <c r="D3155" s="1"/>
      <c r="E3155" s="1"/>
    </row>
    <row r="3156" spans="3:5" ht="12.75">
      <c r="C3156" s="1"/>
      <c r="D3156" s="1"/>
      <c r="E3156" s="1"/>
    </row>
    <row r="3157" spans="3:5" ht="12.75">
      <c r="C3157" s="1"/>
      <c r="D3157" s="1"/>
      <c r="E3157" s="1"/>
    </row>
    <row r="3158" spans="3:5" ht="12.75">
      <c r="C3158" s="1"/>
      <c r="D3158" s="1"/>
      <c r="E3158" s="1"/>
    </row>
    <row r="3159" spans="3:5" ht="12.75">
      <c r="C3159" s="1"/>
      <c r="D3159" s="1"/>
      <c r="E3159" s="1"/>
    </row>
    <row r="3160" spans="3:5" ht="12.75">
      <c r="C3160" s="1"/>
      <c r="D3160" s="1"/>
      <c r="E3160" s="1"/>
    </row>
    <row r="3161" spans="3:5" ht="12.75">
      <c r="C3161" s="1"/>
      <c r="D3161" s="1"/>
      <c r="E3161" s="1"/>
    </row>
    <row r="3162" spans="3:5" ht="12.75">
      <c r="C3162" s="1"/>
      <c r="D3162" s="1"/>
      <c r="E3162" s="1"/>
    </row>
    <row r="3163" spans="3:5" ht="12.75">
      <c r="C3163" s="1"/>
      <c r="D3163" s="1"/>
      <c r="E3163" s="1"/>
    </row>
    <row r="3164" spans="3:5" ht="12.75">
      <c r="C3164" s="1"/>
      <c r="D3164" s="1"/>
      <c r="E3164" s="1"/>
    </row>
    <row r="3165" spans="3:5" ht="12.75">
      <c r="C3165" s="1"/>
      <c r="D3165" s="1"/>
      <c r="E3165" s="1"/>
    </row>
    <row r="3166" spans="3:5" ht="12.75">
      <c r="C3166" s="1"/>
      <c r="D3166" s="1"/>
      <c r="E3166" s="1"/>
    </row>
    <row r="3167" spans="3:5" ht="12.75">
      <c r="C3167" s="1"/>
      <c r="D3167" s="1"/>
      <c r="E3167" s="1"/>
    </row>
    <row r="3168" spans="3:5" ht="12.75">
      <c r="C3168" s="1"/>
      <c r="D3168" s="1"/>
      <c r="E3168" s="1"/>
    </row>
    <row r="3169" spans="3:5" ht="12.75">
      <c r="C3169" s="1"/>
      <c r="D3169" s="1"/>
      <c r="E3169" s="1"/>
    </row>
    <row r="3170" spans="3:5" ht="12.75">
      <c r="C3170" s="1"/>
      <c r="D3170" s="1"/>
      <c r="E3170" s="1"/>
    </row>
    <row r="3171" spans="3:5" ht="12.75">
      <c r="C3171" s="1"/>
      <c r="D3171" s="1"/>
      <c r="E3171" s="1"/>
    </row>
    <row r="3172" spans="3:5" ht="12.75">
      <c r="C3172" s="1"/>
      <c r="D3172" s="1"/>
      <c r="E3172" s="1"/>
    </row>
    <row r="3173" spans="3:5" ht="12.75">
      <c r="C3173" s="1"/>
      <c r="D3173" s="1"/>
      <c r="E3173" s="1"/>
    </row>
    <row r="3174" spans="3:5" ht="12.75">
      <c r="C3174" s="1"/>
      <c r="D3174" s="1"/>
      <c r="E3174" s="1"/>
    </row>
    <row r="3175" spans="3:5" ht="12.75">
      <c r="C3175" s="1"/>
      <c r="D3175" s="1"/>
      <c r="E3175" s="1"/>
    </row>
    <row r="3176" spans="3:5" ht="12.75">
      <c r="C3176" s="1"/>
      <c r="D3176" s="1"/>
      <c r="E3176" s="1"/>
    </row>
    <row r="3177" spans="3:5" ht="12.75">
      <c r="C3177" s="1"/>
      <c r="D3177" s="1"/>
      <c r="E3177" s="1"/>
    </row>
    <row r="3178" spans="3:5" ht="12.75">
      <c r="C3178" s="1"/>
      <c r="D3178" s="1"/>
      <c r="E3178" s="1"/>
    </row>
    <row r="3179" spans="3:5" ht="12.75">
      <c r="C3179" s="1"/>
      <c r="D3179" s="1"/>
      <c r="E3179" s="1"/>
    </row>
    <row r="3180" spans="3:5" ht="12.75">
      <c r="C3180" s="1"/>
      <c r="D3180" s="1"/>
      <c r="E3180" s="1"/>
    </row>
    <row r="3181" spans="3:5" ht="12.75">
      <c r="C3181" s="1"/>
      <c r="D3181" s="1"/>
      <c r="E3181" s="1"/>
    </row>
    <row r="3182" spans="3:5" ht="12.75">
      <c r="C3182" s="1"/>
      <c r="D3182" s="1"/>
      <c r="E3182" s="1"/>
    </row>
    <row r="3183" spans="3:5" ht="12.75">
      <c r="C3183" s="1"/>
      <c r="D3183" s="1"/>
      <c r="E3183" s="1"/>
    </row>
    <row r="3184" spans="3:5" ht="12.75">
      <c r="C3184" s="1"/>
      <c r="D3184" s="1"/>
      <c r="E3184" s="1"/>
    </row>
    <row r="3185" spans="3:5" ht="12.75">
      <c r="C3185" s="1"/>
      <c r="D3185" s="1"/>
      <c r="E3185" s="1"/>
    </row>
    <row r="3186" spans="3:5" ht="12.75">
      <c r="C3186" s="1"/>
      <c r="D3186" s="1"/>
      <c r="E3186" s="1"/>
    </row>
    <row r="3187" spans="3:5" ht="12.75">
      <c r="C3187" s="1"/>
      <c r="D3187" s="1"/>
      <c r="E3187" s="1"/>
    </row>
    <row r="3188" spans="3:5" ht="12.75">
      <c r="C3188" s="1"/>
      <c r="D3188" s="1"/>
      <c r="E3188" s="1"/>
    </row>
    <row r="3189" spans="3:5" ht="12.75">
      <c r="C3189" s="1"/>
      <c r="D3189" s="1"/>
      <c r="E3189" s="1"/>
    </row>
    <row r="3190" spans="3:5" ht="12.75">
      <c r="C3190" s="1"/>
      <c r="D3190" s="1"/>
      <c r="E3190" s="1"/>
    </row>
    <row r="3191" spans="3:5" ht="12.75">
      <c r="C3191" s="1"/>
      <c r="D3191" s="1"/>
      <c r="E3191" s="1"/>
    </row>
    <row r="3192" spans="3:5" ht="12.75">
      <c r="C3192" s="1"/>
      <c r="D3192" s="1"/>
      <c r="E3192" s="1"/>
    </row>
    <row r="3193" spans="3:5" ht="12.75">
      <c r="C3193" s="1"/>
      <c r="D3193" s="1"/>
      <c r="E3193" s="1"/>
    </row>
    <row r="3194" spans="3:5" ht="12.75">
      <c r="C3194" s="1"/>
      <c r="D3194" s="1"/>
      <c r="E3194" s="1"/>
    </row>
    <row r="3195" spans="3:5" ht="12.75">
      <c r="C3195" s="1"/>
      <c r="D3195" s="1"/>
      <c r="E3195" s="1"/>
    </row>
    <row r="3196" spans="3:5" ht="12.75">
      <c r="C3196" s="1"/>
      <c r="D3196" s="1"/>
      <c r="E3196" s="1"/>
    </row>
    <row r="3197" spans="3:5" ht="12.75">
      <c r="C3197" s="1"/>
      <c r="D3197" s="1"/>
      <c r="E3197" s="1"/>
    </row>
    <row r="3198" spans="3:5" ht="12.75">
      <c r="C3198" s="1"/>
      <c r="D3198" s="1"/>
      <c r="E3198" s="1"/>
    </row>
    <row r="3199" spans="3:5" ht="12.75">
      <c r="C3199" s="1"/>
      <c r="D3199" s="1"/>
      <c r="E3199" s="1"/>
    </row>
    <row r="3200" spans="3:5" ht="12.75">
      <c r="C3200" s="1"/>
      <c r="D3200" s="1"/>
      <c r="E3200" s="1"/>
    </row>
    <row r="3201" spans="3:5" ht="12.75">
      <c r="C3201" s="1"/>
      <c r="D3201" s="1"/>
      <c r="E3201" s="1"/>
    </row>
    <row r="3202" spans="3:5" ht="12.75">
      <c r="C3202" s="1"/>
      <c r="D3202" s="1"/>
      <c r="E3202" s="1"/>
    </row>
    <row r="3203" spans="3:5" ht="12.75">
      <c r="C3203" s="1"/>
      <c r="D3203" s="1"/>
      <c r="E3203" s="1"/>
    </row>
    <row r="3204" spans="3:5" ht="12.75">
      <c r="C3204" s="1"/>
      <c r="D3204" s="1"/>
      <c r="E3204" s="1"/>
    </row>
    <row r="3205" spans="3:5" ht="12.75">
      <c r="C3205" s="1"/>
      <c r="D3205" s="1"/>
      <c r="E3205" s="1"/>
    </row>
    <row r="3206" spans="3:5" ht="12.75">
      <c r="C3206" s="1"/>
      <c r="D3206" s="1"/>
      <c r="E3206" s="1"/>
    </row>
    <row r="3207" spans="3:5" ht="12.75">
      <c r="C3207" s="1"/>
      <c r="D3207" s="1"/>
      <c r="E3207" s="1"/>
    </row>
    <row r="3208" spans="3:5" ht="12.75">
      <c r="C3208" s="1"/>
      <c r="D3208" s="1"/>
      <c r="E3208" s="1"/>
    </row>
    <row r="3209" spans="3:5" ht="12.75">
      <c r="C3209" s="1"/>
      <c r="D3209" s="1"/>
      <c r="E3209" s="1"/>
    </row>
    <row r="3210" spans="3:5" ht="12.75">
      <c r="C3210" s="1"/>
      <c r="D3210" s="1"/>
      <c r="E3210" s="1"/>
    </row>
    <row r="3211" spans="3:5" ht="12.75">
      <c r="C3211" s="1"/>
      <c r="D3211" s="1"/>
      <c r="E3211" s="1"/>
    </row>
    <row r="3212" spans="3:5" ht="12.75">
      <c r="C3212" s="1"/>
      <c r="D3212" s="1"/>
      <c r="E3212" s="1"/>
    </row>
    <row r="3213" spans="3:5" ht="12.75">
      <c r="C3213" s="1"/>
      <c r="D3213" s="1"/>
      <c r="E3213" s="1"/>
    </row>
    <row r="3214" spans="3:5" ht="12.75">
      <c r="C3214" s="1"/>
      <c r="D3214" s="1"/>
      <c r="E3214" s="1"/>
    </row>
    <row r="3215" spans="3:5" ht="12.75">
      <c r="C3215" s="1"/>
      <c r="D3215" s="1"/>
      <c r="E3215" s="1"/>
    </row>
    <row r="3216" spans="3:5" ht="12.75">
      <c r="C3216" s="1"/>
      <c r="D3216" s="1"/>
      <c r="E3216" s="1"/>
    </row>
    <row r="3217" spans="3:5" ht="12.75">
      <c r="C3217" s="1"/>
      <c r="D3217" s="1"/>
      <c r="E3217" s="1"/>
    </row>
    <row r="3218" spans="3:5" ht="12.75">
      <c r="C3218" s="1"/>
      <c r="D3218" s="1"/>
      <c r="E3218" s="1"/>
    </row>
    <row r="3219" spans="3:5" ht="12.75">
      <c r="C3219" s="1"/>
      <c r="D3219" s="1"/>
      <c r="E3219" s="1"/>
    </row>
    <row r="3220" spans="3:5" ht="12.75">
      <c r="C3220" s="1"/>
      <c r="D3220" s="1"/>
      <c r="E3220" s="1"/>
    </row>
    <row r="3221" spans="3:5" ht="12.75">
      <c r="C3221" s="1"/>
      <c r="D3221" s="1"/>
      <c r="E3221" s="1"/>
    </row>
    <row r="3222" spans="3:5" ht="12.75">
      <c r="C3222" s="1"/>
      <c r="D3222" s="1"/>
      <c r="E3222" s="1"/>
    </row>
    <row r="3223" spans="3:5" ht="12.75">
      <c r="C3223" s="1"/>
      <c r="D3223" s="1"/>
      <c r="E3223" s="1"/>
    </row>
    <row r="3224" spans="3:5" ht="12.75">
      <c r="C3224" s="1"/>
      <c r="D3224" s="1"/>
      <c r="E3224" s="1"/>
    </row>
    <row r="3225" spans="3:5" ht="12.75">
      <c r="C3225" s="1"/>
      <c r="D3225" s="1"/>
      <c r="E3225" s="1"/>
    </row>
    <row r="3226" spans="3:5" ht="12.75">
      <c r="C3226" s="1"/>
      <c r="D3226" s="1"/>
      <c r="E3226" s="1"/>
    </row>
    <row r="3227" spans="3:5" ht="12.75">
      <c r="C3227" s="1"/>
      <c r="D3227" s="1"/>
      <c r="E3227" s="1"/>
    </row>
    <row r="3228" spans="3:5" ht="12.75">
      <c r="C3228" s="1"/>
      <c r="D3228" s="1"/>
      <c r="E3228" s="1"/>
    </row>
    <row r="3229" spans="3:5" ht="12.75">
      <c r="C3229" s="1"/>
      <c r="D3229" s="1"/>
      <c r="E3229" s="1"/>
    </row>
    <row r="3230" spans="3:5" ht="12.75">
      <c r="C3230" s="1"/>
      <c r="D3230" s="1"/>
      <c r="E3230" s="1"/>
    </row>
    <row r="3231" spans="3:5" ht="12.75">
      <c r="C3231" s="1"/>
      <c r="D3231" s="1"/>
      <c r="E3231" s="1"/>
    </row>
    <row r="3232" spans="3:5" ht="12.75">
      <c r="C3232" s="1"/>
      <c r="D3232" s="1"/>
      <c r="E3232" s="1"/>
    </row>
    <row r="3233" spans="3:5" ht="12.75">
      <c r="C3233" s="1"/>
      <c r="D3233" s="1"/>
      <c r="E3233" s="1"/>
    </row>
    <row r="3234" spans="3:5" ht="12.75">
      <c r="C3234" s="1"/>
      <c r="D3234" s="1"/>
      <c r="E3234" s="1"/>
    </row>
    <row r="3235" spans="3:5" ht="12.75">
      <c r="C3235" s="1"/>
      <c r="D3235" s="1"/>
      <c r="E3235" s="1"/>
    </row>
    <row r="3236" spans="3:5" ht="12.75">
      <c r="C3236" s="1"/>
      <c r="D3236" s="1"/>
      <c r="E3236" s="1"/>
    </row>
    <row r="3237" spans="3:5" ht="12.75">
      <c r="C3237" s="1"/>
      <c r="D3237" s="1"/>
      <c r="E3237" s="1"/>
    </row>
    <row r="3238" spans="3:5" ht="12.75">
      <c r="C3238" s="1"/>
      <c r="D3238" s="1"/>
      <c r="E3238" s="1"/>
    </row>
    <row r="3239" spans="3:5" ht="12.75">
      <c r="C3239" s="1"/>
      <c r="D3239" s="1"/>
      <c r="E3239" s="1"/>
    </row>
    <row r="3240" spans="3:5" ht="12.75">
      <c r="C3240" s="1"/>
      <c r="D3240" s="1"/>
      <c r="E3240" s="1"/>
    </row>
    <row r="3241" spans="3:5" ht="12.75">
      <c r="C3241" s="1"/>
      <c r="D3241" s="1"/>
      <c r="E3241" s="1"/>
    </row>
    <row r="3242" spans="3:5" ht="12.75">
      <c r="C3242" s="1"/>
      <c r="D3242" s="1"/>
      <c r="E3242" s="1"/>
    </row>
    <row r="3243" spans="3:5" ht="12.75">
      <c r="C3243" s="1"/>
      <c r="D3243" s="1"/>
      <c r="E3243" s="1"/>
    </row>
    <row r="3244" spans="3:5" ht="12.75">
      <c r="C3244" s="1"/>
      <c r="D3244" s="1"/>
      <c r="E3244" s="1"/>
    </row>
    <row r="3245" spans="3:5" ht="12.75">
      <c r="C3245" s="1"/>
      <c r="D3245" s="1"/>
      <c r="E3245" s="1"/>
    </row>
    <row r="3246" spans="3:5" ht="12.75">
      <c r="C3246" s="1"/>
      <c r="D3246" s="1"/>
      <c r="E3246" s="1"/>
    </row>
    <row r="3247" spans="3:5" ht="12.75">
      <c r="C3247" s="1"/>
      <c r="D3247" s="1"/>
      <c r="E3247" s="1"/>
    </row>
    <row r="3248" spans="3:5" ht="12.75">
      <c r="C3248" s="1"/>
      <c r="D3248" s="1"/>
      <c r="E3248" s="1"/>
    </row>
    <row r="3249" spans="3:5" ht="12.75">
      <c r="C3249" s="1"/>
      <c r="D3249" s="1"/>
      <c r="E3249" s="1"/>
    </row>
    <row r="3250" spans="3:5" ht="12.75">
      <c r="C3250" s="1"/>
      <c r="D3250" s="1"/>
      <c r="E3250" s="1"/>
    </row>
    <row r="3251" spans="3:5" ht="12.75">
      <c r="C3251" s="1"/>
      <c r="D3251" s="1"/>
      <c r="E3251" s="1"/>
    </row>
    <row r="3252" spans="3:5" ht="12.75">
      <c r="C3252" s="1"/>
      <c r="D3252" s="1"/>
      <c r="E3252" s="1"/>
    </row>
    <row r="3253" spans="3:5" ht="12.75">
      <c r="C3253" s="1"/>
      <c r="D3253" s="1"/>
      <c r="E3253" s="1"/>
    </row>
    <row r="3254" spans="3:5" ht="12.75">
      <c r="C3254" s="1"/>
      <c r="D3254" s="1"/>
      <c r="E3254" s="1"/>
    </row>
    <row r="3255" spans="3:5" ht="12.75">
      <c r="C3255" s="1"/>
      <c r="D3255" s="1"/>
      <c r="E3255" s="1"/>
    </row>
    <row r="3256" spans="3:5" ht="12.75">
      <c r="C3256" s="1"/>
      <c r="D3256" s="1"/>
      <c r="E3256" s="1"/>
    </row>
    <row r="3257" spans="3:5" ht="12.75">
      <c r="C3257" s="1"/>
      <c r="D3257" s="1"/>
      <c r="E3257" s="1"/>
    </row>
    <row r="3258" spans="3:5" ht="12.75">
      <c r="C3258" s="1"/>
      <c r="D3258" s="1"/>
      <c r="E3258" s="1"/>
    </row>
    <row r="3259" spans="3:5" ht="12.75">
      <c r="C3259" s="1"/>
      <c r="D3259" s="1"/>
      <c r="E3259" s="1"/>
    </row>
    <row r="3260" spans="3:5" ht="12.75">
      <c r="C3260" s="1"/>
      <c r="D3260" s="1"/>
      <c r="E3260" s="1"/>
    </row>
    <row r="3261" spans="3:5" ht="12.75">
      <c r="C3261" s="1"/>
      <c r="D3261" s="1"/>
      <c r="E3261" s="1"/>
    </row>
    <row r="3262" spans="3:5" ht="12.75">
      <c r="C3262" s="1"/>
      <c r="D3262" s="1"/>
      <c r="E3262" s="1"/>
    </row>
    <row r="3263" spans="3:5" ht="12.75">
      <c r="C3263" s="1"/>
      <c r="D3263" s="1"/>
      <c r="E3263" s="1"/>
    </row>
    <row r="3264" spans="3:5" ht="12.75">
      <c r="C3264" s="1"/>
      <c r="D3264" s="1"/>
      <c r="E3264" s="1"/>
    </row>
    <row r="3265" spans="3:5" ht="12.75">
      <c r="C3265" s="1"/>
      <c r="D3265" s="1"/>
      <c r="E3265" s="1"/>
    </row>
    <row r="3266" spans="3:5" ht="12.75">
      <c r="C3266" s="1"/>
      <c r="D3266" s="1"/>
      <c r="E3266" s="1"/>
    </row>
    <row r="3267" spans="3:5" ht="12.75">
      <c r="C3267" s="1"/>
      <c r="D3267" s="1"/>
      <c r="E3267" s="1"/>
    </row>
    <row r="3268" spans="3:5" ht="12.75">
      <c r="C3268" s="1"/>
      <c r="D3268" s="1"/>
      <c r="E3268" s="1"/>
    </row>
    <row r="3269" spans="3:5" ht="12.75">
      <c r="C3269" s="1"/>
      <c r="D3269" s="1"/>
      <c r="E3269" s="1"/>
    </row>
    <row r="3270" spans="3:5" ht="12.75">
      <c r="C3270" s="1"/>
      <c r="D3270" s="1"/>
      <c r="E3270" s="1"/>
    </row>
    <row r="3271" spans="3:5" ht="12.75">
      <c r="C3271" s="1"/>
      <c r="D3271" s="1"/>
      <c r="E3271" s="1"/>
    </row>
    <row r="3272" spans="3:5" ht="12.75">
      <c r="C3272" s="1"/>
      <c r="D3272" s="1"/>
      <c r="E3272" s="1"/>
    </row>
    <row r="3273" spans="3:5" ht="12.75">
      <c r="C3273" s="1"/>
      <c r="D3273" s="1"/>
      <c r="E3273" s="1"/>
    </row>
    <row r="3274" spans="3:5" ht="12.75">
      <c r="C3274" s="1"/>
      <c r="D3274" s="1"/>
      <c r="E3274" s="1"/>
    </row>
    <row r="3275" spans="3:5" ht="12.75">
      <c r="C3275" s="1"/>
      <c r="D3275" s="1"/>
      <c r="E3275" s="1"/>
    </row>
    <row r="3276" spans="3:5" ht="12.75">
      <c r="C3276" s="1"/>
      <c r="D3276" s="1"/>
      <c r="E3276" s="1"/>
    </row>
    <row r="3277" spans="3:5" ht="12.75">
      <c r="C3277" s="1"/>
      <c r="D3277" s="1"/>
      <c r="E3277" s="1"/>
    </row>
    <row r="3278" spans="3:5" ht="12.75">
      <c r="C3278" s="1"/>
      <c r="D3278" s="1"/>
      <c r="E3278" s="1"/>
    </row>
    <row r="3279" spans="3:5" ht="12.75">
      <c r="C3279" s="1"/>
      <c r="D3279" s="1"/>
      <c r="E3279" s="1"/>
    </row>
    <row r="3280" spans="3:5" ht="12.75">
      <c r="C3280" s="1"/>
      <c r="D3280" s="1"/>
      <c r="E3280" s="1"/>
    </row>
    <row r="3281" spans="3:5" ht="12.75">
      <c r="C3281" s="1"/>
      <c r="D3281" s="1"/>
      <c r="E3281" s="1"/>
    </row>
    <row r="3282" spans="3:5" ht="12.75">
      <c r="C3282" s="1"/>
      <c r="D3282" s="1"/>
      <c r="E3282" s="1"/>
    </row>
    <row r="3283" spans="3:5" ht="12.75">
      <c r="C3283" s="1"/>
      <c r="D3283" s="1"/>
      <c r="E3283" s="1"/>
    </row>
    <row r="3284" spans="3:5" ht="12.75">
      <c r="C3284" s="1"/>
      <c r="D3284" s="1"/>
      <c r="E3284" s="1"/>
    </row>
    <row r="3285" spans="3:5" ht="12.75">
      <c r="C3285" s="1"/>
      <c r="D3285" s="1"/>
      <c r="E3285" s="1"/>
    </row>
    <row r="3286" spans="3:5" ht="12.75">
      <c r="C3286" s="1"/>
      <c r="D3286" s="1"/>
      <c r="E3286" s="1"/>
    </row>
    <row r="3287" spans="3:5" ht="12.75">
      <c r="C3287" s="1"/>
      <c r="D3287" s="1"/>
      <c r="E3287" s="1"/>
    </row>
    <row r="3288" spans="3:5" ht="12.75">
      <c r="C3288" s="1"/>
      <c r="D3288" s="1"/>
      <c r="E3288" s="1"/>
    </row>
    <row r="3289" spans="3:5" ht="12.75">
      <c r="C3289" s="1"/>
      <c r="D3289" s="1"/>
      <c r="E3289" s="1"/>
    </row>
    <row r="3290" spans="3:5" ht="12.75">
      <c r="C3290" s="1"/>
      <c r="D3290" s="1"/>
      <c r="E3290" s="1"/>
    </row>
    <row r="3291" spans="3:5" ht="12.75">
      <c r="C3291" s="1"/>
      <c r="D3291" s="1"/>
      <c r="E3291" s="1"/>
    </row>
    <row r="3292" spans="3:5" ht="12.75">
      <c r="C3292" s="1"/>
      <c r="D3292" s="1"/>
      <c r="E3292" s="1"/>
    </row>
    <row r="3293" spans="3:5" ht="12.75">
      <c r="C3293" s="1"/>
      <c r="D3293" s="1"/>
      <c r="E3293" s="1"/>
    </row>
    <row r="3294" spans="3:5" ht="12.75">
      <c r="C3294" s="1"/>
      <c r="D3294" s="1"/>
      <c r="E3294" s="1"/>
    </row>
    <row r="3295" spans="3:5" ht="12.75">
      <c r="C3295" s="1"/>
      <c r="D3295" s="1"/>
      <c r="E3295" s="1"/>
    </row>
    <row r="3296" spans="3:5" ht="12.75">
      <c r="C3296" s="1"/>
      <c r="D3296" s="1"/>
      <c r="E3296" s="1"/>
    </row>
    <row r="3297" spans="3:5" ht="12.75">
      <c r="C3297" s="1"/>
      <c r="D3297" s="1"/>
      <c r="E3297" s="1"/>
    </row>
    <row r="3298" spans="3:5" ht="12.75">
      <c r="C3298" s="1"/>
      <c r="D3298" s="1"/>
      <c r="E3298" s="1"/>
    </row>
    <row r="3299" spans="3:5" ht="12.75">
      <c r="C3299" s="1"/>
      <c r="D3299" s="1"/>
      <c r="E3299" s="1"/>
    </row>
    <row r="3300" spans="3:5" ht="12.75">
      <c r="C3300" s="1"/>
      <c r="D3300" s="1"/>
      <c r="E3300" s="1"/>
    </row>
    <row r="3301" spans="3:5" ht="12.75">
      <c r="C3301" s="1"/>
      <c r="D3301" s="1"/>
      <c r="E3301" s="1"/>
    </row>
    <row r="3302" spans="3:5" ht="12.75">
      <c r="C3302" s="1"/>
      <c r="D3302" s="1"/>
      <c r="E3302" s="1"/>
    </row>
    <row r="3303" spans="3:5" ht="12.75">
      <c r="C3303" s="1"/>
      <c r="D3303" s="1"/>
      <c r="E3303" s="1"/>
    </row>
    <row r="3304" spans="3:5" ht="12.75">
      <c r="C3304" s="1"/>
      <c r="D3304" s="1"/>
      <c r="E3304" s="1"/>
    </row>
    <row r="3305" spans="3:5" ht="12.75">
      <c r="C3305" s="1"/>
      <c r="D3305" s="1"/>
      <c r="E3305" s="1"/>
    </row>
    <row r="3306" spans="3:5" ht="12.75">
      <c r="C3306" s="1"/>
      <c r="D3306" s="1"/>
      <c r="E3306" s="1"/>
    </row>
    <row r="3307" spans="3:5" ht="12.75">
      <c r="C3307" s="1"/>
      <c r="D3307" s="1"/>
      <c r="E3307" s="1"/>
    </row>
    <row r="3308" spans="3:5" ht="12.75">
      <c r="C3308" s="1"/>
      <c r="D3308" s="1"/>
      <c r="E3308" s="1"/>
    </row>
    <row r="3309" spans="3:5" ht="12.75">
      <c r="C3309" s="1"/>
      <c r="D3309" s="1"/>
      <c r="E3309" s="1"/>
    </row>
    <row r="3310" spans="3:5" ht="12.75">
      <c r="C3310" s="1"/>
      <c r="D3310" s="1"/>
      <c r="E3310" s="1"/>
    </row>
    <row r="3311" spans="3:5" ht="12.75">
      <c r="C3311" s="1"/>
      <c r="D3311" s="1"/>
      <c r="E3311" s="1"/>
    </row>
    <row r="3312" spans="3:5" ht="12.75">
      <c r="C3312" s="1"/>
      <c r="D3312" s="1"/>
      <c r="E3312" s="1"/>
    </row>
    <row r="3313" spans="3:5" ht="12.75">
      <c r="C3313" s="1"/>
      <c r="D3313" s="1"/>
      <c r="E3313" s="1"/>
    </row>
    <row r="3314" spans="3:5" ht="12.75">
      <c r="C3314" s="1"/>
      <c r="D3314" s="1"/>
      <c r="E3314" s="1"/>
    </row>
    <row r="3315" spans="3:5" ht="12.75">
      <c r="C3315" s="1"/>
      <c r="D3315" s="1"/>
      <c r="E3315" s="1"/>
    </row>
    <row r="3316" spans="3:5" ht="12.75">
      <c r="C3316" s="1"/>
      <c r="D3316" s="1"/>
      <c r="E3316" s="1"/>
    </row>
    <row r="3317" spans="3:5" ht="12.75">
      <c r="C3317" s="1"/>
      <c r="D3317" s="1"/>
      <c r="E3317" s="1"/>
    </row>
    <row r="3318" spans="3:5" ht="12.75">
      <c r="C3318" s="1"/>
      <c r="D3318" s="1"/>
      <c r="E3318" s="1"/>
    </row>
    <row r="3319" spans="3:5" ht="12.75">
      <c r="C3319" s="1"/>
      <c r="D3319" s="1"/>
      <c r="E3319" s="1"/>
    </row>
    <row r="3320" spans="3:5" ht="12.75">
      <c r="C3320" s="1"/>
      <c r="D3320" s="1"/>
      <c r="E3320" s="1"/>
    </row>
    <row r="3321" spans="3:5" ht="12.75">
      <c r="C3321" s="1"/>
      <c r="D3321" s="1"/>
      <c r="E3321" s="1"/>
    </row>
    <row r="3322" spans="3:5" ht="12.75">
      <c r="C3322" s="1"/>
      <c r="D3322" s="1"/>
      <c r="E3322" s="1"/>
    </row>
    <row r="3323" spans="3:5" ht="12.75">
      <c r="C3323" s="1"/>
      <c r="D3323" s="1"/>
      <c r="E3323" s="1"/>
    </row>
    <row r="3324" spans="3:5" ht="12.75">
      <c r="C3324" s="1"/>
      <c r="D3324" s="1"/>
      <c r="E3324" s="1"/>
    </row>
    <row r="3325" spans="3:5" ht="12.75">
      <c r="C3325" s="1"/>
      <c r="D3325" s="1"/>
      <c r="E3325" s="1"/>
    </row>
    <row r="3326" spans="3:5" ht="12.75">
      <c r="C3326" s="1"/>
      <c r="D3326" s="1"/>
      <c r="E3326" s="1"/>
    </row>
    <row r="3327" spans="3:5" ht="12.75">
      <c r="C3327" s="1"/>
      <c r="D3327" s="1"/>
      <c r="E3327" s="1"/>
    </row>
    <row r="3328" spans="3:5" ht="12.75">
      <c r="C3328" s="1"/>
      <c r="D3328" s="1"/>
      <c r="E3328" s="1"/>
    </row>
    <row r="3329" spans="3:5" ht="12.75">
      <c r="C3329" s="1"/>
      <c r="D3329" s="1"/>
      <c r="E3329" s="1"/>
    </row>
    <row r="3330" spans="3:5" ht="12.75">
      <c r="C3330" s="1"/>
      <c r="D3330" s="1"/>
      <c r="E3330" s="1"/>
    </row>
    <row r="3331" spans="3:5" ht="12.75">
      <c r="C3331" s="1"/>
      <c r="D3331" s="1"/>
      <c r="E3331" s="1"/>
    </row>
    <row r="3332" spans="3:5" ht="12.75">
      <c r="C3332" s="1"/>
      <c r="D3332" s="1"/>
      <c r="E3332" s="1"/>
    </row>
    <row r="3333" spans="3:5" ht="12.75">
      <c r="C3333" s="1"/>
      <c r="D3333" s="1"/>
      <c r="E3333" s="1"/>
    </row>
    <row r="3334" spans="3:5" ht="12.75">
      <c r="C3334" s="1"/>
      <c r="D3334" s="1"/>
      <c r="E3334" s="1"/>
    </row>
    <row r="3335" spans="3:5" ht="12.75">
      <c r="C3335" s="1"/>
      <c r="D3335" s="1"/>
      <c r="E3335" s="1"/>
    </row>
    <row r="3336" spans="3:5" ht="12.75">
      <c r="C3336" s="1"/>
      <c r="D3336" s="1"/>
      <c r="E3336" s="1"/>
    </row>
    <row r="3337" spans="3:5" ht="12.75">
      <c r="C3337" s="1"/>
      <c r="D3337" s="1"/>
      <c r="E3337" s="1"/>
    </row>
    <row r="3338" spans="3:5" ht="12.75">
      <c r="C3338" s="1"/>
      <c r="D3338" s="1"/>
      <c r="E3338" s="1"/>
    </row>
    <row r="3339" spans="3:5" ht="12.75">
      <c r="C3339" s="1"/>
      <c r="D3339" s="1"/>
      <c r="E3339" s="1"/>
    </row>
    <row r="3340" spans="3:5" ht="12.75">
      <c r="C3340" s="1"/>
      <c r="D3340" s="1"/>
      <c r="E3340" s="1"/>
    </row>
    <row r="3341" spans="3:5" ht="12.75">
      <c r="C3341" s="1"/>
      <c r="D3341" s="1"/>
      <c r="E3341" s="1"/>
    </row>
    <row r="3342" spans="3:5" ht="12.75">
      <c r="C3342" s="1"/>
      <c r="D3342" s="1"/>
      <c r="E3342" s="1"/>
    </row>
    <row r="3343" spans="3:5" ht="12.75">
      <c r="C3343" s="1"/>
      <c r="D3343" s="1"/>
      <c r="E3343" s="1"/>
    </row>
    <row r="3344" spans="3:5" ht="12.75">
      <c r="C3344" s="1"/>
      <c r="D3344" s="1"/>
      <c r="E3344" s="1"/>
    </row>
    <row r="3345" spans="3:5" ht="12.75">
      <c r="C3345" s="1"/>
      <c r="D3345" s="1"/>
      <c r="E3345" s="1"/>
    </row>
    <row r="3346" spans="3:5" ht="12.75">
      <c r="C3346" s="1"/>
      <c r="D3346" s="1"/>
      <c r="E3346" s="1"/>
    </row>
    <row r="3347" spans="3:5" ht="12.75">
      <c r="C3347" s="1"/>
      <c r="D3347" s="1"/>
      <c r="E3347" s="1"/>
    </row>
    <row r="3348" spans="3:5" ht="12.75">
      <c r="C3348" s="1"/>
      <c r="D3348" s="1"/>
      <c r="E3348" s="1"/>
    </row>
    <row r="3349" spans="3:5" ht="12.75">
      <c r="C3349" s="1"/>
      <c r="D3349" s="1"/>
      <c r="E3349" s="1"/>
    </row>
    <row r="3350" spans="3:5" ht="12.75">
      <c r="C3350" s="1"/>
      <c r="D3350" s="1"/>
      <c r="E3350" s="1"/>
    </row>
    <row r="3351" spans="3:5" ht="12.75">
      <c r="C3351" s="1"/>
      <c r="D3351" s="1"/>
      <c r="E3351" s="1"/>
    </row>
    <row r="3352" spans="3:5" ht="12.75">
      <c r="C3352" s="1"/>
      <c r="D3352" s="1"/>
      <c r="E3352" s="1"/>
    </row>
    <row r="3353" spans="3:5" ht="12.75">
      <c r="C3353" s="1"/>
      <c r="D3353" s="1"/>
      <c r="E3353" s="1"/>
    </row>
    <row r="3354" spans="3:5" ht="12.75">
      <c r="C3354" s="1"/>
      <c r="D3354" s="1"/>
      <c r="E3354" s="1"/>
    </row>
    <row r="3355" spans="3:5" ht="12.75">
      <c r="C3355" s="1"/>
      <c r="D3355" s="1"/>
      <c r="E3355" s="1"/>
    </row>
    <row r="3356" spans="3:5" ht="12.75">
      <c r="C3356" s="1"/>
      <c r="D3356" s="1"/>
      <c r="E3356" s="1"/>
    </row>
    <row r="3357" spans="3:5" ht="12.75">
      <c r="C3357" s="1"/>
      <c r="D3357" s="1"/>
      <c r="E3357" s="1"/>
    </row>
    <row r="3358" spans="3:5" ht="12.75">
      <c r="C3358" s="1"/>
      <c r="D3358" s="1"/>
      <c r="E3358" s="1"/>
    </row>
    <row r="3359" spans="3:5" ht="12.75">
      <c r="C3359" s="1"/>
      <c r="D3359" s="1"/>
      <c r="E3359" s="1"/>
    </row>
    <row r="3360" spans="3:5" ht="12.75">
      <c r="C3360" s="1"/>
      <c r="D3360" s="1"/>
      <c r="E3360" s="1"/>
    </row>
    <row r="3361" spans="3:5" ht="12.75">
      <c r="C3361" s="1"/>
      <c r="D3361" s="1"/>
      <c r="E3361" s="1"/>
    </row>
    <row r="3362" spans="3:5" ht="12.75">
      <c r="C3362" s="1"/>
      <c r="D3362" s="1"/>
      <c r="E3362" s="1"/>
    </row>
    <row r="3363" spans="3:5" ht="12.75">
      <c r="C3363" s="1"/>
      <c r="D3363" s="1"/>
      <c r="E3363" s="1"/>
    </row>
    <row r="3364" spans="3:5" ht="12.75">
      <c r="C3364" s="1"/>
      <c r="D3364" s="1"/>
      <c r="E3364" s="1"/>
    </row>
    <row r="3365" spans="3:5" ht="12.75">
      <c r="C3365" s="1"/>
      <c r="D3365" s="1"/>
      <c r="E3365" s="1"/>
    </row>
    <row r="3366" spans="3:5" ht="12.75">
      <c r="C3366" s="1"/>
      <c r="D3366" s="1"/>
      <c r="E3366" s="1"/>
    </row>
    <row r="3367" spans="3:5" ht="12.75">
      <c r="C3367" s="1"/>
      <c r="D3367" s="1"/>
      <c r="E3367" s="1"/>
    </row>
    <row r="3368" spans="3:5" ht="12.75">
      <c r="C3368" s="1"/>
      <c r="D3368" s="1"/>
      <c r="E3368" s="1"/>
    </row>
    <row r="3369" spans="3:5" ht="12.75">
      <c r="C3369" s="1"/>
      <c r="D3369" s="1"/>
      <c r="E3369" s="1"/>
    </row>
    <row r="3370" spans="3:5" ht="12.75">
      <c r="C3370" s="1"/>
      <c r="D3370" s="1"/>
      <c r="E3370" s="1"/>
    </row>
    <row r="3371" spans="3:5" ht="12.75">
      <c r="C3371" s="1"/>
      <c r="D3371" s="1"/>
      <c r="E3371" s="1"/>
    </row>
    <row r="3372" spans="3:5" ht="12.75">
      <c r="C3372" s="1"/>
      <c r="D3372" s="1"/>
      <c r="E3372" s="1"/>
    </row>
    <row r="3373" spans="3:5" ht="12.75">
      <c r="C3373" s="1"/>
      <c r="D3373" s="1"/>
      <c r="E3373" s="1"/>
    </row>
    <row r="3374" spans="3:5" ht="12.75">
      <c r="C3374" s="1"/>
      <c r="D3374" s="1"/>
      <c r="E3374" s="1"/>
    </row>
    <row r="3375" spans="3:5" ht="12.75">
      <c r="C3375" s="1"/>
      <c r="D3375" s="1"/>
      <c r="E3375" s="1"/>
    </row>
    <row r="3376" spans="3:5" ht="12.75">
      <c r="C3376" s="1"/>
      <c r="D3376" s="1"/>
      <c r="E3376" s="1"/>
    </row>
    <row r="3377" spans="3:5" ht="12.75">
      <c r="C3377" s="1"/>
      <c r="D3377" s="1"/>
      <c r="E3377" s="1"/>
    </row>
    <row r="3378" spans="3:5" ht="12.75">
      <c r="C3378" s="1"/>
      <c r="D3378" s="1"/>
      <c r="E3378" s="1"/>
    </row>
    <row r="3379" spans="3:5" ht="12.75">
      <c r="C3379" s="1"/>
      <c r="D3379" s="1"/>
      <c r="E3379" s="1"/>
    </row>
    <row r="3380" spans="3:5" ht="12.75">
      <c r="C3380" s="1"/>
      <c r="D3380" s="1"/>
      <c r="E3380" s="1"/>
    </row>
    <row r="3381" spans="3:5" ht="12.75">
      <c r="C3381" s="1"/>
      <c r="D3381" s="1"/>
      <c r="E3381" s="1"/>
    </row>
    <row r="3382" spans="3:5" ht="12.75">
      <c r="C3382" s="1"/>
      <c r="D3382" s="1"/>
      <c r="E3382" s="1"/>
    </row>
    <row r="3383" spans="3:5" ht="12.75">
      <c r="C3383" s="1"/>
      <c r="D3383" s="1"/>
      <c r="E3383" s="1"/>
    </row>
    <row r="3384" spans="3:5" ht="12.75">
      <c r="C3384" s="1"/>
      <c r="D3384" s="1"/>
      <c r="E3384" s="1"/>
    </row>
    <row r="3385" spans="3:5" ht="12.75">
      <c r="C3385" s="1"/>
      <c r="D3385" s="1"/>
      <c r="E3385" s="1"/>
    </row>
    <row r="3386" spans="3:5" ht="12.75">
      <c r="C3386" s="1"/>
      <c r="D3386" s="1"/>
      <c r="E3386" s="1"/>
    </row>
    <row r="3387" spans="3:5" ht="12.75">
      <c r="C3387" s="1"/>
      <c r="D3387" s="1"/>
      <c r="E3387" s="1"/>
    </row>
    <row r="3388" spans="3:5" ht="12.75">
      <c r="C3388" s="1"/>
      <c r="D3388" s="1"/>
      <c r="E3388" s="1"/>
    </row>
    <row r="3389" spans="3:5" ht="12.75">
      <c r="C3389" s="1"/>
      <c r="D3389" s="1"/>
      <c r="E3389" s="1"/>
    </row>
    <row r="3390" spans="3:5" ht="12.75">
      <c r="C3390" s="1"/>
      <c r="D3390" s="1"/>
      <c r="E3390" s="1"/>
    </row>
    <row r="3391" spans="3:5" ht="12.75">
      <c r="C3391" s="1"/>
      <c r="D3391" s="1"/>
      <c r="E3391" s="1"/>
    </row>
    <row r="3392" spans="3:5" ht="12.75">
      <c r="C3392" s="1"/>
      <c r="D3392" s="1"/>
      <c r="E3392" s="1"/>
    </row>
    <row r="3393" spans="3:5" ht="12.75">
      <c r="C3393" s="1"/>
      <c r="D3393" s="1"/>
      <c r="E3393" s="1"/>
    </row>
    <row r="3394" spans="3:5" ht="12.75">
      <c r="C3394" s="1"/>
      <c r="D3394" s="1"/>
      <c r="E3394" s="1"/>
    </row>
    <row r="3395" spans="3:5" ht="12.75">
      <c r="C3395" s="1"/>
      <c r="D3395" s="1"/>
      <c r="E3395" s="1"/>
    </row>
    <row r="3396" spans="3:5" ht="12.75">
      <c r="C3396" s="1"/>
      <c r="D3396" s="1"/>
      <c r="E3396" s="1"/>
    </row>
    <row r="3397" spans="3:5" ht="12.75">
      <c r="C3397" s="1"/>
      <c r="D3397" s="1"/>
      <c r="E3397" s="1"/>
    </row>
    <row r="3398" spans="3:5" ht="12.75">
      <c r="C3398" s="1"/>
      <c r="D3398" s="1"/>
      <c r="E3398" s="1"/>
    </row>
    <row r="3399" spans="3:5" ht="12.75">
      <c r="C3399" s="1"/>
      <c r="D3399" s="1"/>
      <c r="E3399" s="1"/>
    </row>
    <row r="3400" spans="3:5" ht="12.75">
      <c r="C3400" s="1"/>
      <c r="D3400" s="1"/>
      <c r="E3400" s="1"/>
    </row>
    <row r="3401" spans="3:5" ht="12.75">
      <c r="C3401" s="1"/>
      <c r="D3401" s="1"/>
      <c r="E3401" s="1"/>
    </row>
    <row r="3402" spans="3:5" ht="12.75">
      <c r="C3402" s="1"/>
      <c r="D3402" s="1"/>
      <c r="E3402" s="1"/>
    </row>
    <row r="3403" spans="3:5" ht="12.75">
      <c r="C3403" s="1"/>
      <c r="D3403" s="1"/>
      <c r="E3403" s="1"/>
    </row>
    <row r="3404" spans="3:5" ht="12.75">
      <c r="C3404" s="1"/>
      <c r="D3404" s="1"/>
      <c r="E3404" s="1"/>
    </row>
    <row r="3405" spans="3:5" ht="12.75">
      <c r="C3405" s="1"/>
      <c r="D3405" s="1"/>
      <c r="E3405" s="1"/>
    </row>
    <row r="3406" spans="3:5" ht="12.75">
      <c r="C3406" s="1"/>
      <c r="D3406" s="1"/>
      <c r="E3406" s="1"/>
    </row>
    <row r="3407" spans="3:5" ht="12.75">
      <c r="C3407" s="1"/>
      <c r="D3407" s="1"/>
      <c r="E3407" s="1"/>
    </row>
    <row r="3408" spans="3:5" ht="12.75">
      <c r="C3408" s="1"/>
      <c r="D3408" s="1"/>
      <c r="E3408" s="1"/>
    </row>
    <row r="3409" spans="3:5" ht="12.75">
      <c r="C3409" s="1"/>
      <c r="D3409" s="1"/>
      <c r="E3409" s="1"/>
    </row>
    <row r="3410" spans="3:5" ht="12.75">
      <c r="C3410" s="1"/>
      <c r="D3410" s="1"/>
      <c r="E3410" s="1"/>
    </row>
    <row r="3411" spans="3:5" ht="12.75">
      <c r="C3411" s="1"/>
      <c r="D3411" s="1"/>
      <c r="E3411" s="1"/>
    </row>
    <row r="3412" spans="3:5" ht="12.75">
      <c r="C3412" s="1"/>
      <c r="D3412" s="1"/>
      <c r="E3412" s="1"/>
    </row>
    <row r="3413" spans="3:5" ht="12.75">
      <c r="C3413" s="1"/>
      <c r="D3413" s="1"/>
      <c r="E3413" s="1"/>
    </row>
    <row r="3414" spans="3:5" ht="12.75">
      <c r="C3414" s="1"/>
      <c r="D3414" s="1"/>
      <c r="E3414" s="1"/>
    </row>
    <row r="3415" spans="3:5" ht="12.75">
      <c r="C3415" s="1"/>
      <c r="D3415" s="1"/>
      <c r="E3415" s="1"/>
    </row>
    <row r="3416" spans="3:5" ht="12.75">
      <c r="C3416" s="1"/>
      <c r="D3416" s="1"/>
      <c r="E3416" s="1"/>
    </row>
    <row r="3417" spans="3:5" ht="12.75">
      <c r="C3417" s="1"/>
      <c r="D3417" s="1"/>
      <c r="E3417" s="1"/>
    </row>
    <row r="3418" spans="3:5" ht="12.75">
      <c r="C3418" s="1"/>
      <c r="D3418" s="1"/>
      <c r="E3418" s="1"/>
    </row>
    <row r="3419" spans="3:5" ht="12.75">
      <c r="C3419" s="1"/>
      <c r="D3419" s="1"/>
      <c r="E3419" s="1"/>
    </row>
    <row r="3420" spans="3:5" ht="12.75">
      <c r="C3420" s="1"/>
      <c r="D3420" s="1"/>
      <c r="E3420" s="1"/>
    </row>
    <row r="3421" spans="3:5" ht="12.75">
      <c r="C3421" s="1"/>
      <c r="D3421" s="1"/>
      <c r="E3421" s="1"/>
    </row>
    <row r="3422" spans="3:5" ht="12.75">
      <c r="C3422" s="1"/>
      <c r="D3422" s="1"/>
      <c r="E3422" s="1"/>
    </row>
    <row r="3423" spans="3:5" ht="12.75">
      <c r="C3423" s="1"/>
      <c r="D3423" s="1"/>
      <c r="E3423" s="1"/>
    </row>
    <row r="3424" spans="3:5" ht="12.75">
      <c r="C3424" s="1"/>
      <c r="D3424" s="1"/>
      <c r="E3424" s="1"/>
    </row>
    <row r="3425" spans="3:5" ht="12.75">
      <c r="C3425" s="1"/>
      <c r="D3425" s="1"/>
      <c r="E3425" s="1"/>
    </row>
    <row r="3426" spans="3:5" ht="12.75">
      <c r="C3426" s="1"/>
      <c r="D3426" s="1"/>
      <c r="E3426" s="1"/>
    </row>
  </sheetData>
  <sheetProtection/>
  <mergeCells count="146">
    <mergeCell ref="A1072:J1072"/>
    <mergeCell ref="J784:J786"/>
    <mergeCell ref="J814:J816"/>
    <mergeCell ref="J832:J834"/>
    <mergeCell ref="J841:J843"/>
    <mergeCell ref="G784:H784"/>
    <mergeCell ref="G814:H814"/>
    <mergeCell ref="J915:J917"/>
    <mergeCell ref="J934:J936"/>
    <mergeCell ref="J942:J944"/>
    <mergeCell ref="J951:J953"/>
    <mergeCell ref="J924:J926"/>
    <mergeCell ref="J991:J993"/>
    <mergeCell ref="B990:E990"/>
    <mergeCell ref="A987:E987"/>
    <mergeCell ref="B1002:E1002"/>
    <mergeCell ref="A947:E947"/>
    <mergeCell ref="G951:H951"/>
    <mergeCell ref="B950:E950"/>
    <mergeCell ref="B957:E957"/>
    <mergeCell ref="J279:J281"/>
    <mergeCell ref="G1003:H1003"/>
    <mergeCell ref="J958:J960"/>
    <mergeCell ref="J1033:J1035"/>
    <mergeCell ref="J1025:J1027"/>
    <mergeCell ref="B971:E971"/>
    <mergeCell ref="A1021:E1021"/>
    <mergeCell ref="B1024:E1024"/>
    <mergeCell ref="G972:H972"/>
    <mergeCell ref="G958:H958"/>
    <mergeCell ref="J241:J243"/>
    <mergeCell ref="G249:H249"/>
    <mergeCell ref="G256:H256"/>
    <mergeCell ref="J776:J778"/>
    <mergeCell ref="B775:E775"/>
    <mergeCell ref="G776:H776"/>
    <mergeCell ref="J760:J762"/>
    <mergeCell ref="J768:J770"/>
    <mergeCell ref="G760:H760"/>
    <mergeCell ref="A772:E772"/>
    <mergeCell ref="J249:J251"/>
    <mergeCell ref="J256:J258"/>
    <mergeCell ref="A130:E130"/>
    <mergeCell ref="G7:H7"/>
    <mergeCell ref="G263:H263"/>
    <mergeCell ref="J7:J9"/>
    <mergeCell ref="J21:J23"/>
    <mergeCell ref="J125:J127"/>
    <mergeCell ref="J133:J135"/>
    <mergeCell ref="G21:H21"/>
    <mergeCell ref="A18:E18"/>
    <mergeCell ref="A122:E122"/>
    <mergeCell ref="B20:E20"/>
    <mergeCell ref="B255:E255"/>
    <mergeCell ref="B124:E124"/>
    <mergeCell ref="J263:J265"/>
    <mergeCell ref="G125:H125"/>
    <mergeCell ref="G241:H241"/>
    <mergeCell ref="G133:H133"/>
    <mergeCell ref="B248:E248"/>
    <mergeCell ref="B840:E840"/>
    <mergeCell ref="A260:E260"/>
    <mergeCell ref="A829:E829"/>
    <mergeCell ref="B831:E831"/>
    <mergeCell ref="B6:E6"/>
    <mergeCell ref="A764:E764"/>
    <mergeCell ref="B759:E759"/>
    <mergeCell ref="B240:E240"/>
    <mergeCell ref="A275:E275"/>
    <mergeCell ref="A750:E750"/>
    <mergeCell ref="B132:E132"/>
    <mergeCell ref="G753:H753"/>
    <mergeCell ref="A757:E757"/>
    <mergeCell ref="A238:E238"/>
    <mergeCell ref="B278:E278"/>
    <mergeCell ref="B767:E767"/>
    <mergeCell ref="G279:H279"/>
    <mergeCell ref="A253:E253"/>
    <mergeCell ref="A245:E245"/>
    <mergeCell ref="B262:E262"/>
    <mergeCell ref="A920:E920"/>
    <mergeCell ref="G891:H891"/>
    <mergeCell ref="G768:H768"/>
    <mergeCell ref="A837:E837"/>
    <mergeCell ref="A864:E864"/>
    <mergeCell ref="A968:E968"/>
    <mergeCell ref="A781:E781"/>
    <mergeCell ref="A808:E808"/>
    <mergeCell ref="G832:H832"/>
    <mergeCell ref="B813:E813"/>
    <mergeCell ref="E1096:H1097"/>
    <mergeCell ref="G1065:H1065"/>
    <mergeCell ref="E1095:H1095"/>
    <mergeCell ref="B880:E880"/>
    <mergeCell ref="G881:H881"/>
    <mergeCell ref="G934:H934"/>
    <mergeCell ref="A895:E895"/>
    <mergeCell ref="G898:H898"/>
    <mergeCell ref="A929:E929"/>
    <mergeCell ref="B897:E897"/>
    <mergeCell ref="H1:J1"/>
    <mergeCell ref="H2:J2"/>
    <mergeCell ref="A4:J4"/>
    <mergeCell ref="B783:E783"/>
    <mergeCell ref="B869:E869"/>
    <mergeCell ref="J881:J883"/>
    <mergeCell ref="J870:J872"/>
    <mergeCell ref="A878:E878"/>
    <mergeCell ref="G841:H841"/>
    <mergeCell ref="J753:J755"/>
    <mergeCell ref="J891:J893"/>
    <mergeCell ref="J898:J900"/>
    <mergeCell ref="A887:E887"/>
    <mergeCell ref="G1049:H1049"/>
    <mergeCell ref="A999:E999"/>
    <mergeCell ref="A1029:E1029"/>
    <mergeCell ref="B1032:E1032"/>
    <mergeCell ref="A1046:E1046"/>
    <mergeCell ref="G915:H915"/>
    <mergeCell ref="A911:E911"/>
    <mergeCell ref="G870:H870"/>
    <mergeCell ref="G942:H942"/>
    <mergeCell ref="A938:E938"/>
    <mergeCell ref="G924:H924"/>
    <mergeCell ref="A955:E955"/>
    <mergeCell ref="F1074:I1075"/>
    <mergeCell ref="A1054:E1054"/>
    <mergeCell ref="B1041:E1041"/>
    <mergeCell ref="G1042:H1042"/>
    <mergeCell ref="B1064:E1064"/>
    <mergeCell ref="J1057:J1059"/>
    <mergeCell ref="A1061:E1061"/>
    <mergeCell ref="J1049:J1051"/>
    <mergeCell ref="G1057:H1057"/>
    <mergeCell ref="J1042:J1044"/>
    <mergeCell ref="B1048:E1048"/>
    <mergeCell ref="J1065:J1067"/>
    <mergeCell ref="A1069:E1069"/>
    <mergeCell ref="F1073:I1073"/>
    <mergeCell ref="J1003:J1005"/>
    <mergeCell ref="G1033:H1033"/>
    <mergeCell ref="J972:J974"/>
    <mergeCell ref="A1038:E1038"/>
    <mergeCell ref="G1025:H1025"/>
    <mergeCell ref="B1056:E1056"/>
    <mergeCell ref="G991:H991"/>
  </mergeCells>
  <dataValidations count="4">
    <dataValidation type="list" allowBlank="1" showInputMessage="1" showErrorMessage="1" sqref="G1056 G864:G867 G764:G766 G950 G837:G840 G781:G782 G957 G971 G829:G830 G911:G912 G895:G896 G1002 G1024 G1032 G808:G812 G990 G878:G879 G275:G276 G238 G887:G888 G772:G774 G261 G757:G758 G1041 G1048 G1064">
      <formula1>$R$7:$R$9</formula1>
    </dataValidation>
    <dataValidation type="list" allowBlank="1" showInputMessage="1" showErrorMessage="1" sqref="G1060 G884:G886 G873:G877 G282:G749 G779:G780 G756 G1036:G1037 G787:G807 G927:G928 G961:G967 G994:G998 G1052:G1053 G10:G17 G1028 G954 G937 G918:G919 G894 G24:G121 G817:G828 G945:G946 G835:G836 G844:G863 G901:G910 G771 G763 G259 G252 G244 G128:G129 G136:G237 G266:G274 G1045 G975:G986 G1068 G1006:G1020">
      <formula1>$O$5:$O$8</formula1>
    </dataValidation>
    <dataValidation type="list" allowBlank="1" showInputMessage="1" showErrorMessage="1" sqref="G750:G752">
      <formula1>$R$6:$R$8</formula1>
    </dataValidation>
    <dataValidation type="list" allowBlank="1" showInputMessage="1" showErrorMessage="1" sqref="G260 G18:G19 G130:G131 G122:G123 G239 G253:G254 G245:G247">
      <formula1>$R$10:$R$12</formula1>
    </dataValidation>
  </dataValidations>
  <printOptions/>
  <pageMargins left="0.5511811023622047" right="0.4724409448818898" top="0.3937007874015748" bottom="0.4724409448818898" header="0.3937007874015748" footer="0.196850393700787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Grelik</dc:creator>
  <cp:keywords/>
  <dc:description/>
  <cp:lastModifiedBy>Windows User</cp:lastModifiedBy>
  <cp:lastPrinted>2021-03-16T12:34:07Z</cp:lastPrinted>
  <dcterms:created xsi:type="dcterms:W3CDTF">2004-10-26T16:47:22Z</dcterms:created>
  <dcterms:modified xsi:type="dcterms:W3CDTF">2021-04-08T10:25:30Z</dcterms:modified>
  <cp:category/>
  <cp:version/>
  <cp:contentType/>
  <cp:contentStatus/>
</cp:coreProperties>
</file>