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J13" i="1"/>
  <c r="I13" i="1"/>
  <c r="G13" i="1"/>
  <c r="J9" i="1" l="1"/>
  <c r="J10" i="1"/>
  <c r="J8" i="1"/>
  <c r="I9" i="1"/>
  <c r="I10" i="1"/>
  <c r="I11" i="1"/>
  <c r="J11" i="1" s="1"/>
  <c r="I12" i="1"/>
  <c r="J12" i="1" s="1"/>
  <c r="I8" i="1"/>
  <c r="G9" i="1"/>
  <c r="G10" i="1"/>
  <c r="G11" i="1"/>
  <c r="G12" i="1"/>
  <c r="G8" i="1"/>
</calcChain>
</file>

<file path=xl/sharedStrings.xml><?xml version="1.0" encoding="utf-8"?>
<sst xmlns="http://schemas.openxmlformats.org/spreadsheetml/2006/main" count="29" uniqueCount="26">
  <si>
    <t>Lp.</t>
  </si>
  <si>
    <t>Nazwa produktu</t>
  </si>
  <si>
    <t>Cena jedn netto/op.</t>
  </si>
  <si>
    <t>Wartość netto</t>
  </si>
  <si>
    <t>Podatek</t>
  </si>
  <si>
    <t>Wartość brutto</t>
  </si>
  <si>
    <t>%</t>
  </si>
  <si>
    <t>Wartość</t>
  </si>
  <si>
    <t>Panel do wykrywania bakterii atypowych i wirusów  z  górnych dróg oddechowych (wymaz  z nosogardzieli): Wykrywający przede wszystkim wirusy Influenza A, B, wirusy Parainfluenza,  Rinowirusy/ Enterowirusy, RSV oraz  bakterie atypowe</t>
  </si>
  <si>
    <t>Panel do wykrywania bakterii typowych i atypowych, wirusów i genów oporności na antybiotyki z dolnych dróg oddechowych (materiał: plwocina, BAL): Wykrywający najczęściej powodujące infekcje bakterie G (+), G (-), niefermentujące i atypowe wirusy oraz geny oporności na antybiotyki</t>
  </si>
  <si>
    <t>Panel do wykrywania patogenów zakażeń krwi i genów oporności na antybiotyki z dodatnich  hodowli (butelek krwi) Bakterie najczęściej powodujące zakażenie krwi G (+), G (-), niefermentujące, grzyby drożdżopodobne i geny oporności np. MRSA, VRE, KPC. </t>
  </si>
  <si>
    <t>Panel do wykrywania bakterii, wirusów i pasożytów jelitowych:  Bakterie, pasożyty, wirusy – najczęściej powodujące zakażenie układu pokarmowego</t>
  </si>
  <si>
    <t xml:space="preserve">Panel do wykrywania bakterii, wirusów i drożdżaków z płynu mózgowo-rdzeniowego: Bakterie najczęściej powodujące zakażenie OUN oraz wirusy w szczególności  Cytomegalowirus, Enterowirus, wirus opryszczki typu 1, typu 2, ludzki herpeswirus typu 6,  wirus ospy wietrznej-półpaśca  + grzyby powodujące najczęściej zakażenie OUN </t>
  </si>
  <si>
    <t>30 szt.</t>
  </si>
  <si>
    <t>6 szt.</t>
  </si>
  <si>
    <t>Wielkość op.</t>
  </si>
  <si>
    <t>Liczba op.</t>
  </si>
  <si>
    <t>Nr kat.</t>
  </si>
  <si>
    <t>RAZEM</t>
  </si>
  <si>
    <t>Załącznik do zaproszenia</t>
  </si>
  <si>
    <t>do złożenia oferty cenowej</t>
  </si>
  <si>
    <t>Znak: Z/BA/11/24</t>
  </si>
  <si>
    <t>FORMULARZ CENOWY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</si>
  <si>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
</t>
  </si>
  <si>
    <t>Dzierżawa aparatu</t>
  </si>
  <si>
    <t>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</si>
</sst>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4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topLeftCell="A7" zoomScale="120" zoomScaleNormal="100" zoomScaleSheetLayoutView="120" workbookViewId="0">
      <selection activeCell="J15" sqref="J15"/>
    </sheetView>
  </sheetViews>
  <sheetFormatPr defaultRowHeight="15" x14ac:dyDescent="0.25"/>
  <cols>
    <col min="1" max="1" width="6.5703125" customWidth="1"/>
    <col min="2" max="2" width="10.85546875" customWidth="1"/>
    <col min="3" max="3" width="48.42578125" customWidth="1"/>
    <col min="4" max="4" width="8.140625" customWidth="1"/>
    <col min="5" max="5" width="7.85546875" customWidth="1"/>
    <col min="6" max="6" width="10.7109375" customWidth="1"/>
    <col min="7" max="7" width="11.42578125" customWidth="1"/>
    <col min="8" max="8" width="5.140625" customWidth="1"/>
    <col min="9" max="9" width="9.5703125" customWidth="1"/>
    <col min="10" max="10" width="11.7109375" customWidth="1"/>
  </cols>
  <sheetData>
    <row r="1" spans="1:14" x14ac:dyDescent="0.25">
      <c r="G1" s="11" t="s">
        <v>19</v>
      </c>
      <c r="H1" s="11"/>
      <c r="I1" s="11"/>
      <c r="J1" s="11"/>
    </row>
    <row r="2" spans="1:14" x14ac:dyDescent="0.25">
      <c r="G2" s="11" t="s">
        <v>20</v>
      </c>
      <c r="H2" s="11"/>
      <c r="I2" s="11"/>
      <c r="J2" s="11"/>
    </row>
    <row r="3" spans="1:14" x14ac:dyDescent="0.25">
      <c r="G3" s="11" t="s">
        <v>21</v>
      </c>
      <c r="H3" s="11"/>
      <c r="I3" s="11"/>
      <c r="J3" s="11"/>
    </row>
    <row r="4" spans="1:14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ht="30" customHeight="1" x14ac:dyDescent="0.25">
      <c r="A6" s="15" t="s">
        <v>0</v>
      </c>
      <c r="B6" s="15" t="s">
        <v>17</v>
      </c>
      <c r="C6" s="15" t="s">
        <v>1</v>
      </c>
      <c r="D6" s="6" t="s">
        <v>15</v>
      </c>
      <c r="E6" s="6" t="s">
        <v>16</v>
      </c>
      <c r="F6" s="6" t="s">
        <v>2</v>
      </c>
      <c r="G6" s="6" t="s">
        <v>3</v>
      </c>
      <c r="H6" s="13" t="s">
        <v>4</v>
      </c>
      <c r="I6" s="14"/>
      <c r="J6" s="6" t="s">
        <v>5</v>
      </c>
      <c r="N6">
        <v>23</v>
      </c>
    </row>
    <row r="7" spans="1:14" x14ac:dyDescent="0.25">
      <c r="A7" s="16"/>
      <c r="B7" s="16"/>
      <c r="C7" s="16"/>
      <c r="D7" s="7"/>
      <c r="E7" s="7"/>
      <c r="F7" s="7"/>
      <c r="G7" s="7"/>
      <c r="H7" s="1" t="s">
        <v>6</v>
      </c>
      <c r="I7" s="1" t="s">
        <v>7</v>
      </c>
      <c r="J7" s="7"/>
      <c r="N7">
        <v>8</v>
      </c>
    </row>
    <row r="8" spans="1:14" ht="66" customHeight="1" x14ac:dyDescent="0.25">
      <c r="A8" s="1">
        <v>1</v>
      </c>
      <c r="B8" s="1"/>
      <c r="C8" s="2" t="s">
        <v>8</v>
      </c>
      <c r="D8" s="1" t="s">
        <v>13</v>
      </c>
      <c r="E8" s="1">
        <v>2</v>
      </c>
      <c r="F8" s="3">
        <v>0</v>
      </c>
      <c r="G8" s="3">
        <f>E8*F8</f>
        <v>0</v>
      </c>
      <c r="H8" s="1"/>
      <c r="I8" s="3">
        <f>ROUND(IF(H8="zw",G8*0,G8*H8/100),2)</f>
        <v>0</v>
      </c>
      <c r="J8" s="3">
        <f>ROUND(G8+I8,2)</f>
        <v>0</v>
      </c>
      <c r="N8">
        <v>5</v>
      </c>
    </row>
    <row r="9" spans="1:14" ht="64.5" customHeight="1" x14ac:dyDescent="0.25">
      <c r="A9" s="1">
        <v>2</v>
      </c>
      <c r="B9" s="1"/>
      <c r="C9" s="2" t="s">
        <v>9</v>
      </c>
      <c r="D9" s="1" t="s">
        <v>13</v>
      </c>
      <c r="E9" s="1">
        <v>2</v>
      </c>
      <c r="F9" s="3">
        <v>0</v>
      </c>
      <c r="G9" s="3">
        <f t="shared" ref="G9:G13" si="0">E9*F9</f>
        <v>0</v>
      </c>
      <c r="H9" s="1"/>
      <c r="I9" s="3">
        <f t="shared" ref="I9:I13" si="1">ROUND(IF(H9="zw",G9*0,G9*H9/100),2)</f>
        <v>0</v>
      </c>
      <c r="J9" s="3">
        <f t="shared" ref="J9:J13" si="2">ROUND(G9+I9,2)</f>
        <v>0</v>
      </c>
      <c r="N9">
        <v>0</v>
      </c>
    </row>
    <row r="10" spans="1:14" ht="63.75" customHeight="1" x14ac:dyDescent="0.25">
      <c r="A10" s="1">
        <v>3</v>
      </c>
      <c r="B10" s="1"/>
      <c r="C10" s="2" t="s">
        <v>10</v>
      </c>
      <c r="D10" s="1" t="s">
        <v>13</v>
      </c>
      <c r="E10" s="1">
        <v>2</v>
      </c>
      <c r="F10" s="3">
        <v>0</v>
      </c>
      <c r="G10" s="3">
        <f t="shared" si="0"/>
        <v>0</v>
      </c>
      <c r="H10" s="1"/>
      <c r="I10" s="3">
        <f t="shared" si="1"/>
        <v>0</v>
      </c>
      <c r="J10" s="3">
        <f t="shared" si="2"/>
        <v>0</v>
      </c>
    </row>
    <row r="11" spans="1:14" ht="41.25" customHeight="1" x14ac:dyDescent="0.25">
      <c r="A11" s="1">
        <v>4</v>
      </c>
      <c r="B11" s="1"/>
      <c r="C11" s="2" t="s">
        <v>11</v>
      </c>
      <c r="D11" s="1" t="s">
        <v>14</v>
      </c>
      <c r="E11" s="1">
        <v>4</v>
      </c>
      <c r="F11" s="3">
        <v>0</v>
      </c>
      <c r="G11" s="3">
        <f t="shared" si="0"/>
        <v>0</v>
      </c>
      <c r="H11" s="1"/>
      <c r="I11" s="3">
        <f t="shared" si="1"/>
        <v>0</v>
      </c>
      <c r="J11" s="3">
        <f t="shared" si="2"/>
        <v>0</v>
      </c>
    </row>
    <row r="12" spans="1:14" ht="78.75" customHeight="1" x14ac:dyDescent="0.25">
      <c r="A12" s="1">
        <v>5</v>
      </c>
      <c r="B12" s="1"/>
      <c r="C12" s="2" t="s">
        <v>12</v>
      </c>
      <c r="D12" s="1" t="s">
        <v>14</v>
      </c>
      <c r="E12" s="1">
        <v>1</v>
      </c>
      <c r="F12" s="3">
        <v>0</v>
      </c>
      <c r="G12" s="3">
        <f t="shared" si="0"/>
        <v>0</v>
      </c>
      <c r="H12" s="1"/>
      <c r="I12" s="3">
        <f t="shared" si="1"/>
        <v>0</v>
      </c>
      <c r="J12" s="3">
        <f t="shared" si="2"/>
        <v>0</v>
      </c>
    </row>
    <row r="13" spans="1:14" x14ac:dyDescent="0.25">
      <c r="A13" s="1">
        <v>6</v>
      </c>
      <c r="B13" s="1"/>
      <c r="C13" s="2" t="s">
        <v>24</v>
      </c>
      <c r="D13" s="1">
        <v>12</v>
      </c>
      <c r="E13" s="1" t="s">
        <v>25</v>
      </c>
      <c r="F13" s="3">
        <v>0</v>
      </c>
      <c r="G13" s="3">
        <f>D13*F13</f>
        <v>0</v>
      </c>
      <c r="H13" s="1"/>
      <c r="I13" s="3">
        <f t="shared" si="1"/>
        <v>0</v>
      </c>
      <c r="J13" s="3">
        <f t="shared" si="2"/>
        <v>0</v>
      </c>
    </row>
    <row r="14" spans="1:14" x14ac:dyDescent="0.25">
      <c r="A14" s="8" t="s">
        <v>18</v>
      </c>
      <c r="B14" s="9"/>
      <c r="C14" s="9"/>
      <c r="D14" s="9"/>
      <c r="E14" s="9"/>
      <c r="F14" s="10"/>
      <c r="G14" s="3">
        <f>SUM(G8:G13)</f>
        <v>0</v>
      </c>
      <c r="H14" s="1"/>
      <c r="I14" s="3">
        <f>SUM(I8:I13)</f>
        <v>0</v>
      </c>
      <c r="J14" s="3">
        <f>SUM(J8:J13)</f>
        <v>0</v>
      </c>
    </row>
    <row r="16" spans="1:14" ht="74.25" customHeight="1" x14ac:dyDescent="0.25">
      <c r="A16" s="5" t="s">
        <v>23</v>
      </c>
      <c r="B16" s="5"/>
      <c r="C16" s="5"/>
      <c r="D16" s="5"/>
      <c r="E16" s="5"/>
      <c r="F16" s="5"/>
      <c r="G16" s="5"/>
      <c r="H16" s="5"/>
      <c r="I16" s="5"/>
      <c r="J16" s="5"/>
    </row>
  </sheetData>
  <mergeCells count="15">
    <mergeCell ref="A16:J16"/>
    <mergeCell ref="J6:J7"/>
    <mergeCell ref="A14:F14"/>
    <mergeCell ref="G1:J1"/>
    <mergeCell ref="G2:J2"/>
    <mergeCell ref="G3:J3"/>
    <mergeCell ref="A4:J4"/>
    <mergeCell ref="H6:I6"/>
    <mergeCell ref="A6:A7"/>
    <mergeCell ref="B6:B7"/>
    <mergeCell ref="C6:C7"/>
    <mergeCell ref="D6:D7"/>
    <mergeCell ref="E6:E7"/>
    <mergeCell ref="F6:F7"/>
    <mergeCell ref="G6:G7"/>
  </mergeCells>
  <dataValidations count="1">
    <dataValidation type="list" allowBlank="1" showInputMessage="1" showErrorMessage="1" sqref="H8:H13">
      <formula1>$N$6:$N$9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2024-04-29T07:18:20Z</dcterms:modified>
</cp:coreProperties>
</file>