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50" windowHeight="13695" activeTab="0"/>
  </bookViews>
  <sheets>
    <sheet name="Lista materiałowa" sheetId="1" r:id="rId1"/>
    <sheet name="Zestawienie śrub" sheetId="2" r:id="rId2"/>
  </sheets>
  <definedNames>
    <definedName name="_xlnm.Print_Titles" localSheetId="0">'Lista materiałowa'!$1:$7</definedName>
    <definedName name="_xlnm.Print_Titles" localSheetId="1">'Zestawienie śrub'!$1:$7</definedName>
  </definedNames>
  <calcPr fullCalcOnLoad="1"/>
</workbook>
</file>

<file path=xl/sharedStrings.xml><?xml version="1.0" encoding="utf-8"?>
<sst xmlns="http://schemas.openxmlformats.org/spreadsheetml/2006/main" count="199" uniqueCount="64">
  <si>
    <t>Data:</t>
  </si>
  <si>
    <t>Profil</t>
  </si>
  <si>
    <t>Materiał</t>
  </si>
  <si>
    <t>Lista materiałowa</t>
  </si>
  <si>
    <t>Ilość</t>
  </si>
  <si>
    <t>Dł. 1szt.(mm)</t>
  </si>
  <si>
    <t>Całk. dł.(mm)</t>
  </si>
  <si>
    <t>Całk. pow.(m2)</t>
  </si>
  <si>
    <t>Całk. ciężar(kg)</t>
  </si>
  <si>
    <t>Uwaga</t>
  </si>
  <si>
    <t>Suma:</t>
  </si>
  <si>
    <t>S355</t>
  </si>
  <si>
    <t>2023.02.01</t>
  </si>
  <si>
    <t>Suma</t>
  </si>
  <si>
    <t>2598-RY2-PW-KN-73-00-Zadaszenie_zestawienia materiałowe-20230201
zestawienia materiałowe</t>
  </si>
  <si>
    <t>BL25*380</t>
  </si>
  <si>
    <t>BL40*460</t>
  </si>
  <si>
    <t>CHS127.0*5.0</t>
  </si>
  <si>
    <t>CHS133.0*6.3</t>
  </si>
  <si>
    <t>CHS177.8*6.0</t>
  </si>
  <si>
    <t>CHS177.8*8.8</t>
  </si>
  <si>
    <t>HFSHS180*180*5.0</t>
  </si>
  <si>
    <t>HFSHS260*260*8.0</t>
  </si>
  <si>
    <t>HFSHS300*300*8.0</t>
  </si>
  <si>
    <t>PL16*66</t>
  </si>
  <si>
    <t>Zestawienie śrub</t>
  </si>
  <si>
    <t>Poz.</t>
  </si>
  <si>
    <t>Szt.</t>
  </si>
  <si>
    <t>Oznaczenie</t>
  </si>
  <si>
    <t>Norma</t>
  </si>
  <si>
    <t>Klasa</t>
  </si>
  <si>
    <t>Masa jed.</t>
  </si>
  <si>
    <t>Masa całk.</t>
  </si>
  <si>
    <t>Opis</t>
  </si>
  <si>
    <t>[kg]</t>
  </si>
  <si>
    <t>8.8</t>
  </si>
  <si>
    <t>ISO-4014</t>
  </si>
  <si>
    <t>ISO-4032</t>
  </si>
  <si>
    <t>Nakrętka 16</t>
  </si>
  <si>
    <t>ISO-7089</t>
  </si>
  <si>
    <t>200HV</t>
  </si>
  <si>
    <t>Podkładka 17</t>
  </si>
  <si>
    <t>Suma całkowita:</t>
  </si>
  <si>
    <t>BL6*112</t>
  </si>
  <si>
    <t>BL6*290</t>
  </si>
  <si>
    <t>BL10*200</t>
  </si>
  <si>
    <t>BL12*200</t>
  </si>
  <si>
    <t>BL16*245</t>
  </si>
  <si>
    <t>BL16*280</t>
  </si>
  <si>
    <t>BL16*300</t>
  </si>
  <si>
    <t>BL20*120</t>
  </si>
  <si>
    <t>BL20*150</t>
  </si>
  <si>
    <t>BL20*244</t>
  </si>
  <si>
    <t>BL20*260</t>
  </si>
  <si>
    <t>BL6*172</t>
  </si>
  <si>
    <t>414.04 m2</t>
  </si>
  <si>
    <t>24132.0 kg</t>
  </si>
  <si>
    <t>M16*320</t>
  </si>
  <si>
    <t>M16*340</t>
  </si>
  <si>
    <t>M16*350</t>
  </si>
  <si>
    <t>M16*380</t>
  </si>
  <si>
    <t>M24*90</t>
  </si>
  <si>
    <t>Nakrętka 24</t>
  </si>
  <si>
    <t>Podkładka 25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</si>
</sst>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\ "/>
    <numFmt numFmtId="171" formatCode="0.0\ "/>
    <numFmt numFmtId="172" formatCode="0.0"/>
    <numFmt numFmtId="173" formatCode="0.000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rgb="FF0000FF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rgb="FF800080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FF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left"/>
    </xf>
    <xf numFmtId="172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2" fontId="2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44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0" fillId="0" borderId="18" xfId="0" applyNumberFormat="1" applyFont="1" applyBorder="1" applyAlignment="1">
      <alignment horizontal="center"/>
    </xf>
    <xf numFmtId="172" fontId="0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15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1 2" xfId="28"/>
    <cellStyle name="60% — akcent 2" xfId="29"/>
    <cellStyle name="60% — akcent 2 2" xfId="30"/>
    <cellStyle name="60% — akcent 3" xfId="31"/>
    <cellStyle name="60% — akcent 3 2" xfId="32"/>
    <cellStyle name="60% — akcent 4" xfId="33"/>
    <cellStyle name="60% — akcent 4 2" xfId="34"/>
    <cellStyle name="60% — akcent 5" xfId="35"/>
    <cellStyle name="60% — akcent 5 2" xfId="36"/>
    <cellStyle name="60% — akcent 6" xfId="37"/>
    <cellStyle name="60% — akcent 6 2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y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eutralny 2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SheetLayoutView="100" zoomScalePageLayoutView="0" workbookViewId="0" topLeftCell="A1">
      <selection activeCell="L34" sqref="L34"/>
    </sheetView>
  </sheetViews>
  <sheetFormatPr defaultColWidth="10.28125" defaultRowHeight="12.75"/>
  <cols>
    <col min="1" max="1" width="19.421875" style="0" customWidth="1"/>
    <col min="2" max="2" width="13.00390625" style="0" customWidth="1"/>
    <col min="3" max="3" width="14.140625" style="0" customWidth="1"/>
    <col min="4" max="4" width="17.00390625" style="0" customWidth="1"/>
    <col min="5" max="5" width="15.421875" style="0" customWidth="1"/>
    <col min="6" max="6" width="18.57421875" style="0" customWidth="1"/>
    <col min="7" max="7" width="15.57421875" style="0" customWidth="1"/>
  </cols>
  <sheetData>
    <row r="1" spans="1:8" ht="48" customHeight="1">
      <c r="A1" s="13" t="s">
        <v>14</v>
      </c>
      <c r="B1" s="14"/>
      <c r="C1" s="14"/>
      <c r="D1" s="14"/>
      <c r="E1" s="14"/>
      <c r="F1" s="14"/>
      <c r="G1" s="14"/>
      <c r="H1" s="15"/>
    </row>
    <row r="2" spans="1:7" ht="12.75">
      <c r="A2" s="1"/>
      <c r="B2" s="1"/>
      <c r="C2" s="1"/>
      <c r="D2" s="1"/>
      <c r="E2" s="1"/>
      <c r="F2" s="2"/>
      <c r="G2" s="2"/>
    </row>
    <row r="3" spans="1:8" ht="20.25">
      <c r="A3" s="16" t="s">
        <v>3</v>
      </c>
      <c r="B3" s="17"/>
      <c r="C3" s="17"/>
      <c r="D3" s="17"/>
      <c r="E3" s="17"/>
      <c r="F3" s="17"/>
      <c r="G3" s="17"/>
      <c r="H3" s="17"/>
    </row>
    <row r="4" spans="1:7" ht="12.75">
      <c r="A4" s="2"/>
      <c r="B4" s="2"/>
      <c r="C4" s="5"/>
      <c r="D4" s="4"/>
      <c r="E4" s="2"/>
      <c r="G4" s="2"/>
    </row>
    <row r="5" spans="1:5" ht="12.75">
      <c r="A5" s="2"/>
      <c r="B5" s="3" t="s">
        <v>0</v>
      </c>
      <c r="C5" s="6" t="s">
        <v>12</v>
      </c>
      <c r="D5" s="4"/>
      <c r="E5" s="2"/>
    </row>
    <row r="6" spans="1:5" ht="12.75">
      <c r="A6" s="2"/>
      <c r="B6" s="3"/>
      <c r="C6" s="6"/>
      <c r="D6" s="4"/>
      <c r="E6" s="2"/>
    </row>
    <row r="7" spans="1:8" ht="12.75">
      <c r="A7" s="7" t="s">
        <v>1</v>
      </c>
      <c r="B7" s="8" t="s">
        <v>2</v>
      </c>
      <c r="C7" s="8" t="s">
        <v>4</v>
      </c>
      <c r="D7" s="8" t="s">
        <v>5</v>
      </c>
      <c r="E7" s="8" t="s">
        <v>6</v>
      </c>
      <c r="F7" s="9" t="s">
        <v>7</v>
      </c>
      <c r="G7" s="10" t="s">
        <v>8</v>
      </c>
      <c r="H7" s="8" t="s">
        <v>9</v>
      </c>
    </row>
    <row r="8" spans="1:11" ht="13.5" thickBot="1">
      <c r="A8" s="47" t="s">
        <v>43</v>
      </c>
      <c r="B8" s="50" t="s">
        <v>11</v>
      </c>
      <c r="C8" s="50">
        <v>64</v>
      </c>
      <c r="D8" s="51">
        <v>112</v>
      </c>
      <c r="E8" s="51">
        <v>7168</v>
      </c>
      <c r="F8" s="24">
        <v>1.77</v>
      </c>
      <c r="G8" s="52">
        <v>0.6</v>
      </c>
      <c r="H8" s="51"/>
      <c r="I8" s="46"/>
      <c r="J8" s="11"/>
      <c r="K8" s="11"/>
    </row>
    <row r="9" spans="1:11" ht="13.5" thickBot="1">
      <c r="A9" s="66"/>
      <c r="B9" s="66"/>
      <c r="C9" s="66"/>
      <c r="D9" s="63" t="s">
        <v>10</v>
      </c>
      <c r="E9" s="26">
        <v>7168</v>
      </c>
      <c r="F9" s="27">
        <v>1.77</v>
      </c>
      <c r="G9" s="59">
        <v>37.7</v>
      </c>
      <c r="H9" s="26"/>
      <c r="I9" s="46"/>
      <c r="J9" s="11"/>
      <c r="K9" s="11"/>
    </row>
    <row r="10" spans="1:11" ht="12.75">
      <c r="A10" s="66"/>
      <c r="B10" s="66"/>
      <c r="C10" s="66"/>
      <c r="D10" s="66"/>
      <c r="E10" s="66"/>
      <c r="F10" s="67"/>
      <c r="G10" s="53"/>
      <c r="H10" s="66"/>
      <c r="I10" s="46"/>
      <c r="J10" s="11"/>
      <c r="K10" s="11"/>
    </row>
    <row r="11" spans="1:11" ht="13.5" thickBot="1">
      <c r="A11" s="47" t="s">
        <v>54</v>
      </c>
      <c r="B11" s="50" t="s">
        <v>11</v>
      </c>
      <c r="C11" s="50">
        <v>2</v>
      </c>
      <c r="D11" s="51">
        <v>172</v>
      </c>
      <c r="E11" s="51">
        <v>344</v>
      </c>
      <c r="F11" s="24">
        <v>0.13</v>
      </c>
      <c r="G11" s="52">
        <v>1.4</v>
      </c>
      <c r="H11" s="51"/>
      <c r="I11" s="46"/>
      <c r="J11" s="11"/>
      <c r="K11" s="11"/>
    </row>
    <row r="12" spans="1:11" ht="13.5" thickBot="1">
      <c r="A12" s="66"/>
      <c r="B12" s="66"/>
      <c r="C12" s="66"/>
      <c r="D12" s="63" t="s">
        <v>10</v>
      </c>
      <c r="E12" s="26">
        <v>344</v>
      </c>
      <c r="F12" s="27">
        <v>0.13</v>
      </c>
      <c r="G12" s="59">
        <v>2.8</v>
      </c>
      <c r="H12" s="26"/>
      <c r="I12" s="46"/>
      <c r="J12" s="11"/>
      <c r="K12" s="11"/>
    </row>
    <row r="13" spans="1:11" ht="12.75">
      <c r="A13" s="66"/>
      <c r="B13" s="66"/>
      <c r="C13" s="66"/>
      <c r="D13" s="66"/>
      <c r="E13" s="66"/>
      <c r="F13" s="67"/>
      <c r="G13" s="53"/>
      <c r="H13" s="66"/>
      <c r="I13" s="46"/>
      <c r="J13" s="11"/>
      <c r="K13" s="11"/>
    </row>
    <row r="14" spans="1:9" ht="13.5" thickBot="1">
      <c r="A14" s="47" t="s">
        <v>44</v>
      </c>
      <c r="B14" s="50" t="s">
        <v>11</v>
      </c>
      <c r="C14" s="50">
        <v>8</v>
      </c>
      <c r="D14" s="51">
        <v>290</v>
      </c>
      <c r="E14" s="51">
        <v>2320</v>
      </c>
      <c r="F14" s="24">
        <v>1.4</v>
      </c>
      <c r="G14" s="52">
        <v>4</v>
      </c>
      <c r="H14" s="51"/>
      <c r="I14" s="61"/>
    </row>
    <row r="15" spans="1:9" ht="13.5" thickBot="1">
      <c r="A15" s="66"/>
      <c r="B15" s="66"/>
      <c r="C15" s="66"/>
      <c r="D15" s="63" t="s">
        <v>10</v>
      </c>
      <c r="E15" s="26">
        <v>2320</v>
      </c>
      <c r="F15" s="27">
        <v>1.4</v>
      </c>
      <c r="G15" s="59">
        <v>31.7</v>
      </c>
      <c r="H15" s="26"/>
      <c r="I15" s="61"/>
    </row>
    <row r="16" spans="1:9" ht="12.75">
      <c r="A16" s="66"/>
      <c r="B16" s="66"/>
      <c r="C16" s="66"/>
      <c r="D16" s="66"/>
      <c r="E16" s="66"/>
      <c r="F16" s="67"/>
      <c r="G16" s="53"/>
      <c r="H16" s="66"/>
      <c r="I16" s="61"/>
    </row>
    <row r="17" spans="1:8" ht="13.5" thickBot="1">
      <c r="A17" s="47" t="s">
        <v>45</v>
      </c>
      <c r="B17" s="50" t="s">
        <v>11</v>
      </c>
      <c r="C17" s="50">
        <v>12</v>
      </c>
      <c r="D17" s="51">
        <v>200</v>
      </c>
      <c r="E17" s="51">
        <v>2400</v>
      </c>
      <c r="F17" s="24">
        <v>1.06</v>
      </c>
      <c r="G17" s="52">
        <v>3.1</v>
      </c>
      <c r="H17" s="51"/>
    </row>
    <row r="18" spans="1:8" ht="13.5" thickBot="1">
      <c r="A18" s="66"/>
      <c r="B18" s="66"/>
      <c r="C18" s="66"/>
      <c r="D18" s="63" t="s">
        <v>10</v>
      </c>
      <c r="E18" s="26">
        <v>2400</v>
      </c>
      <c r="F18" s="27">
        <v>1.06</v>
      </c>
      <c r="G18" s="59">
        <v>37.7</v>
      </c>
      <c r="H18" s="26"/>
    </row>
    <row r="19" spans="1:8" ht="12.75">
      <c r="A19" s="66"/>
      <c r="B19" s="66"/>
      <c r="C19" s="66"/>
      <c r="D19" s="66"/>
      <c r="E19" s="66"/>
      <c r="F19" s="67"/>
      <c r="G19" s="53"/>
      <c r="H19" s="66"/>
    </row>
    <row r="20" spans="1:8" ht="13.5" thickBot="1">
      <c r="A20" s="47" t="s">
        <v>46</v>
      </c>
      <c r="B20" s="50" t="s">
        <v>11</v>
      </c>
      <c r="C20" s="50">
        <v>16</v>
      </c>
      <c r="D20" s="51">
        <v>200</v>
      </c>
      <c r="E20" s="51">
        <v>3200</v>
      </c>
      <c r="F20" s="24">
        <v>1.43</v>
      </c>
      <c r="G20" s="52">
        <v>3.8</v>
      </c>
      <c r="H20" s="51"/>
    </row>
    <row r="21" spans="1:8" ht="13.5" thickBot="1">
      <c r="A21" s="66"/>
      <c r="B21" s="66"/>
      <c r="C21" s="66"/>
      <c r="D21" s="63" t="s">
        <v>10</v>
      </c>
      <c r="E21" s="26">
        <v>3200</v>
      </c>
      <c r="F21" s="27">
        <v>1.43</v>
      </c>
      <c r="G21" s="59">
        <v>60.3</v>
      </c>
      <c r="H21" s="26"/>
    </row>
    <row r="22" spans="1:8" ht="12.75">
      <c r="A22" s="66"/>
      <c r="B22" s="66"/>
      <c r="C22" s="66"/>
      <c r="D22" s="66"/>
      <c r="E22" s="66"/>
      <c r="F22" s="67"/>
      <c r="G22" s="53"/>
      <c r="H22" s="66"/>
    </row>
    <row r="23" spans="1:8" ht="13.5" thickBot="1">
      <c r="A23" s="47" t="s">
        <v>47</v>
      </c>
      <c r="B23" s="50" t="s">
        <v>11</v>
      </c>
      <c r="C23" s="50">
        <v>42</v>
      </c>
      <c r="D23" s="51">
        <v>279</v>
      </c>
      <c r="E23" s="51">
        <v>11718</v>
      </c>
      <c r="F23" s="24">
        <v>6.39</v>
      </c>
      <c r="G23" s="52">
        <v>8.5</v>
      </c>
      <c r="H23" s="51"/>
    </row>
    <row r="24" spans="1:8" ht="13.5" thickBot="1">
      <c r="A24" s="66"/>
      <c r="B24" s="66"/>
      <c r="C24" s="66"/>
      <c r="D24" s="63" t="s">
        <v>10</v>
      </c>
      <c r="E24" s="26">
        <v>11718</v>
      </c>
      <c r="F24" s="27">
        <v>6.39</v>
      </c>
      <c r="G24" s="59">
        <v>357.5</v>
      </c>
      <c r="H24" s="26"/>
    </row>
    <row r="25" spans="1:8" ht="12.75">
      <c r="A25" s="66"/>
      <c r="B25" s="66"/>
      <c r="C25" s="66"/>
      <c r="D25" s="66"/>
      <c r="E25" s="66"/>
      <c r="F25" s="67"/>
      <c r="G25" s="53"/>
      <c r="H25" s="66"/>
    </row>
    <row r="26" spans="1:8" ht="12.75">
      <c r="A26" s="47" t="s">
        <v>48</v>
      </c>
      <c r="B26" s="50" t="s">
        <v>11</v>
      </c>
      <c r="C26" s="50">
        <v>21</v>
      </c>
      <c r="D26" s="51">
        <v>290</v>
      </c>
      <c r="E26" s="51">
        <v>6090</v>
      </c>
      <c r="F26" s="24">
        <v>3.79</v>
      </c>
      <c r="G26" s="52">
        <v>10.2</v>
      </c>
      <c r="H26" s="51"/>
    </row>
    <row r="27" spans="1:8" ht="13.5" thickBot="1">
      <c r="A27" s="47" t="s">
        <v>48</v>
      </c>
      <c r="B27" s="50" t="s">
        <v>11</v>
      </c>
      <c r="C27" s="50">
        <v>21</v>
      </c>
      <c r="D27" s="51">
        <v>289</v>
      </c>
      <c r="E27" s="51">
        <v>6069</v>
      </c>
      <c r="F27" s="24">
        <v>3.79</v>
      </c>
      <c r="G27" s="52">
        <v>10.2</v>
      </c>
      <c r="H27" s="51"/>
    </row>
    <row r="28" spans="1:8" ht="13.5" thickBot="1">
      <c r="A28" s="66"/>
      <c r="B28" s="66"/>
      <c r="C28" s="66"/>
      <c r="D28" s="63" t="s">
        <v>10</v>
      </c>
      <c r="E28" s="26">
        <v>12159</v>
      </c>
      <c r="F28" s="27">
        <v>7.59</v>
      </c>
      <c r="G28" s="59">
        <v>428.3</v>
      </c>
      <c r="H28" s="26"/>
    </row>
    <row r="29" spans="1:8" ht="12.75">
      <c r="A29" s="66"/>
      <c r="B29" s="66"/>
      <c r="C29" s="66"/>
      <c r="D29" s="66"/>
      <c r="E29" s="66"/>
      <c r="F29" s="67"/>
      <c r="G29" s="53"/>
      <c r="H29" s="66"/>
    </row>
    <row r="30" spans="1:8" ht="13.5" thickBot="1">
      <c r="A30" s="47" t="s">
        <v>49</v>
      </c>
      <c r="B30" s="50" t="s">
        <v>11</v>
      </c>
      <c r="C30" s="50">
        <v>8</v>
      </c>
      <c r="D30" s="51">
        <v>812</v>
      </c>
      <c r="E30" s="51">
        <v>6496</v>
      </c>
      <c r="F30" s="24">
        <v>4.18</v>
      </c>
      <c r="G30" s="52">
        <v>30.6</v>
      </c>
      <c r="H30" s="51"/>
    </row>
    <row r="31" spans="1:8" ht="13.5" thickBot="1">
      <c r="A31" s="66"/>
      <c r="B31" s="66"/>
      <c r="C31" s="66"/>
      <c r="D31" s="63" t="s">
        <v>10</v>
      </c>
      <c r="E31" s="26">
        <v>6496</v>
      </c>
      <c r="F31" s="27">
        <v>4.18</v>
      </c>
      <c r="G31" s="59">
        <v>244.8</v>
      </c>
      <c r="H31" s="26"/>
    </row>
    <row r="32" spans="1:8" ht="12.75">
      <c r="A32" s="66"/>
      <c r="B32" s="66"/>
      <c r="C32" s="66"/>
      <c r="D32" s="66"/>
      <c r="E32" s="66"/>
      <c r="F32" s="67"/>
      <c r="G32" s="53"/>
      <c r="H32" s="66"/>
    </row>
    <row r="33" spans="1:8" ht="13.5" thickBot="1">
      <c r="A33" s="47" t="s">
        <v>50</v>
      </c>
      <c r="B33" s="50" t="s">
        <v>11</v>
      </c>
      <c r="C33" s="50">
        <v>24</v>
      </c>
      <c r="D33" s="51">
        <v>370</v>
      </c>
      <c r="E33" s="51">
        <v>8880</v>
      </c>
      <c r="F33" s="24">
        <v>2.56</v>
      </c>
      <c r="G33" s="52">
        <v>6.8</v>
      </c>
      <c r="H33" s="51"/>
    </row>
    <row r="34" spans="1:8" ht="13.5" thickBot="1">
      <c r="A34" s="66"/>
      <c r="B34" s="66"/>
      <c r="C34" s="66"/>
      <c r="D34" s="63" t="s">
        <v>10</v>
      </c>
      <c r="E34" s="26">
        <v>8880</v>
      </c>
      <c r="F34" s="27">
        <v>2.56</v>
      </c>
      <c r="G34" s="59">
        <v>163.7</v>
      </c>
      <c r="H34" s="26"/>
    </row>
    <row r="35" spans="1:8" ht="12.75">
      <c r="A35" s="66"/>
      <c r="B35" s="66"/>
      <c r="C35" s="66"/>
      <c r="D35" s="66"/>
      <c r="E35" s="66"/>
      <c r="F35" s="67"/>
      <c r="G35" s="53"/>
      <c r="H35" s="66"/>
    </row>
    <row r="36" spans="1:8" ht="13.5" thickBot="1">
      <c r="A36" s="47" t="s">
        <v>51</v>
      </c>
      <c r="B36" s="50" t="s">
        <v>11</v>
      </c>
      <c r="C36" s="50">
        <v>8</v>
      </c>
      <c r="D36" s="51">
        <v>370</v>
      </c>
      <c r="E36" s="51">
        <v>2960</v>
      </c>
      <c r="F36" s="24">
        <v>0.92</v>
      </c>
      <c r="G36" s="52">
        <v>7.4</v>
      </c>
      <c r="H36" s="51"/>
    </row>
    <row r="37" spans="1:8" ht="13.5" thickBot="1">
      <c r="A37" s="66"/>
      <c r="B37" s="66"/>
      <c r="C37" s="66"/>
      <c r="D37" s="63" t="s">
        <v>10</v>
      </c>
      <c r="E37" s="26">
        <v>2960</v>
      </c>
      <c r="F37" s="27">
        <v>0.92</v>
      </c>
      <c r="G37" s="59">
        <v>59.1</v>
      </c>
      <c r="H37" s="26"/>
    </row>
    <row r="38" spans="1:8" ht="12.75">
      <c r="A38" s="66"/>
      <c r="B38" s="66"/>
      <c r="C38" s="66"/>
      <c r="D38" s="66"/>
      <c r="E38" s="66"/>
      <c r="F38" s="67"/>
      <c r="G38" s="53"/>
      <c r="H38" s="66"/>
    </row>
    <row r="39" spans="1:8" ht="13.5" thickBot="1">
      <c r="A39" s="47" t="s">
        <v>52</v>
      </c>
      <c r="B39" s="50" t="s">
        <v>11</v>
      </c>
      <c r="C39" s="50">
        <v>16</v>
      </c>
      <c r="D39" s="51">
        <v>244</v>
      </c>
      <c r="E39" s="51">
        <v>3904</v>
      </c>
      <c r="F39" s="24">
        <v>2.21</v>
      </c>
      <c r="G39" s="52">
        <v>9.3</v>
      </c>
      <c r="H39" s="51"/>
    </row>
    <row r="40" spans="1:8" ht="13.5" thickBot="1">
      <c r="A40" s="66"/>
      <c r="B40" s="66"/>
      <c r="C40" s="66"/>
      <c r="D40" s="63" t="s">
        <v>10</v>
      </c>
      <c r="E40" s="26">
        <v>3904</v>
      </c>
      <c r="F40" s="27">
        <v>2.21</v>
      </c>
      <c r="G40" s="59">
        <v>149.3</v>
      </c>
      <c r="H40" s="26"/>
    </row>
    <row r="41" spans="1:8" ht="12.75">
      <c r="A41" s="66"/>
      <c r="B41" s="66"/>
      <c r="C41" s="66"/>
      <c r="D41" s="66"/>
      <c r="E41" s="66"/>
      <c r="F41" s="67"/>
      <c r="G41" s="53"/>
      <c r="H41" s="66"/>
    </row>
    <row r="42" spans="1:8" ht="13.5" thickBot="1">
      <c r="A42" s="47" t="s">
        <v>53</v>
      </c>
      <c r="B42" s="50" t="s">
        <v>11</v>
      </c>
      <c r="C42" s="50">
        <v>16</v>
      </c>
      <c r="D42" s="51">
        <v>370</v>
      </c>
      <c r="E42" s="51">
        <v>5920</v>
      </c>
      <c r="F42" s="24">
        <v>3.42</v>
      </c>
      <c r="G42" s="52">
        <v>14.8</v>
      </c>
      <c r="H42" s="51"/>
    </row>
    <row r="43" spans="1:8" ht="13.5" thickBot="1">
      <c r="A43" s="66"/>
      <c r="B43" s="66"/>
      <c r="C43" s="66"/>
      <c r="D43" s="63" t="s">
        <v>10</v>
      </c>
      <c r="E43" s="26">
        <v>5920</v>
      </c>
      <c r="F43" s="27">
        <v>3.42</v>
      </c>
      <c r="G43" s="59">
        <v>236.8</v>
      </c>
      <c r="H43" s="26"/>
    </row>
    <row r="44" spans="1:8" ht="12.75">
      <c r="A44" s="66"/>
      <c r="B44" s="66"/>
      <c r="C44" s="66"/>
      <c r="D44" s="66"/>
      <c r="E44" s="66"/>
      <c r="F44" s="67"/>
      <c r="G44" s="53"/>
      <c r="H44" s="66"/>
    </row>
    <row r="45" spans="1:8" ht="13.5" thickBot="1">
      <c r="A45" s="47" t="s">
        <v>15</v>
      </c>
      <c r="B45" s="50" t="s">
        <v>11</v>
      </c>
      <c r="C45" s="50">
        <v>2</v>
      </c>
      <c r="D45" s="51">
        <v>380</v>
      </c>
      <c r="E45" s="51">
        <v>760</v>
      </c>
      <c r="F45" s="24">
        <v>0.65</v>
      </c>
      <c r="G45" s="52">
        <v>28.3</v>
      </c>
      <c r="H45" s="51"/>
    </row>
    <row r="46" spans="1:8" ht="13.5" thickBot="1">
      <c r="A46" s="66"/>
      <c r="B46" s="66"/>
      <c r="C46" s="66"/>
      <c r="D46" s="63" t="s">
        <v>10</v>
      </c>
      <c r="E46" s="26">
        <v>760</v>
      </c>
      <c r="F46" s="27">
        <v>0.65</v>
      </c>
      <c r="G46" s="59">
        <v>56.7</v>
      </c>
      <c r="H46" s="26"/>
    </row>
    <row r="47" spans="1:8" ht="12.75">
      <c r="A47" s="66"/>
      <c r="B47" s="66"/>
      <c r="C47" s="66"/>
      <c r="D47" s="66"/>
      <c r="E47" s="66"/>
      <c r="F47" s="67"/>
      <c r="G47" s="53"/>
      <c r="H47" s="66"/>
    </row>
    <row r="48" spans="1:8" ht="12.75">
      <c r="A48" s="47" t="s">
        <v>16</v>
      </c>
      <c r="B48" s="50" t="s">
        <v>11</v>
      </c>
      <c r="C48" s="50">
        <v>15</v>
      </c>
      <c r="D48" s="51">
        <v>460</v>
      </c>
      <c r="E48" s="51">
        <v>6900</v>
      </c>
      <c r="F48" s="24">
        <v>7.45</v>
      </c>
      <c r="G48" s="52">
        <v>66.4</v>
      </c>
      <c r="H48" s="51"/>
    </row>
    <row r="49" spans="1:8" ht="13.5" thickBot="1">
      <c r="A49" s="47" t="s">
        <v>16</v>
      </c>
      <c r="B49" s="50" t="s">
        <v>11</v>
      </c>
      <c r="C49" s="50">
        <v>1</v>
      </c>
      <c r="D49" s="51">
        <v>459</v>
      </c>
      <c r="E49" s="51">
        <v>459</v>
      </c>
      <c r="F49" s="24">
        <v>0.5</v>
      </c>
      <c r="G49" s="52">
        <v>66.4</v>
      </c>
      <c r="H49" s="51"/>
    </row>
    <row r="50" spans="1:8" ht="13.5" thickBot="1">
      <c r="A50" s="66"/>
      <c r="B50" s="66"/>
      <c r="C50" s="66"/>
      <c r="D50" s="63" t="s">
        <v>10</v>
      </c>
      <c r="E50" s="26">
        <v>7359</v>
      </c>
      <c r="F50" s="27">
        <v>7.95</v>
      </c>
      <c r="G50" s="59">
        <v>1063.1</v>
      </c>
      <c r="H50" s="26"/>
    </row>
    <row r="51" spans="1:8" ht="12.75">
      <c r="A51" s="66"/>
      <c r="B51" s="66"/>
      <c r="C51" s="66"/>
      <c r="D51" s="66"/>
      <c r="E51" s="66"/>
      <c r="F51" s="67"/>
      <c r="G51" s="53"/>
      <c r="H51" s="66"/>
    </row>
    <row r="52" spans="1:8" ht="12.75">
      <c r="A52" s="47" t="s">
        <v>17</v>
      </c>
      <c r="B52" s="50" t="s">
        <v>11</v>
      </c>
      <c r="C52" s="50">
        <v>4</v>
      </c>
      <c r="D52" s="51">
        <v>5765</v>
      </c>
      <c r="E52" s="51">
        <v>23060</v>
      </c>
      <c r="F52" s="24">
        <v>9.2</v>
      </c>
      <c r="G52" s="52">
        <v>86.9</v>
      </c>
      <c r="H52" s="51"/>
    </row>
    <row r="53" spans="1:8" ht="12.75">
      <c r="A53" s="47" t="s">
        <v>17</v>
      </c>
      <c r="B53" s="50" t="s">
        <v>11</v>
      </c>
      <c r="C53" s="50">
        <v>2</v>
      </c>
      <c r="D53" s="51">
        <v>6915</v>
      </c>
      <c r="E53" s="51">
        <v>13830</v>
      </c>
      <c r="F53" s="24">
        <v>5.52</v>
      </c>
      <c r="G53" s="52">
        <v>104.2</v>
      </c>
      <c r="H53" s="51"/>
    </row>
    <row r="54" spans="1:8" ht="12.75">
      <c r="A54" s="47" t="s">
        <v>17</v>
      </c>
      <c r="B54" s="50" t="s">
        <v>11</v>
      </c>
      <c r="C54" s="50">
        <v>2</v>
      </c>
      <c r="D54" s="51">
        <v>5795</v>
      </c>
      <c r="E54" s="51">
        <v>11590</v>
      </c>
      <c r="F54" s="24">
        <v>4.63</v>
      </c>
      <c r="G54" s="52">
        <v>87.4</v>
      </c>
      <c r="H54" s="51"/>
    </row>
    <row r="55" spans="1:8" ht="12.75">
      <c r="A55" s="47" t="s">
        <v>17</v>
      </c>
      <c r="B55" s="50" t="s">
        <v>11</v>
      </c>
      <c r="C55" s="50">
        <v>2</v>
      </c>
      <c r="D55" s="51">
        <v>5793</v>
      </c>
      <c r="E55" s="51">
        <v>11586</v>
      </c>
      <c r="F55" s="24">
        <v>4.62</v>
      </c>
      <c r="G55" s="52">
        <v>87.3</v>
      </c>
      <c r="H55" s="51"/>
    </row>
    <row r="56" spans="1:8" ht="12.75">
      <c r="A56" s="47" t="s">
        <v>17</v>
      </c>
      <c r="B56" s="50" t="s">
        <v>11</v>
      </c>
      <c r="C56" s="50">
        <v>2</v>
      </c>
      <c r="D56" s="51">
        <v>5755</v>
      </c>
      <c r="E56" s="51">
        <v>11510</v>
      </c>
      <c r="F56" s="24">
        <v>4.59</v>
      </c>
      <c r="G56" s="52">
        <v>86.8</v>
      </c>
      <c r="H56" s="51"/>
    </row>
    <row r="57" spans="1:8" ht="12.75">
      <c r="A57" s="47" t="s">
        <v>17</v>
      </c>
      <c r="B57" s="50" t="s">
        <v>11</v>
      </c>
      <c r="C57" s="50">
        <v>2</v>
      </c>
      <c r="D57" s="51">
        <v>5745</v>
      </c>
      <c r="E57" s="51">
        <v>11490</v>
      </c>
      <c r="F57" s="24">
        <v>4.59</v>
      </c>
      <c r="G57" s="52">
        <v>86.6</v>
      </c>
      <c r="H57" s="51"/>
    </row>
    <row r="58" spans="1:8" ht="12.75">
      <c r="A58" s="47" t="s">
        <v>17</v>
      </c>
      <c r="B58" s="50" t="s">
        <v>11</v>
      </c>
      <c r="C58" s="50">
        <v>2</v>
      </c>
      <c r="D58" s="51">
        <v>1000</v>
      </c>
      <c r="E58" s="51">
        <v>2000</v>
      </c>
      <c r="F58" s="24">
        <v>0.8</v>
      </c>
      <c r="G58" s="52">
        <v>15.1</v>
      </c>
      <c r="H58" s="51"/>
    </row>
    <row r="59" spans="1:8" ht="13.5" thickBot="1">
      <c r="A59" s="47" t="s">
        <v>17</v>
      </c>
      <c r="B59" s="50" t="s">
        <v>11</v>
      </c>
      <c r="C59" s="50">
        <v>2</v>
      </c>
      <c r="D59" s="51">
        <v>959</v>
      </c>
      <c r="E59" s="51">
        <v>1918</v>
      </c>
      <c r="F59" s="24">
        <v>0.77</v>
      </c>
      <c r="G59" s="52">
        <v>14.5</v>
      </c>
      <c r="H59" s="51"/>
    </row>
    <row r="60" spans="1:8" ht="13.5" thickBot="1">
      <c r="A60" s="66"/>
      <c r="B60" s="66"/>
      <c r="C60" s="66"/>
      <c r="D60" s="63" t="s">
        <v>10</v>
      </c>
      <c r="E60" s="26">
        <v>86984</v>
      </c>
      <c r="F60" s="27">
        <v>34.71</v>
      </c>
      <c r="G60" s="59">
        <v>1311.3</v>
      </c>
      <c r="H60" s="26"/>
    </row>
    <row r="61" spans="1:8" ht="12.75">
      <c r="A61" s="66"/>
      <c r="B61" s="66"/>
      <c r="C61" s="66"/>
      <c r="D61" s="66"/>
      <c r="E61" s="66"/>
      <c r="F61" s="67"/>
      <c r="G61" s="53"/>
      <c r="H61" s="66"/>
    </row>
    <row r="62" spans="1:8" ht="12.75">
      <c r="A62" s="47" t="s">
        <v>18</v>
      </c>
      <c r="B62" s="50" t="s">
        <v>11</v>
      </c>
      <c r="C62" s="50">
        <v>3</v>
      </c>
      <c r="D62" s="51">
        <v>1066</v>
      </c>
      <c r="E62" s="51">
        <v>3198</v>
      </c>
      <c r="F62" s="24">
        <v>1.34</v>
      </c>
      <c r="G62" s="52">
        <v>21</v>
      </c>
      <c r="H62" s="51"/>
    </row>
    <row r="63" spans="1:8" ht="12.75">
      <c r="A63" s="47" t="s">
        <v>18</v>
      </c>
      <c r="B63" s="50" t="s">
        <v>11</v>
      </c>
      <c r="C63" s="50">
        <v>3</v>
      </c>
      <c r="D63" s="51">
        <v>1030</v>
      </c>
      <c r="E63" s="51">
        <v>3090</v>
      </c>
      <c r="F63" s="24">
        <v>1.29</v>
      </c>
      <c r="G63" s="52">
        <v>20.3</v>
      </c>
      <c r="H63" s="51"/>
    </row>
    <row r="64" spans="1:8" ht="12.75">
      <c r="A64" s="47" t="s">
        <v>18</v>
      </c>
      <c r="B64" s="50" t="s">
        <v>11</v>
      </c>
      <c r="C64" s="50">
        <v>3</v>
      </c>
      <c r="D64" s="51">
        <v>1000</v>
      </c>
      <c r="E64" s="51">
        <v>3000</v>
      </c>
      <c r="F64" s="24">
        <v>1.25</v>
      </c>
      <c r="G64" s="52">
        <v>19.7</v>
      </c>
      <c r="H64" s="51"/>
    </row>
    <row r="65" spans="1:8" ht="13.5" thickBot="1">
      <c r="A65" s="47" t="s">
        <v>18</v>
      </c>
      <c r="B65" s="50" t="s">
        <v>11</v>
      </c>
      <c r="C65" s="50">
        <v>3</v>
      </c>
      <c r="D65" s="51">
        <v>959</v>
      </c>
      <c r="E65" s="51">
        <v>2877</v>
      </c>
      <c r="F65" s="24">
        <v>1.2</v>
      </c>
      <c r="G65" s="52">
        <v>18.9</v>
      </c>
      <c r="H65" s="51"/>
    </row>
    <row r="66" spans="1:8" ht="13.5" thickBot="1">
      <c r="A66" s="66"/>
      <c r="B66" s="66"/>
      <c r="C66" s="66"/>
      <c r="D66" s="63" t="s">
        <v>10</v>
      </c>
      <c r="E66" s="26">
        <v>12165</v>
      </c>
      <c r="F66" s="27">
        <v>5.09</v>
      </c>
      <c r="G66" s="59">
        <v>239.8</v>
      </c>
      <c r="H66" s="26"/>
    </row>
    <row r="67" spans="1:8" ht="12.75">
      <c r="A67" s="66"/>
      <c r="B67" s="66"/>
      <c r="C67" s="66"/>
      <c r="D67" s="66"/>
      <c r="E67" s="66"/>
      <c r="F67" s="67"/>
      <c r="G67" s="53"/>
      <c r="H67" s="66"/>
    </row>
    <row r="68" spans="1:8" ht="12.75">
      <c r="A68" s="47" t="s">
        <v>19</v>
      </c>
      <c r="B68" s="50" t="s">
        <v>11</v>
      </c>
      <c r="C68" s="50">
        <v>2</v>
      </c>
      <c r="D68" s="51">
        <v>6090</v>
      </c>
      <c r="E68" s="51">
        <v>12180</v>
      </c>
      <c r="F68" s="24">
        <v>6.81</v>
      </c>
      <c r="G68" s="52">
        <v>154.9</v>
      </c>
      <c r="H68" s="51"/>
    </row>
    <row r="69" spans="1:8" ht="12.75">
      <c r="A69" s="47" t="s">
        <v>19</v>
      </c>
      <c r="B69" s="50" t="s">
        <v>11</v>
      </c>
      <c r="C69" s="50">
        <v>2</v>
      </c>
      <c r="D69" s="51">
        <v>6062</v>
      </c>
      <c r="E69" s="51">
        <v>12124</v>
      </c>
      <c r="F69" s="24">
        <v>6.78</v>
      </c>
      <c r="G69" s="52">
        <v>154.2</v>
      </c>
      <c r="H69" s="51"/>
    </row>
    <row r="70" spans="1:8" ht="12.75">
      <c r="A70" s="47" t="s">
        <v>19</v>
      </c>
      <c r="B70" s="50" t="s">
        <v>11</v>
      </c>
      <c r="C70" s="50">
        <v>2</v>
      </c>
      <c r="D70" s="51">
        <v>5782</v>
      </c>
      <c r="E70" s="51">
        <v>11564</v>
      </c>
      <c r="F70" s="24">
        <v>6.46</v>
      </c>
      <c r="G70" s="52">
        <v>147.1</v>
      </c>
      <c r="H70" s="51"/>
    </row>
    <row r="71" spans="1:8" ht="12.75">
      <c r="A71" s="47" t="s">
        <v>19</v>
      </c>
      <c r="B71" s="50" t="s">
        <v>11</v>
      </c>
      <c r="C71" s="50">
        <v>2</v>
      </c>
      <c r="D71" s="51">
        <v>5752</v>
      </c>
      <c r="E71" s="51">
        <v>11504</v>
      </c>
      <c r="F71" s="24">
        <v>6.43</v>
      </c>
      <c r="G71" s="52">
        <v>146.3</v>
      </c>
      <c r="H71" s="51"/>
    </row>
    <row r="72" spans="1:8" ht="12.75">
      <c r="A72" s="47" t="s">
        <v>19</v>
      </c>
      <c r="B72" s="50" t="s">
        <v>11</v>
      </c>
      <c r="C72" s="50">
        <v>1</v>
      </c>
      <c r="D72" s="51">
        <v>7151</v>
      </c>
      <c r="E72" s="51">
        <v>7151</v>
      </c>
      <c r="F72" s="24">
        <v>4</v>
      </c>
      <c r="G72" s="52">
        <v>181.9</v>
      </c>
      <c r="H72" s="51"/>
    </row>
    <row r="73" spans="1:8" ht="12.75">
      <c r="A73" s="47" t="s">
        <v>19</v>
      </c>
      <c r="B73" s="50" t="s">
        <v>11</v>
      </c>
      <c r="C73" s="50">
        <v>1</v>
      </c>
      <c r="D73" s="51">
        <v>6897</v>
      </c>
      <c r="E73" s="51">
        <v>6897</v>
      </c>
      <c r="F73" s="24">
        <v>3.86</v>
      </c>
      <c r="G73" s="52">
        <v>175.4</v>
      </c>
      <c r="H73" s="51"/>
    </row>
    <row r="74" spans="1:8" ht="12.75">
      <c r="A74" s="47" t="s">
        <v>19</v>
      </c>
      <c r="B74" s="50" t="s">
        <v>11</v>
      </c>
      <c r="C74" s="50">
        <v>1</v>
      </c>
      <c r="D74" s="51">
        <v>6052</v>
      </c>
      <c r="E74" s="51">
        <v>6052</v>
      </c>
      <c r="F74" s="24">
        <v>3.38</v>
      </c>
      <c r="G74" s="52">
        <v>153.9</v>
      </c>
      <c r="H74" s="51"/>
    </row>
    <row r="75" spans="1:8" ht="12.75">
      <c r="A75" s="47" t="s">
        <v>19</v>
      </c>
      <c r="B75" s="50" t="s">
        <v>11</v>
      </c>
      <c r="C75" s="50">
        <v>1</v>
      </c>
      <c r="D75" s="51">
        <v>6043</v>
      </c>
      <c r="E75" s="51">
        <v>6043</v>
      </c>
      <c r="F75" s="24">
        <v>3.38</v>
      </c>
      <c r="G75" s="52">
        <v>153.7</v>
      </c>
      <c r="H75" s="51"/>
    </row>
    <row r="76" spans="1:8" ht="12.75">
      <c r="A76" s="47" t="s">
        <v>19</v>
      </c>
      <c r="B76" s="50" t="s">
        <v>11</v>
      </c>
      <c r="C76" s="50">
        <v>1</v>
      </c>
      <c r="D76" s="51">
        <v>5742</v>
      </c>
      <c r="E76" s="51">
        <v>5742</v>
      </c>
      <c r="F76" s="24">
        <v>3.21</v>
      </c>
      <c r="G76" s="52">
        <v>146.1</v>
      </c>
      <c r="H76" s="51"/>
    </row>
    <row r="77" spans="1:8" ht="13.5" thickBot="1">
      <c r="A77" s="47" t="s">
        <v>19</v>
      </c>
      <c r="B77" s="50" t="s">
        <v>11</v>
      </c>
      <c r="C77" s="50">
        <v>1</v>
      </c>
      <c r="D77" s="51">
        <v>5732</v>
      </c>
      <c r="E77" s="51">
        <v>5732</v>
      </c>
      <c r="F77" s="24">
        <v>3.2</v>
      </c>
      <c r="G77" s="52">
        <v>145.8</v>
      </c>
      <c r="H77" s="51"/>
    </row>
    <row r="78" spans="1:8" ht="13.5" thickBot="1">
      <c r="A78" s="66"/>
      <c r="B78" s="66"/>
      <c r="C78" s="66"/>
      <c r="D78" s="63" t="s">
        <v>10</v>
      </c>
      <c r="E78" s="26">
        <v>84989</v>
      </c>
      <c r="F78" s="27">
        <v>47.51</v>
      </c>
      <c r="G78" s="59">
        <v>2161.8</v>
      </c>
      <c r="H78" s="26"/>
    </row>
    <row r="79" spans="1:8" ht="12.75">
      <c r="A79" s="66"/>
      <c r="B79" s="66"/>
      <c r="C79" s="66"/>
      <c r="D79" s="66"/>
      <c r="E79" s="66"/>
      <c r="F79" s="67"/>
      <c r="G79" s="53"/>
      <c r="H79" s="66"/>
    </row>
    <row r="80" spans="1:8" ht="12.75">
      <c r="A80" s="47" t="s">
        <v>20</v>
      </c>
      <c r="B80" s="50" t="s">
        <v>11</v>
      </c>
      <c r="C80" s="50">
        <v>6</v>
      </c>
      <c r="D80" s="51">
        <v>5787</v>
      </c>
      <c r="E80" s="51">
        <v>34722</v>
      </c>
      <c r="F80" s="24">
        <v>19.41</v>
      </c>
      <c r="G80" s="52">
        <v>212.2</v>
      </c>
      <c r="H80" s="51"/>
    </row>
    <row r="81" spans="1:8" ht="12.75">
      <c r="A81" s="47" t="s">
        <v>20</v>
      </c>
      <c r="B81" s="50" t="s">
        <v>11</v>
      </c>
      <c r="C81" s="50">
        <v>5</v>
      </c>
      <c r="D81" s="51">
        <v>5757</v>
      </c>
      <c r="E81" s="51">
        <v>28785</v>
      </c>
      <c r="F81" s="24">
        <v>16.09</v>
      </c>
      <c r="G81" s="52">
        <v>211.1</v>
      </c>
      <c r="H81" s="51"/>
    </row>
    <row r="82" spans="1:8" ht="12.75">
      <c r="A82" s="47" t="s">
        <v>20</v>
      </c>
      <c r="B82" s="50" t="s">
        <v>11</v>
      </c>
      <c r="C82" s="50">
        <v>3</v>
      </c>
      <c r="D82" s="51">
        <v>6907</v>
      </c>
      <c r="E82" s="51">
        <v>20721</v>
      </c>
      <c r="F82" s="24">
        <v>11.58</v>
      </c>
      <c r="G82" s="52">
        <v>253.2</v>
      </c>
      <c r="H82" s="51"/>
    </row>
    <row r="83" spans="1:8" ht="12.75">
      <c r="A83" s="47" t="s">
        <v>20</v>
      </c>
      <c r="B83" s="50" t="s">
        <v>11</v>
      </c>
      <c r="C83" s="50">
        <v>3</v>
      </c>
      <c r="D83" s="51">
        <v>5747</v>
      </c>
      <c r="E83" s="51">
        <v>17241</v>
      </c>
      <c r="F83" s="24">
        <v>9.64</v>
      </c>
      <c r="G83" s="52">
        <v>210.7</v>
      </c>
      <c r="H83" s="51"/>
    </row>
    <row r="84" spans="1:8" ht="12.75">
      <c r="A84" s="47" t="s">
        <v>20</v>
      </c>
      <c r="B84" s="50" t="s">
        <v>11</v>
      </c>
      <c r="C84" s="50">
        <v>2</v>
      </c>
      <c r="D84" s="51">
        <v>6018</v>
      </c>
      <c r="E84" s="51">
        <v>12036</v>
      </c>
      <c r="F84" s="24">
        <v>6.73</v>
      </c>
      <c r="G84" s="52">
        <v>220.6</v>
      </c>
      <c r="H84" s="51"/>
    </row>
    <row r="85" spans="1:8" ht="12.75">
      <c r="A85" s="47" t="s">
        <v>20</v>
      </c>
      <c r="B85" s="50" t="s">
        <v>11</v>
      </c>
      <c r="C85" s="50">
        <v>1</v>
      </c>
      <c r="D85" s="51">
        <v>7093</v>
      </c>
      <c r="E85" s="51">
        <v>7093</v>
      </c>
      <c r="F85" s="24">
        <v>3.97</v>
      </c>
      <c r="G85" s="52">
        <v>260</v>
      </c>
      <c r="H85" s="51"/>
    </row>
    <row r="86" spans="1:8" ht="12.75">
      <c r="A86" s="47" t="s">
        <v>20</v>
      </c>
      <c r="B86" s="50" t="s">
        <v>11</v>
      </c>
      <c r="C86" s="50">
        <v>1</v>
      </c>
      <c r="D86" s="51">
        <v>5991</v>
      </c>
      <c r="E86" s="51">
        <v>5991</v>
      </c>
      <c r="F86" s="24">
        <v>3.35</v>
      </c>
      <c r="G86" s="52">
        <v>219.6</v>
      </c>
      <c r="H86" s="51"/>
    </row>
    <row r="87" spans="1:8" ht="12.75">
      <c r="A87" s="47" t="s">
        <v>20</v>
      </c>
      <c r="B87" s="50" t="s">
        <v>11</v>
      </c>
      <c r="C87" s="50">
        <v>1</v>
      </c>
      <c r="D87" s="51">
        <v>5990</v>
      </c>
      <c r="E87" s="51">
        <v>5990</v>
      </c>
      <c r="F87" s="24">
        <v>3.35</v>
      </c>
      <c r="G87" s="52">
        <v>219.6</v>
      </c>
      <c r="H87" s="51"/>
    </row>
    <row r="88" spans="1:8" ht="12.75">
      <c r="A88" s="47" t="s">
        <v>20</v>
      </c>
      <c r="B88" s="50" t="s">
        <v>11</v>
      </c>
      <c r="C88" s="50">
        <v>1</v>
      </c>
      <c r="D88" s="51">
        <v>5981</v>
      </c>
      <c r="E88" s="51">
        <v>5981</v>
      </c>
      <c r="F88" s="24">
        <v>3.34</v>
      </c>
      <c r="G88" s="52">
        <v>219.3</v>
      </c>
      <c r="H88" s="51"/>
    </row>
    <row r="89" spans="1:8" ht="12.75">
      <c r="A89" s="47" t="s">
        <v>20</v>
      </c>
      <c r="B89" s="50" t="s">
        <v>11</v>
      </c>
      <c r="C89" s="50">
        <v>1</v>
      </c>
      <c r="D89" s="51">
        <v>5970</v>
      </c>
      <c r="E89" s="51">
        <v>5970</v>
      </c>
      <c r="F89" s="24">
        <v>3.34</v>
      </c>
      <c r="G89" s="52">
        <v>218.9</v>
      </c>
      <c r="H89" s="51"/>
    </row>
    <row r="90" spans="1:8" ht="12.75">
      <c r="A90" s="47" t="s">
        <v>20</v>
      </c>
      <c r="B90" s="50" t="s">
        <v>11</v>
      </c>
      <c r="C90" s="50">
        <v>1</v>
      </c>
      <c r="D90" s="51">
        <v>5773</v>
      </c>
      <c r="E90" s="51">
        <v>5773</v>
      </c>
      <c r="F90" s="24">
        <v>3.23</v>
      </c>
      <c r="G90" s="52">
        <v>211.7</v>
      </c>
      <c r="H90" s="51"/>
    </row>
    <row r="91" spans="1:8" ht="13.5" thickBot="1">
      <c r="A91" s="47" t="s">
        <v>20</v>
      </c>
      <c r="B91" s="50" t="s">
        <v>11</v>
      </c>
      <c r="C91" s="50">
        <v>3</v>
      </c>
      <c r="D91" s="51">
        <v>5737</v>
      </c>
      <c r="E91" s="51">
        <v>17211</v>
      </c>
      <c r="F91" s="24">
        <v>9.62</v>
      </c>
      <c r="G91" s="52">
        <v>210.4</v>
      </c>
      <c r="H91" s="51"/>
    </row>
    <row r="92" spans="1:8" ht="13.5" thickBot="1">
      <c r="A92" s="66"/>
      <c r="B92" s="66"/>
      <c r="C92" s="66"/>
      <c r="D92" s="63" t="s">
        <v>10</v>
      </c>
      <c r="E92" s="26">
        <v>167514</v>
      </c>
      <c r="F92" s="27">
        <v>93.65</v>
      </c>
      <c r="G92" s="59">
        <v>6141.9</v>
      </c>
      <c r="H92" s="26"/>
    </row>
    <row r="93" spans="1:8" ht="12.75">
      <c r="A93" s="66"/>
      <c r="B93" s="66"/>
      <c r="C93" s="66"/>
      <c r="D93" s="66"/>
      <c r="E93" s="66"/>
      <c r="F93" s="67"/>
      <c r="G93" s="53"/>
      <c r="H93" s="66"/>
    </row>
    <row r="94" spans="1:8" ht="12.75">
      <c r="A94" s="47" t="s">
        <v>21</v>
      </c>
      <c r="B94" s="50" t="s">
        <v>11</v>
      </c>
      <c r="C94" s="50">
        <v>2</v>
      </c>
      <c r="D94" s="51">
        <v>9294</v>
      </c>
      <c r="E94" s="51">
        <v>18588</v>
      </c>
      <c r="F94" s="24">
        <v>13.14</v>
      </c>
      <c r="G94" s="52">
        <v>253.2</v>
      </c>
      <c r="H94" s="51"/>
    </row>
    <row r="95" spans="1:8" ht="13.5" thickBot="1">
      <c r="A95" s="47" t="s">
        <v>21</v>
      </c>
      <c r="B95" s="50" t="s">
        <v>11</v>
      </c>
      <c r="C95" s="50">
        <v>2</v>
      </c>
      <c r="D95" s="51">
        <v>3544</v>
      </c>
      <c r="E95" s="51">
        <v>7088</v>
      </c>
      <c r="F95" s="24">
        <v>5.01</v>
      </c>
      <c r="G95" s="52">
        <v>96.6</v>
      </c>
      <c r="H95" s="51"/>
    </row>
    <row r="96" spans="1:8" ht="13.5" thickBot="1">
      <c r="A96" s="66"/>
      <c r="B96" s="66"/>
      <c r="C96" s="66"/>
      <c r="D96" s="63" t="s">
        <v>10</v>
      </c>
      <c r="E96" s="26">
        <v>25676</v>
      </c>
      <c r="F96" s="27">
        <v>18.15</v>
      </c>
      <c r="G96" s="59">
        <v>699.5</v>
      </c>
      <c r="H96" s="26"/>
    </row>
    <row r="97" spans="1:8" ht="12.75">
      <c r="A97" s="66"/>
      <c r="B97" s="66"/>
      <c r="C97" s="66"/>
      <c r="D97" s="66"/>
      <c r="E97" s="66"/>
      <c r="F97" s="67"/>
      <c r="G97" s="53"/>
      <c r="H97" s="66"/>
    </row>
    <row r="98" spans="1:8" ht="12.75">
      <c r="A98" s="47" t="s">
        <v>22</v>
      </c>
      <c r="B98" s="50" t="s">
        <v>11</v>
      </c>
      <c r="C98" s="50">
        <v>8</v>
      </c>
      <c r="D98" s="51">
        <v>3794</v>
      </c>
      <c r="E98" s="51">
        <v>30352</v>
      </c>
      <c r="F98" s="24">
        <v>30.96</v>
      </c>
      <c r="G98" s="52">
        <v>238.3</v>
      </c>
      <c r="H98" s="51"/>
    </row>
    <row r="99" spans="1:8" ht="12.75">
      <c r="A99" s="47" t="s">
        <v>22</v>
      </c>
      <c r="B99" s="50" t="s">
        <v>11</v>
      </c>
      <c r="C99" s="50">
        <v>8</v>
      </c>
      <c r="D99" s="51">
        <v>2679</v>
      </c>
      <c r="E99" s="51">
        <v>21432</v>
      </c>
      <c r="F99" s="24">
        <v>21.87</v>
      </c>
      <c r="G99" s="52">
        <v>168.3</v>
      </c>
      <c r="H99" s="51"/>
    </row>
    <row r="100" spans="1:8" ht="12.75">
      <c r="A100" s="47" t="s">
        <v>22</v>
      </c>
      <c r="B100" s="50" t="s">
        <v>11</v>
      </c>
      <c r="C100" s="50">
        <v>8</v>
      </c>
      <c r="D100" s="51">
        <v>835</v>
      </c>
      <c r="E100" s="51">
        <v>6680</v>
      </c>
      <c r="F100" s="24">
        <v>6.81</v>
      </c>
      <c r="G100" s="52">
        <v>52.4</v>
      </c>
      <c r="H100" s="51"/>
    </row>
    <row r="101" spans="1:8" ht="12.75">
      <c r="A101" s="47" t="s">
        <v>22</v>
      </c>
      <c r="B101" s="50" t="s">
        <v>11</v>
      </c>
      <c r="C101" s="50">
        <v>7</v>
      </c>
      <c r="D101" s="51">
        <v>2802</v>
      </c>
      <c r="E101" s="51">
        <v>19614</v>
      </c>
      <c r="F101" s="24">
        <v>20.01</v>
      </c>
      <c r="G101" s="52">
        <v>176</v>
      </c>
      <c r="H101" s="51"/>
    </row>
    <row r="102" spans="1:8" ht="12.75">
      <c r="A102" s="47" t="s">
        <v>22</v>
      </c>
      <c r="B102" s="50" t="s">
        <v>11</v>
      </c>
      <c r="C102" s="50">
        <v>1</v>
      </c>
      <c r="D102" s="51">
        <v>2957</v>
      </c>
      <c r="E102" s="51">
        <v>2957</v>
      </c>
      <c r="F102" s="24">
        <v>3.02</v>
      </c>
      <c r="G102" s="52">
        <v>185.7</v>
      </c>
      <c r="H102" s="51"/>
    </row>
    <row r="103" spans="1:8" ht="13.5" thickBot="1">
      <c r="A103" s="47" t="s">
        <v>22</v>
      </c>
      <c r="B103" s="50" t="s">
        <v>11</v>
      </c>
      <c r="C103" s="50">
        <v>16</v>
      </c>
      <c r="D103" s="51">
        <v>280</v>
      </c>
      <c r="E103" s="51">
        <v>4480</v>
      </c>
      <c r="F103" s="24">
        <v>4.57</v>
      </c>
      <c r="G103" s="52">
        <v>17.6</v>
      </c>
      <c r="H103" s="51"/>
    </row>
    <row r="104" spans="1:8" ht="13.5" thickBot="1">
      <c r="A104" s="66"/>
      <c r="B104" s="66"/>
      <c r="C104" s="66"/>
      <c r="D104" s="63" t="s">
        <v>10</v>
      </c>
      <c r="E104" s="26">
        <v>85515</v>
      </c>
      <c r="F104" s="27">
        <v>87.24</v>
      </c>
      <c r="G104" s="59">
        <v>5371</v>
      </c>
      <c r="H104" s="26"/>
    </row>
    <row r="105" spans="1:8" ht="12.75">
      <c r="A105" s="66"/>
      <c r="B105" s="66"/>
      <c r="C105" s="66"/>
      <c r="D105" s="66"/>
      <c r="E105" s="66"/>
      <c r="F105" s="67"/>
      <c r="G105" s="53"/>
      <c r="H105" s="66"/>
    </row>
    <row r="106" spans="1:8" ht="13.5" thickBot="1">
      <c r="A106" s="47" t="s">
        <v>23</v>
      </c>
      <c r="B106" s="50" t="s">
        <v>11</v>
      </c>
      <c r="C106" s="50">
        <v>8</v>
      </c>
      <c r="D106" s="51">
        <v>8927</v>
      </c>
      <c r="E106" s="51">
        <v>71416</v>
      </c>
      <c r="F106" s="24">
        <v>84.28</v>
      </c>
      <c r="G106" s="52">
        <v>650.4</v>
      </c>
      <c r="H106" s="51"/>
    </row>
    <row r="107" spans="1:8" ht="13.5" thickBot="1">
      <c r="A107" s="66"/>
      <c r="B107" s="66"/>
      <c r="C107" s="66"/>
      <c r="D107" s="63" t="s">
        <v>10</v>
      </c>
      <c r="E107" s="26">
        <v>71416</v>
      </c>
      <c r="F107" s="27">
        <v>84.28</v>
      </c>
      <c r="G107" s="59">
        <v>5202.9</v>
      </c>
      <c r="H107" s="26"/>
    </row>
    <row r="108" spans="1:8" ht="12.75">
      <c r="A108" s="66"/>
      <c r="B108" s="66"/>
      <c r="C108" s="66"/>
      <c r="D108" s="66"/>
      <c r="E108" s="66"/>
      <c r="F108" s="67"/>
      <c r="G108" s="53"/>
      <c r="H108" s="66"/>
    </row>
    <row r="109" spans="1:8" ht="12.75">
      <c r="A109" s="47" t="s">
        <v>24</v>
      </c>
      <c r="B109" s="50" t="s">
        <v>11</v>
      </c>
      <c r="C109" s="50">
        <v>133</v>
      </c>
      <c r="D109" s="51">
        <v>66</v>
      </c>
      <c r="E109" s="51">
        <v>8778</v>
      </c>
      <c r="F109" s="24">
        <v>1.72</v>
      </c>
      <c r="G109" s="52">
        <v>0.5</v>
      </c>
      <c r="H109" s="51"/>
    </row>
    <row r="110" spans="1:8" ht="13.5" thickBot="1">
      <c r="A110" s="47" t="s">
        <v>24</v>
      </c>
      <c r="B110" s="50" t="s">
        <v>11</v>
      </c>
      <c r="C110" s="50">
        <v>3</v>
      </c>
      <c r="D110" s="51">
        <v>65</v>
      </c>
      <c r="E110" s="51">
        <v>195</v>
      </c>
      <c r="F110" s="24">
        <v>0.04</v>
      </c>
      <c r="G110" s="52">
        <v>0.5</v>
      </c>
      <c r="H110" s="51"/>
    </row>
    <row r="111" spans="1:8" ht="13.5" thickBot="1">
      <c r="A111" s="66"/>
      <c r="B111" s="66"/>
      <c r="C111" s="66"/>
      <c r="D111" s="63" t="s">
        <v>10</v>
      </c>
      <c r="E111" s="26">
        <v>8973</v>
      </c>
      <c r="F111" s="27">
        <v>1.76</v>
      </c>
      <c r="G111" s="59">
        <v>74.4</v>
      </c>
      <c r="H111" s="26"/>
    </row>
    <row r="112" spans="1:8" ht="12.75">
      <c r="A112" s="66"/>
      <c r="B112" s="66"/>
      <c r="C112" s="66"/>
      <c r="D112" s="66"/>
      <c r="E112" s="66"/>
      <c r="F112" s="67"/>
      <c r="G112" s="53"/>
      <c r="H112" s="66"/>
    </row>
    <row r="113" spans="1:8" ht="12.75">
      <c r="A113" s="55"/>
      <c r="B113" s="55"/>
      <c r="C113" s="55"/>
      <c r="D113" s="55"/>
      <c r="E113" s="55"/>
      <c r="F113" s="23"/>
      <c r="G113" s="22"/>
      <c r="H113" s="55"/>
    </row>
    <row r="114" spans="1:8" ht="12.75">
      <c r="A114" s="64" t="s">
        <v>13</v>
      </c>
      <c r="B114" s="65"/>
      <c r="C114" s="65"/>
      <c r="D114" s="65"/>
      <c r="E114" s="65"/>
      <c r="F114" s="21"/>
      <c r="G114" s="60"/>
      <c r="H114" s="29"/>
    </row>
    <row r="115" spans="1:8" ht="12.75">
      <c r="A115" s="62"/>
      <c r="B115" s="54"/>
      <c r="C115" s="54"/>
      <c r="D115" s="54"/>
      <c r="E115" s="62"/>
      <c r="F115" s="30" t="s">
        <v>55</v>
      </c>
      <c r="G115" s="58" t="s">
        <v>56</v>
      </c>
      <c r="H115" s="62"/>
    </row>
  </sheetData>
  <sheetProtection/>
  <mergeCells count="2">
    <mergeCell ref="A1:H1"/>
    <mergeCell ref="A3:H3"/>
  </mergeCells>
  <printOptions/>
  <pageMargins left="0.984251968503937" right="0.5905511811023623" top="0.5905511811023623" bottom="0.5905511811023623" header="0.4724409448818898" footer="0.4724409448818898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SheetLayoutView="100" zoomScalePageLayoutView="0" workbookViewId="0" topLeftCell="A1">
      <selection activeCell="L34" sqref="L34"/>
    </sheetView>
  </sheetViews>
  <sheetFormatPr defaultColWidth="10.28125" defaultRowHeight="12.75"/>
  <cols>
    <col min="1" max="1" width="4.421875" style="0" bestFit="1" customWidth="1"/>
    <col min="2" max="2" width="13.00390625" style="0" customWidth="1"/>
    <col min="3" max="3" width="14.140625" style="0" customWidth="1"/>
    <col min="4" max="4" width="17.00390625" style="0" customWidth="1"/>
    <col min="5" max="5" width="15.421875" style="0" customWidth="1"/>
    <col min="6" max="6" width="18.57421875" style="0" customWidth="1"/>
    <col min="7" max="7" width="15.57421875" style="0" customWidth="1"/>
  </cols>
  <sheetData>
    <row r="1" spans="1:8" ht="48" customHeight="1">
      <c r="A1" s="13" t="s">
        <v>14</v>
      </c>
      <c r="B1" s="14"/>
      <c r="C1" s="14"/>
      <c r="D1" s="14"/>
      <c r="E1" s="14"/>
      <c r="F1" s="14"/>
      <c r="G1" s="14"/>
      <c r="H1" s="15"/>
    </row>
    <row r="2" spans="1:7" ht="12.75">
      <c r="A2" s="1"/>
      <c r="B2" s="1"/>
      <c r="C2" s="1"/>
      <c r="D2" s="1"/>
      <c r="E2" s="1"/>
      <c r="F2" s="2"/>
      <c r="G2" s="2"/>
    </row>
    <row r="3" spans="1:8" ht="20.25">
      <c r="A3" s="33" t="s">
        <v>25</v>
      </c>
      <c r="B3" s="32"/>
      <c r="C3" s="32"/>
      <c r="D3" s="32"/>
      <c r="E3" s="32"/>
      <c r="F3" s="32"/>
      <c r="G3" s="32"/>
      <c r="H3" s="31"/>
    </row>
    <row r="4" spans="1:8" ht="12.75">
      <c r="A4" s="35"/>
      <c r="B4" s="35"/>
      <c r="C4" s="35"/>
      <c r="D4" s="35"/>
      <c r="E4" s="35"/>
      <c r="F4" s="35"/>
      <c r="G4" s="37"/>
      <c r="H4" s="37"/>
    </row>
    <row r="5" spans="1:8" ht="12.75">
      <c r="A5" s="35"/>
      <c r="B5" s="35"/>
      <c r="C5" s="36" t="s">
        <v>0</v>
      </c>
      <c r="D5" s="43" t="s">
        <v>12</v>
      </c>
      <c r="E5" s="35"/>
      <c r="F5" s="35"/>
      <c r="G5" s="38"/>
      <c r="H5" s="43"/>
    </row>
    <row r="6" spans="1:8" ht="13.5" thickBot="1">
      <c r="A6" s="39"/>
      <c r="B6" s="39"/>
      <c r="C6" s="39"/>
      <c r="D6" s="39"/>
      <c r="E6" s="40"/>
      <c r="F6" s="40"/>
      <c r="G6" s="41"/>
      <c r="H6" s="42"/>
    </row>
    <row r="7" spans="1:8" ht="12.75">
      <c r="A7" s="44" t="s">
        <v>26</v>
      </c>
      <c r="B7" s="44" t="s">
        <v>27</v>
      </c>
      <c r="C7" s="44" t="s">
        <v>28</v>
      </c>
      <c r="D7" s="44" t="s">
        <v>29</v>
      </c>
      <c r="E7" s="44" t="s">
        <v>30</v>
      </c>
      <c r="F7" s="44" t="s">
        <v>31</v>
      </c>
      <c r="G7" s="44" t="s">
        <v>32</v>
      </c>
      <c r="H7" s="44" t="s">
        <v>33</v>
      </c>
    </row>
    <row r="8" spans="1:11" ht="13.5" thickBot="1">
      <c r="A8" s="45"/>
      <c r="B8" s="45"/>
      <c r="C8" s="45"/>
      <c r="D8" s="45"/>
      <c r="E8" s="45"/>
      <c r="F8" s="45" t="s">
        <v>34</v>
      </c>
      <c r="G8" s="45" t="s">
        <v>34</v>
      </c>
      <c r="H8" s="45"/>
      <c r="I8" s="12"/>
      <c r="J8" s="11"/>
      <c r="K8" s="11"/>
    </row>
    <row r="9" spans="1:11" ht="12.75">
      <c r="A9" s="34"/>
      <c r="B9" s="34"/>
      <c r="C9" s="34"/>
      <c r="D9" s="34"/>
      <c r="E9" s="34"/>
      <c r="F9" s="34"/>
      <c r="G9" s="34"/>
      <c r="H9" s="34"/>
      <c r="I9" s="12"/>
      <c r="J9" s="11"/>
      <c r="K9" s="11"/>
    </row>
    <row r="10" spans="1:11" ht="12.75">
      <c r="A10" s="28"/>
      <c r="B10" s="20">
        <v>88</v>
      </c>
      <c r="C10" s="20" t="s">
        <v>57</v>
      </c>
      <c r="D10" s="20" t="s">
        <v>36</v>
      </c>
      <c r="E10" s="20" t="s">
        <v>35</v>
      </c>
      <c r="F10" s="20">
        <v>0.53</v>
      </c>
      <c r="G10" s="70">
        <v>46.9</v>
      </c>
      <c r="H10" s="25"/>
      <c r="I10" s="12"/>
      <c r="J10" s="11"/>
      <c r="K10" s="11"/>
    </row>
    <row r="11" spans="1:11" ht="12.75">
      <c r="A11" s="28"/>
      <c r="B11" s="20">
        <v>72</v>
      </c>
      <c r="C11" s="20" t="s">
        <v>58</v>
      </c>
      <c r="D11" s="20" t="s">
        <v>36</v>
      </c>
      <c r="E11" s="20" t="s">
        <v>35</v>
      </c>
      <c r="F11" s="20">
        <v>0.56</v>
      </c>
      <c r="G11" s="70">
        <v>40.68</v>
      </c>
      <c r="H11" s="25"/>
      <c r="I11" s="12"/>
      <c r="J11" s="11"/>
      <c r="K11" s="11"/>
    </row>
    <row r="12" spans="1:11" ht="12.75">
      <c r="A12" s="28"/>
      <c r="B12" s="20">
        <v>24</v>
      </c>
      <c r="C12" s="20" t="s">
        <v>59</v>
      </c>
      <c r="D12" s="20" t="s">
        <v>36</v>
      </c>
      <c r="E12" s="20" t="s">
        <v>35</v>
      </c>
      <c r="F12" s="20">
        <v>0.58</v>
      </c>
      <c r="G12" s="70">
        <v>13.92</v>
      </c>
      <c r="H12" s="25"/>
      <c r="I12" s="12"/>
      <c r="J12" s="11"/>
      <c r="K12" s="11"/>
    </row>
    <row r="13" spans="1:11" ht="12.75">
      <c r="A13" s="28"/>
      <c r="B13" s="20">
        <v>72</v>
      </c>
      <c r="C13" s="20" t="s">
        <v>60</v>
      </c>
      <c r="D13" s="20" t="s">
        <v>36</v>
      </c>
      <c r="E13" s="20" t="s">
        <v>35</v>
      </c>
      <c r="F13" s="20">
        <v>0.63</v>
      </c>
      <c r="G13" s="70">
        <v>45.14</v>
      </c>
      <c r="H13" s="25"/>
      <c r="I13" s="12"/>
      <c r="J13" s="11"/>
      <c r="K13" s="11"/>
    </row>
    <row r="14" spans="1:8" ht="12.75">
      <c r="A14" s="28"/>
      <c r="B14" s="20">
        <v>32</v>
      </c>
      <c r="C14" s="20" t="s">
        <v>61</v>
      </c>
      <c r="D14" s="20" t="s">
        <v>36</v>
      </c>
      <c r="E14" s="20" t="s">
        <v>35</v>
      </c>
      <c r="F14" s="20">
        <v>0.43</v>
      </c>
      <c r="G14" s="70">
        <v>13.7</v>
      </c>
      <c r="H14" s="25"/>
    </row>
    <row r="15" spans="1:8" ht="12.75">
      <c r="A15" s="18"/>
      <c r="B15" s="19">
        <v>288</v>
      </c>
      <c r="C15" s="19" t="s">
        <v>38</v>
      </c>
      <c r="D15" s="19" t="s">
        <v>37</v>
      </c>
      <c r="E15" s="19">
        <v>8</v>
      </c>
      <c r="F15" s="19">
        <v>0.033</v>
      </c>
      <c r="G15" s="71">
        <f>B15*F15</f>
        <v>9.504000000000001</v>
      </c>
      <c r="H15" s="68"/>
    </row>
    <row r="16" spans="1:8" ht="12.75">
      <c r="A16" s="18"/>
      <c r="B16" s="19">
        <v>32</v>
      </c>
      <c r="C16" s="19" t="s">
        <v>62</v>
      </c>
      <c r="D16" s="19" t="s">
        <v>37</v>
      </c>
      <c r="E16" s="19">
        <v>8</v>
      </c>
      <c r="F16" s="19">
        <v>0.11</v>
      </c>
      <c r="G16" s="71">
        <f>B16*F16</f>
        <v>3.52</v>
      </c>
      <c r="H16" s="68"/>
    </row>
    <row r="17" spans="1:8" ht="12.75">
      <c r="A17" s="18"/>
      <c r="B17" s="19">
        <v>576</v>
      </c>
      <c r="C17" s="19" t="s">
        <v>41</v>
      </c>
      <c r="D17" s="19" t="s">
        <v>39</v>
      </c>
      <c r="E17" s="19" t="s">
        <v>40</v>
      </c>
      <c r="F17" s="19">
        <v>0.011</v>
      </c>
      <c r="G17" s="71">
        <f>B17*F17</f>
        <v>6.335999999999999</v>
      </c>
      <c r="H17" s="68"/>
    </row>
    <row r="18" spans="1:8" ht="13.5" thickBot="1">
      <c r="A18" s="18"/>
      <c r="B18" s="19">
        <v>64</v>
      </c>
      <c r="C18" s="19" t="s">
        <v>63</v>
      </c>
      <c r="D18" s="19" t="s">
        <v>39</v>
      </c>
      <c r="E18" s="19" t="s">
        <v>40</v>
      </c>
      <c r="F18" s="19">
        <v>0.032</v>
      </c>
      <c r="G18" s="71">
        <f>B18*F18</f>
        <v>2.048</v>
      </c>
      <c r="H18" s="68"/>
    </row>
    <row r="19" spans="1:8" ht="13.5" thickBot="1">
      <c r="A19" s="48"/>
      <c r="B19" s="49"/>
      <c r="C19" s="49"/>
      <c r="D19" s="49"/>
      <c r="E19" s="49"/>
      <c r="F19" s="56" t="s">
        <v>42</v>
      </c>
      <c r="G19" s="69">
        <f>SUM(G10:G18)</f>
        <v>181.748</v>
      </c>
      <c r="H19" s="57"/>
    </row>
  </sheetData>
  <sheetProtection/>
  <mergeCells count="3">
    <mergeCell ref="A1:H1"/>
    <mergeCell ref="A3:H3"/>
    <mergeCell ref="A9:H9"/>
  </mergeCells>
  <printOptions/>
  <pageMargins left="0.984251968503937" right="0.5905511811023623" top="0.5905511811023623" bottom="0.5905511811023623" header="0.4724409448818898" footer="0.4724409448818898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Support</Manager>
  <Company>Construsoft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Construsoft Sp. z o.o.</dc:creator>
  <cp:keywords/>
  <dc:description>Treść raportu zalecamy sprawdzić z klasycznym, tekstowym raportem.</dc:description>
  <cp:lastModifiedBy>Michał Abramowicz</cp:lastModifiedBy>
  <cp:lastPrinted>2023-03-03T11:47:21Z</cp:lastPrinted>
  <dcterms:created xsi:type="dcterms:W3CDTF">2009-07-10T11:43:40Z</dcterms:created>
  <dcterms:modified xsi:type="dcterms:W3CDTF">2023-03-03T11:48:25Z</dcterms:modified>
  <cp:category/>
  <cp:version/>
  <cp:contentType/>
  <cp:contentStatus/>
</cp:coreProperties>
</file>