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dostawa NABIAŁ" sheetId="1" r:id="rId1"/>
    <sheet name="Arkusz1" sheetId="2" state="hidden" r:id="rId2"/>
  </sheets>
  <definedNames/>
  <calcPr fullCalcOnLoad="1"/>
</workbook>
</file>

<file path=xl/sharedStrings.xml><?xml version="1.0" encoding="utf-8"?>
<sst xmlns="http://schemas.openxmlformats.org/spreadsheetml/2006/main" count="64" uniqueCount="47">
  <si>
    <t>Formularz asortymentowo – cenowy (zał nr 1g do SWZ)</t>
  </si>
  <si>
    <t>Dostawa nabiału</t>
  </si>
  <si>
    <t>ZAMÓWIENIE PODSTAWOWE</t>
  </si>
  <si>
    <t>ZAMÓWIENIE ZWIĘKSZONE (PRAWO OPCJI)</t>
  </si>
  <si>
    <t>Lp.</t>
  </si>
  <si>
    <t>Artykuł</t>
  </si>
  <si>
    <t>Jednostka miary</t>
  </si>
  <si>
    <t xml:space="preserve">Ilość
</t>
  </si>
  <si>
    <t>Cena jednostkowa netto</t>
  </si>
  <si>
    <t>stawka VAT</t>
  </si>
  <si>
    <t>Cena jednostkowa brutto</t>
  </si>
  <si>
    <t>Wartość netto</t>
  </si>
  <si>
    <t>Wartość brutto</t>
  </si>
  <si>
    <t>Nazwa handlowa wyrobu
 stosowana przez Wykonawcę/nazwa producenta*</t>
  </si>
  <si>
    <t>1.</t>
  </si>
  <si>
    <t>Masło 82-83% tłuszczu (kostka 200gr.)</t>
  </si>
  <si>
    <t>szt</t>
  </si>
  <si>
    <t>2.</t>
  </si>
  <si>
    <t>Margaryna Palma (kostak 250gr.) "Bielmar" lub równoważny</t>
  </si>
  <si>
    <t>3.</t>
  </si>
  <si>
    <t>Mleko UHT karton 3,2% (1l)</t>
  </si>
  <si>
    <t>l</t>
  </si>
  <si>
    <t>4.</t>
  </si>
  <si>
    <t>Ser żółty typu GOUDA "Mońki" lub równoważny</t>
  </si>
  <si>
    <t>kg</t>
  </si>
  <si>
    <t>5.</t>
  </si>
  <si>
    <t>Ser żółty typu SALAMI z dodatkami lub bez.</t>
  </si>
  <si>
    <t>6.</t>
  </si>
  <si>
    <t>Twaróg półtłusty krajanka</t>
  </si>
  <si>
    <t>7.</t>
  </si>
  <si>
    <t>Serek kanapkowy 100gr. różne smaki</t>
  </si>
  <si>
    <t>8.</t>
  </si>
  <si>
    <t>Serek topiony 100gr. Rózne smaki "Sertop" lub równoważny</t>
  </si>
  <si>
    <t>9.</t>
  </si>
  <si>
    <t>Serek homogenizowany 150gr. Różne smaki</t>
  </si>
  <si>
    <t>10.</t>
  </si>
  <si>
    <t>Śmietana 18% opak. 400 ml</t>
  </si>
  <si>
    <t>11.</t>
  </si>
  <si>
    <t>Śmietana 30% - opakowania 1litr lub 500 ml</t>
  </si>
  <si>
    <t>12.</t>
  </si>
  <si>
    <t>Kefir karton 1l</t>
  </si>
  <si>
    <t>13.</t>
  </si>
  <si>
    <t>Jogurt owocowy 150gr.</t>
  </si>
  <si>
    <t>14.</t>
  </si>
  <si>
    <t>Jogurt naturalny 150gr.</t>
  </si>
  <si>
    <t xml:space="preserve">RAZEM  </t>
  </si>
  <si>
    <r>
      <rPr>
        <sz val="12"/>
        <color indexed="8"/>
        <rFont val="Times New Roman"/>
        <family val="1"/>
      </rPr>
      <t xml:space="preserve">*Wypełnić, jeżeli dotyczy (W pustych wierszach kolumny 10 formularza asortymentowo - cenowego należy wpisać nazwę handlową wyrobu stosowaną przez Wykonawcę/nazwę producenta, w szczególności, jeżeli jest ona inna niż określona przez Zamawiającego)                                                                                                                                                                 
 </t>
    </r>
    <r>
      <rPr>
        <sz val="12"/>
        <color indexed="10"/>
        <rFont val="Times New Roman"/>
        <family val="1"/>
      </rPr>
      <t>UWAGA! Niniejszy dokument należy opatrzyć kwalifikowanym podpisem elektronicznym, podpisem zaufanym lub podpisem osobistym. Nanoszenie jakichkolwiek zmian w treści dokumentu po opatrzeniu ww. podpisem może skutkować naruszeniem integralności podpisu, a w konsekwencji skutkować odrzuceniem oferty!</t>
    </r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</si>
</sst>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.00\ [$zł-415];[RED]\-#,##0.00\ [$zł-415]"/>
    <numFmt numFmtId="166" formatCode="_-* #,##0.00\ _z_ł_-;\-* #,##0.00\ _z_ł_-;_-* \-??\ _z_ł_-;_-@_-"/>
    <numFmt numFmtId="167" formatCode="0%"/>
  </numFmts>
  <fonts count="9">
    <font>
      <sz val="11"/>
      <color indexed="8"/>
      <name val="Arial"/>
      <family val="2"/>
    </font>
    <font>
      <sz val="10"/>
      <name val="Arial"/>
      <family val="0"/>
    </font>
    <font>
      <b/>
      <i/>
      <sz val="16"/>
      <color indexed="8"/>
      <name val="Arial"/>
      <family val="2"/>
    </font>
    <font>
      <b/>
      <i/>
      <u val="single"/>
      <sz val="11"/>
      <color indexed="8"/>
      <name val="Arial"/>
      <family val="2"/>
    </font>
    <font>
      <sz val="10"/>
      <color indexed="8"/>
      <name val="Times New Roman"/>
      <family val="1"/>
    </font>
    <font>
      <b/>
      <sz val="11"/>
      <color indexed="8"/>
      <name val="Arial"/>
      <family val="2"/>
    </font>
    <font>
      <sz val="11"/>
      <color indexed="8"/>
      <name val="Calibri"/>
      <family val="0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8"/>
      </bottom>
    </border>
    <border>
      <left style="thin">
        <color indexed="63"/>
      </left>
      <right style="thin"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5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6" fontId="0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 applyNumberFormat="0" applyBorder="0" applyProtection="0">
      <alignment horizontal="center" textRotation="90"/>
    </xf>
    <xf numFmtId="164" fontId="2" fillId="0" borderId="0" applyNumberFormat="0" applyBorder="0" applyProtection="0">
      <alignment horizontal="center"/>
    </xf>
    <xf numFmtId="164" fontId="3" fillId="0" borderId="0" applyNumberFormat="0" applyBorder="0" applyProtection="0">
      <alignment/>
    </xf>
    <xf numFmtId="165" fontId="3" fillId="0" borderId="0" applyBorder="0" applyProtection="0">
      <alignment/>
    </xf>
    <xf numFmtId="164" fontId="6" fillId="0" borderId="0" applyBorder="0" applyProtection="0">
      <alignment/>
    </xf>
  </cellStyleXfs>
  <cellXfs count="26">
    <xf numFmtId="164" fontId="0" fillId="0" borderId="0" xfId="0" applyAlignment="1">
      <alignment/>
    </xf>
    <xf numFmtId="164" fontId="0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/>
    </xf>
    <xf numFmtId="164" fontId="4" fillId="0" borderId="1" xfId="0" applyFont="1" applyBorder="1" applyAlignment="1">
      <alignment horizontal="center" vertical="center" wrapText="1"/>
    </xf>
    <xf numFmtId="164" fontId="5" fillId="2" borderId="1" xfId="0" applyFont="1" applyFill="1" applyBorder="1" applyAlignment="1">
      <alignment horizontal="center" vertical="center" wrapText="1"/>
    </xf>
    <xf numFmtId="164" fontId="4" fillId="2" borderId="1" xfId="0" applyFont="1" applyFill="1" applyBorder="1" applyAlignment="1">
      <alignment horizontal="center" vertical="center" wrapText="1"/>
    </xf>
    <xf numFmtId="164" fontId="4" fillId="0" borderId="2" xfId="0" applyFont="1" applyBorder="1" applyAlignment="1">
      <alignment horizontal="center" vertical="center" wrapText="1"/>
    </xf>
    <xf numFmtId="164" fontId="4" fillId="0" borderId="3" xfId="0" applyFont="1" applyBorder="1" applyAlignment="1">
      <alignment horizontal="center" vertical="center" wrapText="1"/>
    </xf>
    <xf numFmtId="164" fontId="4" fillId="0" borderId="4" xfId="0" applyFont="1" applyBorder="1" applyAlignment="1">
      <alignment horizontal="center" vertical="center" wrapText="1"/>
    </xf>
    <xf numFmtId="164" fontId="4" fillId="0" borderId="0" xfId="0" applyFont="1" applyAlignment="1">
      <alignment/>
    </xf>
    <xf numFmtId="164" fontId="4" fillId="0" borderId="5" xfId="24" applyFont="1" applyBorder="1" applyAlignment="1" applyProtection="1">
      <alignment vertical="center" wrapText="1"/>
      <protection/>
    </xf>
    <xf numFmtId="164" fontId="7" fillId="0" borderId="5" xfId="24" applyFont="1" applyBorder="1" applyAlignment="1" applyProtection="1">
      <alignment horizontal="center" vertical="center" wrapText="1"/>
      <protection/>
    </xf>
    <xf numFmtId="166" fontId="7" fillId="0" borderId="2" xfId="0" applyNumberFormat="1" applyFont="1" applyBorder="1" applyAlignment="1">
      <alignment horizontal="center" vertical="center" wrapText="1"/>
    </xf>
    <xf numFmtId="167" fontId="7" fillId="0" borderId="2" xfId="0" applyNumberFormat="1" applyFont="1" applyBorder="1" applyAlignment="1">
      <alignment horizontal="center" vertical="center" wrapText="1"/>
    </xf>
    <xf numFmtId="166" fontId="7" fillId="0" borderId="4" xfId="0" applyNumberFormat="1" applyFont="1" applyBorder="1" applyAlignment="1">
      <alignment horizontal="center" vertical="center" wrapText="1"/>
    </xf>
    <xf numFmtId="166" fontId="7" fillId="0" borderId="2" xfId="15" applyNumberFormat="1" applyFont="1" applyFill="1" applyBorder="1" applyAlignment="1" applyProtection="1">
      <alignment horizontal="center" vertical="center" wrapText="1"/>
      <protection/>
    </xf>
    <xf numFmtId="167" fontId="7" fillId="0" borderId="2" xfId="15" applyNumberFormat="1" applyFont="1" applyFill="1" applyBorder="1" applyAlignment="1" applyProtection="1">
      <alignment horizontal="center" vertical="center" wrapText="1"/>
      <protection/>
    </xf>
    <xf numFmtId="166" fontId="7" fillId="0" borderId="4" xfId="15" applyNumberFormat="1" applyFont="1" applyFill="1" applyBorder="1" applyAlignment="1" applyProtection="1">
      <alignment horizontal="center" vertical="center" wrapText="1"/>
      <protection/>
    </xf>
    <xf numFmtId="166" fontId="7" fillId="0" borderId="2" xfId="15" applyNumberFormat="1" applyFont="1" applyFill="1" applyBorder="1" applyAlignment="1" applyProtection="1">
      <alignment horizontal="center" vertical="center"/>
      <protection/>
    </xf>
    <xf numFmtId="167" fontId="7" fillId="0" borderId="2" xfId="15" applyNumberFormat="1" applyFont="1" applyFill="1" applyBorder="1" applyAlignment="1" applyProtection="1">
      <alignment horizontal="center" vertical="center"/>
      <protection/>
    </xf>
    <xf numFmtId="164" fontId="4" fillId="0" borderId="1" xfId="24" applyFont="1" applyBorder="1" applyAlignment="1" applyProtection="1">
      <alignment vertical="center" wrapText="1"/>
      <protection/>
    </xf>
    <xf numFmtId="164" fontId="0" fillId="0" borderId="1" xfId="0" applyFont="1" applyFill="1" applyBorder="1" applyAlignment="1">
      <alignment horizontal="center" vertical="center"/>
    </xf>
    <xf numFmtId="166" fontId="0" fillId="0" borderId="5" xfId="15" applyFont="1" applyFill="1" applyBorder="1" applyAlignment="1" applyProtection="1">
      <alignment/>
      <protection/>
    </xf>
    <xf numFmtId="166" fontId="0" fillId="3" borderId="5" xfId="15" applyFont="1" applyFill="1" applyBorder="1" applyAlignment="1" applyProtection="1">
      <alignment/>
      <protection/>
    </xf>
    <xf numFmtId="164" fontId="0" fillId="0" borderId="1" xfId="0" applyFont="1" applyFill="1" applyBorder="1" applyAlignment="1">
      <alignment horizontal="right" vertical="center"/>
    </xf>
    <xf numFmtId="164" fontId="7" fillId="0" borderId="0" xfId="0" applyFont="1" applyBorder="1" applyAlignment="1">
      <alignment wrapText="1"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agłówek 1 1" xfId="20"/>
    <cellStyle name="Nagłówek 2 1" xfId="21"/>
    <cellStyle name="Wynik 1" xfId="22"/>
    <cellStyle name="Wynik2 1" xfId="23"/>
    <cellStyle name="Excel Built-in Norm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2B2B2"/>
      <rgbColor rgb="00003366"/>
      <rgbColor rgb="00339966"/>
      <rgbColor rgb="00003300"/>
      <rgbColor rgb="00333300"/>
      <rgbColor rgb="00993300"/>
      <rgbColor rgb="00993366"/>
      <rgbColor rgb="00333399"/>
      <rgbColor rgb="002C2C2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2"/>
  <sheetViews>
    <sheetView tabSelected="1" workbookViewId="0" topLeftCell="A1">
      <selection activeCell="R21" sqref="R21"/>
    </sheetView>
  </sheetViews>
  <sheetFormatPr defaultColWidth="9.00390625" defaultRowHeight="14.25"/>
  <cols>
    <col min="1" max="1" width="4.75390625" style="0" customWidth="1"/>
    <col min="2" max="2" width="32.625" style="0" customWidth="1"/>
    <col min="3" max="4" width="6.25390625" style="0" customWidth="1"/>
    <col min="5" max="5" width="9.625" style="0" customWidth="1"/>
    <col min="6" max="6" width="9.125" style="0" customWidth="1"/>
    <col min="7" max="7" width="13.25390625" style="0" customWidth="1"/>
    <col min="8" max="8" width="13.75390625" style="0" customWidth="1"/>
    <col min="9" max="9" width="13.25390625" style="0" customWidth="1"/>
    <col min="10" max="10" width="13.50390625" style="0" customWidth="1"/>
    <col min="11" max="11" width="6.25390625" style="0" customWidth="1"/>
    <col min="12" max="12" width="9.625" style="0" customWidth="1"/>
    <col min="13" max="13" width="9.125" style="0" customWidth="1"/>
    <col min="14" max="14" width="13.25390625" style="0" customWidth="1"/>
    <col min="15" max="15" width="13.75390625" style="0" customWidth="1"/>
    <col min="16" max="16" width="13.25390625" style="0" customWidth="1"/>
    <col min="17" max="16384" width="10.75390625" style="0" customWidth="1"/>
  </cols>
  <sheetData>
    <row r="1" spans="1:16" ht="2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21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ht="22.5" customHeight="1">
      <c r="A3" s="3"/>
      <c r="B3" s="3"/>
      <c r="C3" s="4" t="s">
        <v>2</v>
      </c>
      <c r="D3" s="4"/>
      <c r="E3" s="4"/>
      <c r="F3" s="4"/>
      <c r="G3" s="4"/>
      <c r="H3" s="4"/>
      <c r="I3" s="4"/>
      <c r="J3" s="5"/>
      <c r="K3" s="4" t="s">
        <v>3</v>
      </c>
      <c r="L3" s="4"/>
      <c r="M3" s="4"/>
      <c r="N3" s="4"/>
      <c r="O3" s="4"/>
      <c r="P3" s="4"/>
    </row>
    <row r="4" spans="1:16" ht="63" customHeight="1">
      <c r="A4" s="3" t="s">
        <v>4</v>
      </c>
      <c r="B4" s="3" t="s">
        <v>5</v>
      </c>
      <c r="C4" s="3" t="s">
        <v>6</v>
      </c>
      <c r="D4" s="3" t="s">
        <v>7</v>
      </c>
      <c r="E4" s="6" t="s">
        <v>8</v>
      </c>
      <c r="F4" s="6" t="s">
        <v>9</v>
      </c>
      <c r="G4" s="7" t="s">
        <v>10</v>
      </c>
      <c r="H4" s="7" t="s">
        <v>11</v>
      </c>
      <c r="I4" s="7" t="s">
        <v>12</v>
      </c>
      <c r="J4" s="3" t="s">
        <v>13</v>
      </c>
      <c r="K4" s="3" t="s">
        <v>7</v>
      </c>
      <c r="L4" s="6" t="s">
        <v>8</v>
      </c>
      <c r="M4" s="6" t="s">
        <v>9</v>
      </c>
      <c r="N4" s="7" t="s">
        <v>10</v>
      </c>
      <c r="O4" s="7" t="s">
        <v>11</v>
      </c>
      <c r="P4" s="7" t="s">
        <v>12</v>
      </c>
    </row>
    <row r="5" spans="1:16" s="9" customFormat="1" ht="15.75" customHeight="1">
      <c r="A5" s="3">
        <v>1</v>
      </c>
      <c r="B5" s="3">
        <v>2</v>
      </c>
      <c r="C5" s="3">
        <v>3</v>
      </c>
      <c r="D5" s="3">
        <v>4</v>
      </c>
      <c r="E5" s="6">
        <v>5</v>
      </c>
      <c r="F5" s="6">
        <v>6</v>
      </c>
      <c r="G5" s="8">
        <v>7</v>
      </c>
      <c r="H5" s="8">
        <v>8</v>
      </c>
      <c r="I5" s="8">
        <v>9</v>
      </c>
      <c r="J5" s="8">
        <v>10</v>
      </c>
      <c r="K5" s="3">
        <v>11</v>
      </c>
      <c r="L5" s="6">
        <v>12</v>
      </c>
      <c r="M5" s="6">
        <v>13</v>
      </c>
      <c r="N5" s="8">
        <v>14</v>
      </c>
      <c r="O5" s="8">
        <v>15</v>
      </c>
      <c r="P5" s="8">
        <v>16</v>
      </c>
    </row>
    <row r="6" spans="1:16" s="9" customFormat="1" ht="25.5" customHeight="1">
      <c r="A6" s="3" t="s">
        <v>14</v>
      </c>
      <c r="B6" s="10" t="s">
        <v>15</v>
      </c>
      <c r="C6" s="11" t="s">
        <v>16</v>
      </c>
      <c r="D6" s="10">
        <v>2600</v>
      </c>
      <c r="E6" s="12"/>
      <c r="F6" s="13"/>
      <c r="G6" s="14">
        <f aca="true" t="shared" si="0" ref="G6:G19">E6*F6+E6</f>
        <v>0</v>
      </c>
      <c r="H6" s="14">
        <f aca="true" t="shared" si="1" ref="H6:H19">ROUND(D6*E6,2)</f>
        <v>0</v>
      </c>
      <c r="I6" s="14">
        <f aca="true" t="shared" si="2" ref="I6:I19">ROUND(D6*G6,2)</f>
        <v>0</v>
      </c>
      <c r="J6" s="14"/>
      <c r="K6" s="10">
        <v>100</v>
      </c>
      <c r="L6" s="12"/>
      <c r="M6" s="13"/>
      <c r="N6" s="14">
        <f aca="true" t="shared" si="3" ref="N6:N19">L6*M6+L6</f>
        <v>0</v>
      </c>
      <c r="O6" s="14">
        <f aca="true" t="shared" si="4" ref="O6:O19">ROUND(K6*L6,2)</f>
        <v>0</v>
      </c>
      <c r="P6" s="14">
        <f aca="true" t="shared" si="5" ref="P6:P19">ROUND(K6*N6,2)</f>
        <v>0</v>
      </c>
    </row>
    <row r="7" spans="1:16" s="9" customFormat="1" ht="25.5" customHeight="1">
      <c r="A7" s="3" t="s">
        <v>17</v>
      </c>
      <c r="B7" s="10" t="s">
        <v>18</v>
      </c>
      <c r="C7" s="11" t="s">
        <v>16</v>
      </c>
      <c r="D7" s="10">
        <v>300</v>
      </c>
      <c r="E7" s="15"/>
      <c r="F7" s="16"/>
      <c r="G7" s="14">
        <f t="shared" si="0"/>
        <v>0</v>
      </c>
      <c r="H7" s="14">
        <f t="shared" si="1"/>
        <v>0</v>
      </c>
      <c r="I7" s="14">
        <f t="shared" si="2"/>
        <v>0</v>
      </c>
      <c r="J7" s="17"/>
      <c r="K7" s="10">
        <v>30</v>
      </c>
      <c r="L7" s="15"/>
      <c r="M7" s="16"/>
      <c r="N7" s="14">
        <f t="shared" si="3"/>
        <v>0</v>
      </c>
      <c r="O7" s="14">
        <f t="shared" si="4"/>
        <v>0</v>
      </c>
      <c r="P7" s="14">
        <f t="shared" si="5"/>
        <v>0</v>
      </c>
    </row>
    <row r="8" spans="1:16" s="9" customFormat="1" ht="25.5" customHeight="1">
      <c r="A8" s="3" t="s">
        <v>19</v>
      </c>
      <c r="B8" s="10" t="s">
        <v>20</v>
      </c>
      <c r="C8" s="11" t="s">
        <v>21</v>
      </c>
      <c r="D8" s="10">
        <v>450</v>
      </c>
      <c r="E8" s="18"/>
      <c r="F8" s="19"/>
      <c r="G8" s="14">
        <f t="shared" si="0"/>
        <v>0</v>
      </c>
      <c r="H8" s="14">
        <f t="shared" si="1"/>
        <v>0</v>
      </c>
      <c r="I8" s="14">
        <f t="shared" si="2"/>
        <v>0</v>
      </c>
      <c r="J8" s="17"/>
      <c r="K8" s="10">
        <v>50</v>
      </c>
      <c r="L8" s="18"/>
      <c r="M8" s="19"/>
      <c r="N8" s="14">
        <f t="shared" si="3"/>
        <v>0</v>
      </c>
      <c r="O8" s="14">
        <f t="shared" si="4"/>
        <v>0</v>
      </c>
      <c r="P8" s="14">
        <f t="shared" si="5"/>
        <v>0</v>
      </c>
    </row>
    <row r="9" spans="1:16" s="9" customFormat="1" ht="25.5" customHeight="1">
      <c r="A9" s="3" t="s">
        <v>22</v>
      </c>
      <c r="B9" s="20" t="s">
        <v>23</v>
      </c>
      <c r="C9" s="11" t="s">
        <v>24</v>
      </c>
      <c r="D9" s="20">
        <v>120</v>
      </c>
      <c r="E9" s="18"/>
      <c r="F9" s="19"/>
      <c r="G9" s="14">
        <f t="shared" si="0"/>
        <v>0</v>
      </c>
      <c r="H9" s="14">
        <f t="shared" si="1"/>
        <v>0</v>
      </c>
      <c r="I9" s="14">
        <f t="shared" si="2"/>
        <v>0</v>
      </c>
      <c r="J9" s="17"/>
      <c r="K9" s="20">
        <v>10</v>
      </c>
      <c r="L9" s="18"/>
      <c r="M9" s="19"/>
      <c r="N9" s="14">
        <f t="shared" si="3"/>
        <v>0</v>
      </c>
      <c r="O9" s="14">
        <f t="shared" si="4"/>
        <v>0</v>
      </c>
      <c r="P9" s="14">
        <f t="shared" si="5"/>
        <v>0</v>
      </c>
    </row>
    <row r="10" spans="1:16" s="9" customFormat="1" ht="25.5" customHeight="1">
      <c r="A10" s="3" t="s">
        <v>25</v>
      </c>
      <c r="B10" s="20" t="s">
        <v>26</v>
      </c>
      <c r="C10" s="11" t="s">
        <v>24</v>
      </c>
      <c r="D10" s="20">
        <v>80</v>
      </c>
      <c r="E10" s="18"/>
      <c r="F10" s="19"/>
      <c r="G10" s="14">
        <f t="shared" si="0"/>
        <v>0</v>
      </c>
      <c r="H10" s="14">
        <f t="shared" si="1"/>
        <v>0</v>
      </c>
      <c r="I10" s="14">
        <f t="shared" si="2"/>
        <v>0</v>
      </c>
      <c r="J10" s="17"/>
      <c r="K10" s="20">
        <v>5</v>
      </c>
      <c r="L10" s="18"/>
      <c r="M10" s="19"/>
      <c r="N10" s="14">
        <f t="shared" si="3"/>
        <v>0</v>
      </c>
      <c r="O10" s="14">
        <f t="shared" si="4"/>
        <v>0</v>
      </c>
      <c r="P10" s="14">
        <f t="shared" si="5"/>
        <v>0</v>
      </c>
    </row>
    <row r="11" spans="1:16" s="9" customFormat="1" ht="25.5" customHeight="1">
      <c r="A11" s="3" t="s">
        <v>27</v>
      </c>
      <c r="B11" s="20" t="s">
        <v>28</v>
      </c>
      <c r="C11" s="11" t="s">
        <v>24</v>
      </c>
      <c r="D11" s="20">
        <v>300</v>
      </c>
      <c r="E11" s="18"/>
      <c r="F11" s="19"/>
      <c r="G11" s="14">
        <f t="shared" si="0"/>
        <v>0</v>
      </c>
      <c r="H11" s="14">
        <f t="shared" si="1"/>
        <v>0</v>
      </c>
      <c r="I11" s="14">
        <f t="shared" si="2"/>
        <v>0</v>
      </c>
      <c r="J11" s="17"/>
      <c r="K11" s="20">
        <v>30</v>
      </c>
      <c r="L11" s="18"/>
      <c r="M11" s="19"/>
      <c r="N11" s="14">
        <f t="shared" si="3"/>
        <v>0</v>
      </c>
      <c r="O11" s="14">
        <f t="shared" si="4"/>
        <v>0</v>
      </c>
      <c r="P11" s="14">
        <f t="shared" si="5"/>
        <v>0</v>
      </c>
    </row>
    <row r="12" spans="1:16" s="9" customFormat="1" ht="25.5" customHeight="1">
      <c r="A12" s="3" t="s">
        <v>29</v>
      </c>
      <c r="B12" s="20" t="s">
        <v>30</v>
      </c>
      <c r="C12" s="11" t="s">
        <v>16</v>
      </c>
      <c r="D12" s="20">
        <v>300</v>
      </c>
      <c r="E12" s="18"/>
      <c r="F12" s="19"/>
      <c r="G12" s="14">
        <f t="shared" si="0"/>
        <v>0</v>
      </c>
      <c r="H12" s="14">
        <f t="shared" si="1"/>
        <v>0</v>
      </c>
      <c r="I12" s="14">
        <f t="shared" si="2"/>
        <v>0</v>
      </c>
      <c r="J12" s="17"/>
      <c r="K12" s="20">
        <v>30</v>
      </c>
      <c r="L12" s="18"/>
      <c r="M12" s="19"/>
      <c r="N12" s="14">
        <f t="shared" si="3"/>
        <v>0</v>
      </c>
      <c r="O12" s="14">
        <f t="shared" si="4"/>
        <v>0</v>
      </c>
      <c r="P12" s="14">
        <f t="shared" si="5"/>
        <v>0</v>
      </c>
    </row>
    <row r="13" spans="1:16" s="9" customFormat="1" ht="25.5" customHeight="1">
      <c r="A13" s="3" t="s">
        <v>31</v>
      </c>
      <c r="B13" s="20" t="s">
        <v>32</v>
      </c>
      <c r="C13" s="11" t="s">
        <v>16</v>
      </c>
      <c r="D13" s="20">
        <v>900</v>
      </c>
      <c r="E13" s="18"/>
      <c r="F13" s="19"/>
      <c r="G13" s="14">
        <f t="shared" si="0"/>
        <v>0</v>
      </c>
      <c r="H13" s="14">
        <f t="shared" si="1"/>
        <v>0</v>
      </c>
      <c r="I13" s="14">
        <f t="shared" si="2"/>
        <v>0</v>
      </c>
      <c r="J13" s="17"/>
      <c r="K13" s="20">
        <v>100</v>
      </c>
      <c r="L13" s="18"/>
      <c r="M13" s="19"/>
      <c r="N13" s="14">
        <f t="shared" si="3"/>
        <v>0</v>
      </c>
      <c r="O13" s="14">
        <f t="shared" si="4"/>
        <v>0</v>
      </c>
      <c r="P13" s="14">
        <f t="shared" si="5"/>
        <v>0</v>
      </c>
    </row>
    <row r="14" spans="1:16" s="9" customFormat="1" ht="25.5" customHeight="1">
      <c r="A14" s="3" t="s">
        <v>33</v>
      </c>
      <c r="B14" s="20" t="s">
        <v>34</v>
      </c>
      <c r="C14" s="11" t="s">
        <v>16</v>
      </c>
      <c r="D14" s="20">
        <v>300</v>
      </c>
      <c r="E14" s="18"/>
      <c r="F14" s="19"/>
      <c r="G14" s="14">
        <f t="shared" si="0"/>
        <v>0</v>
      </c>
      <c r="H14" s="14">
        <f t="shared" si="1"/>
        <v>0</v>
      </c>
      <c r="I14" s="14">
        <f t="shared" si="2"/>
        <v>0</v>
      </c>
      <c r="J14" s="17"/>
      <c r="K14" s="20">
        <v>30</v>
      </c>
      <c r="L14" s="18"/>
      <c r="M14" s="19"/>
      <c r="N14" s="14">
        <f t="shared" si="3"/>
        <v>0</v>
      </c>
      <c r="O14" s="14">
        <f t="shared" si="4"/>
        <v>0</v>
      </c>
      <c r="P14" s="14">
        <f t="shared" si="5"/>
        <v>0</v>
      </c>
    </row>
    <row r="15" spans="1:16" s="9" customFormat="1" ht="25.5" customHeight="1">
      <c r="A15" s="3" t="s">
        <v>35</v>
      </c>
      <c r="B15" s="20" t="s">
        <v>36</v>
      </c>
      <c r="C15" s="11" t="s">
        <v>21</v>
      </c>
      <c r="D15" s="20">
        <v>80</v>
      </c>
      <c r="E15" s="18"/>
      <c r="F15" s="19"/>
      <c r="G15" s="14">
        <f t="shared" si="0"/>
        <v>0</v>
      </c>
      <c r="H15" s="14">
        <f t="shared" si="1"/>
        <v>0</v>
      </c>
      <c r="I15" s="14">
        <f t="shared" si="2"/>
        <v>0</v>
      </c>
      <c r="J15" s="17"/>
      <c r="K15" s="20">
        <v>10</v>
      </c>
      <c r="L15" s="18"/>
      <c r="M15" s="19"/>
      <c r="N15" s="14">
        <f t="shared" si="3"/>
        <v>0</v>
      </c>
      <c r="O15" s="14">
        <f t="shared" si="4"/>
        <v>0</v>
      </c>
      <c r="P15" s="14">
        <f t="shared" si="5"/>
        <v>0</v>
      </c>
    </row>
    <row r="16" spans="1:16" s="9" customFormat="1" ht="25.5" customHeight="1">
      <c r="A16" s="3" t="s">
        <v>37</v>
      </c>
      <c r="B16" s="20" t="s">
        <v>38</v>
      </c>
      <c r="C16" s="11" t="s">
        <v>21</v>
      </c>
      <c r="D16" s="20">
        <v>400</v>
      </c>
      <c r="E16" s="18"/>
      <c r="F16" s="19"/>
      <c r="G16" s="14">
        <f t="shared" si="0"/>
        <v>0</v>
      </c>
      <c r="H16" s="14">
        <f t="shared" si="1"/>
        <v>0</v>
      </c>
      <c r="I16" s="14">
        <f t="shared" si="2"/>
        <v>0</v>
      </c>
      <c r="J16" s="17"/>
      <c r="K16" s="20">
        <v>30</v>
      </c>
      <c r="L16" s="18"/>
      <c r="M16" s="19"/>
      <c r="N16" s="14">
        <f t="shared" si="3"/>
        <v>0</v>
      </c>
      <c r="O16" s="14">
        <f t="shared" si="4"/>
        <v>0</v>
      </c>
      <c r="P16" s="14">
        <f t="shared" si="5"/>
        <v>0</v>
      </c>
    </row>
    <row r="17" spans="1:16" s="9" customFormat="1" ht="25.5" customHeight="1">
      <c r="A17" s="3" t="s">
        <v>39</v>
      </c>
      <c r="B17" s="20" t="s">
        <v>40</v>
      </c>
      <c r="C17" s="11" t="s">
        <v>21</v>
      </c>
      <c r="D17" s="20">
        <v>200</v>
      </c>
      <c r="E17" s="18"/>
      <c r="F17" s="19"/>
      <c r="G17" s="14">
        <f t="shared" si="0"/>
        <v>0</v>
      </c>
      <c r="H17" s="14">
        <f t="shared" si="1"/>
        <v>0</v>
      </c>
      <c r="I17" s="14">
        <f t="shared" si="2"/>
        <v>0</v>
      </c>
      <c r="J17" s="17"/>
      <c r="K17" s="20">
        <v>20</v>
      </c>
      <c r="L17" s="18"/>
      <c r="M17" s="19"/>
      <c r="N17" s="14">
        <f t="shared" si="3"/>
        <v>0</v>
      </c>
      <c r="O17" s="14">
        <f t="shared" si="4"/>
        <v>0</v>
      </c>
      <c r="P17" s="14">
        <f t="shared" si="5"/>
        <v>0</v>
      </c>
    </row>
    <row r="18" spans="1:16" s="9" customFormat="1" ht="25.5" customHeight="1">
      <c r="A18" s="3" t="s">
        <v>41</v>
      </c>
      <c r="B18" s="20" t="s">
        <v>42</v>
      </c>
      <c r="C18" s="11" t="s">
        <v>16</v>
      </c>
      <c r="D18" s="20">
        <v>800</v>
      </c>
      <c r="E18" s="18"/>
      <c r="F18" s="19"/>
      <c r="G18" s="14">
        <f t="shared" si="0"/>
        <v>0</v>
      </c>
      <c r="H18" s="14">
        <f t="shared" si="1"/>
        <v>0</v>
      </c>
      <c r="I18" s="14">
        <f t="shared" si="2"/>
        <v>0</v>
      </c>
      <c r="J18" s="17"/>
      <c r="K18" s="20">
        <v>100</v>
      </c>
      <c r="L18" s="18"/>
      <c r="M18" s="19"/>
      <c r="N18" s="14">
        <f t="shared" si="3"/>
        <v>0</v>
      </c>
      <c r="O18" s="14">
        <f t="shared" si="4"/>
        <v>0</v>
      </c>
      <c r="P18" s="14">
        <f t="shared" si="5"/>
        <v>0</v>
      </c>
    </row>
    <row r="19" spans="1:16" s="9" customFormat="1" ht="25.5" customHeight="1">
      <c r="A19" s="3" t="s">
        <v>43</v>
      </c>
      <c r="B19" s="20" t="s">
        <v>44</v>
      </c>
      <c r="C19" s="11" t="s">
        <v>16</v>
      </c>
      <c r="D19" s="20">
        <v>220</v>
      </c>
      <c r="E19" s="18"/>
      <c r="F19" s="19"/>
      <c r="G19" s="14">
        <f t="shared" si="0"/>
        <v>0</v>
      </c>
      <c r="H19" s="14">
        <f t="shared" si="1"/>
        <v>0</v>
      </c>
      <c r="I19" s="14">
        <f t="shared" si="2"/>
        <v>0</v>
      </c>
      <c r="J19" s="17"/>
      <c r="K19" s="20">
        <v>30</v>
      </c>
      <c r="L19" s="18"/>
      <c r="M19" s="19"/>
      <c r="N19" s="14">
        <f t="shared" si="3"/>
        <v>0</v>
      </c>
      <c r="O19" s="14">
        <f t="shared" si="4"/>
        <v>0</v>
      </c>
      <c r="P19" s="14">
        <f t="shared" si="5"/>
        <v>0</v>
      </c>
    </row>
    <row r="20" spans="1:16" s="9" customFormat="1" ht="22.5" customHeight="1">
      <c r="A20" s="21" t="s">
        <v>45</v>
      </c>
      <c r="B20" s="21"/>
      <c r="C20" s="21"/>
      <c r="D20" s="21"/>
      <c r="E20" s="21"/>
      <c r="F20" s="21"/>
      <c r="G20" s="22"/>
      <c r="H20" s="22">
        <f>SUM(H6:H19)</f>
        <v>0</v>
      </c>
      <c r="I20" s="23">
        <f>SUM(I6:I19)</f>
        <v>0</v>
      </c>
      <c r="J20" s="22"/>
      <c r="K20" s="24"/>
      <c r="L20" s="24"/>
      <c r="M20" s="24"/>
      <c r="N20" s="22"/>
      <c r="O20" s="22">
        <f>SUM(O6:O19)</f>
        <v>0</v>
      </c>
      <c r="P20" s="23">
        <f>SUM(P6:P19)</f>
        <v>0</v>
      </c>
    </row>
    <row r="21" spans="1:16" ht="34.5" customHeight="1">
      <c r="A21" s="25" t="s">
        <v>46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</row>
    <row r="22" spans="1:16" ht="34.5" customHeight="1">
      <c r="A22" s="25"/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</row>
    <row r="23" ht="34.5" customHeight="1"/>
    <row r="24" ht="34.5" customHeight="1"/>
    <row r="25" ht="34.5" customHeight="1"/>
    <row r="26" ht="34.5" customHeight="1"/>
    <row r="27" ht="34.5" customHeight="1"/>
    <row r="28" ht="34.5" customHeight="1"/>
    <row r="29" ht="34.5" customHeight="1"/>
    <row r="30" ht="34.5" customHeight="1"/>
    <row r="31" ht="34.5" customHeight="1"/>
    <row r="32" ht="34.5" customHeight="1"/>
    <row r="33" ht="34.5" customHeight="1"/>
    <row r="34" ht="34.5" customHeight="1"/>
    <row r="35" ht="34.5" customHeight="1"/>
    <row r="36" ht="34.5" customHeight="1"/>
    <row r="37" ht="34.5" customHeight="1"/>
    <row r="38" ht="34.5" customHeight="1"/>
    <row r="39" ht="34.5" customHeight="1"/>
    <row r="40" ht="34.5" customHeight="1"/>
    <row r="41" ht="34.5" customHeight="1"/>
    <row r="42" ht="34.5" customHeight="1"/>
    <row r="43" ht="34.5" customHeight="1"/>
    <row r="44" ht="34.5" customHeight="1"/>
    <row r="45" ht="34.5" customHeight="1"/>
    <row r="46" ht="34.5" customHeight="1"/>
    <row r="47" ht="34.5" customHeight="1"/>
    <row r="48" ht="34.5" customHeight="1"/>
    <row r="49" ht="34.5" customHeight="1"/>
    <row r="50" ht="34.5" customHeight="1"/>
    <row r="51" ht="34.5" customHeight="1"/>
    <row r="52" ht="34.5" customHeight="1"/>
    <row r="53" ht="34.5" customHeight="1"/>
    <row r="54" ht="34.5" customHeight="1"/>
    <row r="55" ht="34.5" customHeight="1"/>
    <row r="56" ht="34.5" customHeight="1"/>
    <row r="57" ht="34.5" customHeight="1"/>
    <row r="58" ht="34.5" customHeight="1"/>
    <row r="59" ht="34.5" customHeight="1"/>
    <row r="60" ht="34.5" customHeight="1"/>
    <row r="61" ht="34.5" customHeight="1"/>
    <row r="62" ht="34.5" customHeight="1"/>
    <row r="63" ht="34.5" customHeight="1"/>
    <row r="64" ht="34.5" customHeight="1"/>
    <row r="65" ht="34.5" customHeight="1"/>
    <row r="66" ht="34.5" customHeight="1"/>
    <row r="67" ht="34.5" customHeight="1"/>
    <row r="68" ht="34.5" customHeight="1"/>
    <row r="69" ht="34.5" customHeight="1"/>
  </sheetData>
  <sheetProtection selectLockedCells="1" selectUnlockedCells="1"/>
  <mergeCells count="6">
    <mergeCell ref="A1:P1"/>
    <mergeCell ref="A2:P2"/>
    <mergeCell ref="C3:I3"/>
    <mergeCell ref="K3:P3"/>
    <mergeCell ref="A20:F20"/>
    <mergeCell ref="A21:P22"/>
  </mergeCells>
  <printOptions horizontalCentered="1"/>
  <pageMargins left="0" right="0" top="0.3854166666666667" bottom="0.16527777777777777" header="0.5118055555555555" footer="0.5118055555555555"/>
  <pageSetup fitToHeight="0" fitToWidth="1" horizontalDpi="300" verticalDpi="300" orientation="landscape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Paweł Grosman</dc:creator>
  <cp:keywords/>
  <dc:description/>
  <cp:lastModifiedBy/>
  <dcterms:created xsi:type="dcterms:W3CDTF">2022-06-29T10:14:24Z</dcterms:created>
  <dcterms:modified xsi:type="dcterms:W3CDTF">2023-11-23T12:47:11Z</dcterms:modified>
  <cp:category/>
  <cp:version/>
  <cp:contentType/>
  <cp:contentStatus/>
  <cp:revision>9</cp:revision>
</cp:coreProperties>
</file>