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atargi\2024\cząstkowe bitum\do ogłoszenia\"/>
    </mc:Choice>
  </mc:AlternateContent>
  <xr:revisionPtr revIDLastSave="0" documentId="13_ncr:1_{72966A46-CF0A-4ED0-B3A6-D70C7E5D2DCE}" xr6:coauthVersionLast="47" xr6:coauthVersionMax="47" xr10:uidLastSave="{00000000-0000-0000-0000-000000000000}"/>
  <bookViews>
    <workbookView xWindow="28680" yWindow="1620" windowWidth="29040" windowHeight="15525" xr2:uid="{00000000-000D-0000-FFFF-FFFF00000000}"/>
  </bookViews>
  <sheets>
    <sheet name="przedmiar" sheetId="1" r:id="rId1"/>
  </sheets>
  <calcPr calcId="181029"/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F5" i="1" l="1"/>
  <c r="F7" i="1"/>
  <c r="F8" i="1"/>
  <c r="F9" i="1"/>
  <c r="F10" i="1"/>
  <c r="F11" i="1"/>
  <c r="F12" i="1"/>
  <c r="F4" i="1"/>
  <c r="E13" i="1" l="1"/>
  <c r="E14" i="1" l="1"/>
  <c r="E15" i="1" s="1"/>
</calcChain>
</file>

<file path=xl/sharedStrings.xml><?xml version="1.0" encoding="utf-8"?>
<sst xmlns="http://schemas.openxmlformats.org/spreadsheetml/2006/main" count="49" uniqueCount="33">
  <si>
    <t/>
  </si>
  <si>
    <t>Numer</t>
  </si>
  <si>
    <t>Opis</t>
  </si>
  <si>
    <t>Jm</t>
  </si>
  <si>
    <t>Ilość</t>
  </si>
  <si>
    <t>Wartość</t>
  </si>
  <si>
    <t>1</t>
  </si>
  <si>
    <t>Masa asfaltowa</t>
  </si>
  <si>
    <t>1.1</t>
  </si>
  <si>
    <t>t</t>
  </si>
  <si>
    <t>Remonty cząstkowe nawierzchni bitumicznych mieszankami mineralno-bitumicznymi, lepiszcze: asfalt, mechaniczne obcinanie krawędzi, masa grysowa, głębokość wyboi 3-6 cm. Ubytek w nawierzchni mechanicznie ramowany, skropienie całego ubytku i uzupełnienie.</t>
  </si>
  <si>
    <t>1.2</t>
  </si>
  <si>
    <t>Remonty cząstkowe nawierzchni bitumicznych mieszankami mineralno-bitumicznymi, lepiszcze: asfalt, masa grysowa, głębokość wyboi 3-6 cm., skropienie całego ubytku i uzupełnienie.</t>
  </si>
  <si>
    <t>2</t>
  </si>
  <si>
    <t>Likwidacja przełomów</t>
  </si>
  <si>
    <t>2.1</t>
  </si>
  <si>
    <t>m2</t>
  </si>
  <si>
    <t>Rozebranie nawierzchni, masy mineralno-bitumiczne grubość 6·cm, mechanicznie</t>
  </si>
  <si>
    <t>2.2</t>
  </si>
  <si>
    <t>m3</t>
  </si>
  <si>
    <t>Roboty ziemne wykonywane koparkami podsiębiernymi, z transportem urobku samochodami samowyładowczymi na odległość do 1·km, koparka 0,25 m3, kategoria gruntu III</t>
  </si>
  <si>
    <t>2.3</t>
  </si>
  <si>
    <t>2.4</t>
  </si>
  <si>
    <t>Podbudowy z kruszyw łamanych, warstwa górna, po zagęszczeniu 10·cm</t>
  </si>
  <si>
    <t>2.5</t>
  </si>
  <si>
    <t>Nawierzchnie z mieszanek mineralno-bitumicznych (warstwa wiążąca), mieszanka asfaltowa, grubość po zagęszczeniu 6·cm, masa grysowo-żwirowa, samochód 5-10·t</t>
  </si>
  <si>
    <t>2.6</t>
  </si>
  <si>
    <t>Nawierzchnie z mieszanek mineralno-bitumicznych (warstwa ścieralna), mieszanka asfaltowa, grubość po zagęszczeniu 4·cm, masa grysowo-żwirowa, samochód 5-10·t</t>
  </si>
  <si>
    <t>VAT</t>
  </si>
  <si>
    <t>Cena jedn</t>
  </si>
  <si>
    <t>brutto</t>
  </si>
  <si>
    <t>Podbudowy z gruntu stabilizowanego, cementem Rm=2,5 MPa, warstwa po zageszczeniu 20˙cm z dowozem materiału z wytwórni.</t>
  </si>
  <si>
    <t>Remonty cząstkowe nawierzchni bitumicznych dróg w 2024 roku na terenie miasta Krosna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</si>
</sst>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008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left" vertical="top" wrapText="1"/>
    </xf>
    <xf numFmtId="0" fontId="2" fillId="0" borderId="0" xfId="0" applyFont="1"/>
    <xf numFmtId="44" fontId="2" fillId="0" borderId="0" xfId="2" applyFont="1"/>
    <xf numFmtId="0" fontId="2" fillId="0" borderId="1" xfId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/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/>
    </xf>
    <xf numFmtId="0" fontId="5" fillId="0" borderId="0" xfId="1" applyFont="1" applyAlignment="1">
      <alignment vertical="top"/>
    </xf>
    <xf numFmtId="164" fontId="2" fillId="0" borderId="0" xfId="0" applyNumberFormat="1" applyFont="1"/>
    <xf numFmtId="44" fontId="5" fillId="0" borderId="0" xfId="2" applyFont="1" applyAlignment="1">
      <alignment horizontal="left"/>
    </xf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2" fillId="0" borderId="0" xfId="2" applyFont="1" applyAlignment="1">
      <alignment horizontal="center"/>
    </xf>
    <xf numFmtId="44" fontId="5" fillId="0" borderId="1" xfId="2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0" fontId="5" fillId="0" borderId="3" xfId="1" applyFont="1" applyBorder="1" applyAlignment="1">
      <alignment horizontal="right"/>
    </xf>
    <xf numFmtId="0" fontId="5" fillId="0" borderId="4" xfId="1" applyFont="1" applyBorder="1" applyAlignment="1">
      <alignment horizontal="right"/>
    </xf>
  </cellXfs>
  <cellStyles count="3">
    <cellStyle name="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175" zoomScaleNormal="175" workbookViewId="0">
      <selection activeCell="B12" sqref="B12"/>
    </sheetView>
  </sheetViews>
  <sheetFormatPr defaultRowHeight="11.25" x14ac:dyDescent="0.2"/>
  <cols>
    <col min="1" max="1" width="5" style="2" customWidth="1"/>
    <col min="2" max="2" width="73.7109375" style="2" customWidth="1"/>
    <col min="3" max="3" width="4.5703125" style="2" customWidth="1"/>
    <col min="4" max="4" width="4.42578125" style="2" customWidth="1"/>
    <col min="5" max="5" width="5.42578125" style="2" customWidth="1"/>
    <col min="6" max="6" width="6.5703125" style="2" customWidth="1"/>
    <col min="7" max="7" width="9.7109375" style="2" bestFit="1" customWidth="1"/>
    <col min="8" max="8" width="10.7109375" style="2" bestFit="1" customWidth="1"/>
    <col min="9" max="9" width="9.7109375" style="2" bestFit="1" customWidth="1"/>
    <col min="10" max="10" width="10.7109375" style="2" bestFit="1" customWidth="1"/>
    <col min="11" max="11" width="10.5703125" style="2" bestFit="1" customWidth="1"/>
    <col min="12" max="16384" width="9.140625" style="2"/>
  </cols>
  <sheetData>
    <row r="1" spans="1:11" s="1" customFormat="1" ht="22.5" x14ac:dyDescent="0.25">
      <c r="A1" s="4" t="s">
        <v>1</v>
      </c>
      <c r="B1" s="4" t="s">
        <v>2</v>
      </c>
      <c r="C1" s="4" t="s">
        <v>3</v>
      </c>
      <c r="D1" s="4" t="s">
        <v>4</v>
      </c>
      <c r="E1" s="4" t="s">
        <v>29</v>
      </c>
      <c r="F1" s="4" t="s">
        <v>5</v>
      </c>
    </row>
    <row r="2" spans="1:11" x14ac:dyDescent="0.2">
      <c r="A2" s="5" t="s">
        <v>0</v>
      </c>
      <c r="B2" s="6" t="s">
        <v>32</v>
      </c>
      <c r="C2" s="7" t="s">
        <v>0</v>
      </c>
      <c r="D2" s="7" t="s">
        <v>0</v>
      </c>
      <c r="E2" s="7" t="s">
        <v>0</v>
      </c>
      <c r="F2" s="7" t="s">
        <v>0</v>
      </c>
    </row>
    <row r="3" spans="1:11" x14ac:dyDescent="0.2">
      <c r="A3" s="5" t="s">
        <v>6</v>
      </c>
      <c r="B3" s="8" t="s">
        <v>7</v>
      </c>
      <c r="C3" s="9" t="s">
        <v>0</v>
      </c>
      <c r="D3" s="9" t="s">
        <v>0</v>
      </c>
      <c r="E3" s="9" t="s">
        <v>0</v>
      </c>
      <c r="F3" s="9" t="s">
        <v>0</v>
      </c>
    </row>
    <row r="4" spans="1:11" ht="36.75" customHeight="1" x14ac:dyDescent="0.2">
      <c r="A4" s="5" t="s">
        <v>8</v>
      </c>
      <c r="B4" s="10" t="s">
        <v>10</v>
      </c>
      <c r="C4" s="10" t="s">
        <v>9</v>
      </c>
      <c r="D4" s="11">
        <v>100</v>
      </c>
      <c r="E4" s="11"/>
      <c r="F4" s="11">
        <f>ROUND(D4*E4,2)</f>
        <v>0</v>
      </c>
    </row>
    <row r="5" spans="1:11" ht="27" customHeight="1" x14ac:dyDescent="0.2">
      <c r="A5" s="5" t="s">
        <v>11</v>
      </c>
      <c r="B5" s="10" t="s">
        <v>12</v>
      </c>
      <c r="C5" s="10" t="s">
        <v>9</v>
      </c>
      <c r="D5" s="11">
        <v>160</v>
      </c>
      <c r="E5" s="11"/>
      <c r="F5" s="11">
        <f t="shared" ref="F5:F12" si="0">ROUND(D5*E5,2)</f>
        <v>0</v>
      </c>
    </row>
    <row r="6" spans="1:11" x14ac:dyDescent="0.2">
      <c r="A6" s="5" t="s">
        <v>13</v>
      </c>
      <c r="B6" s="8" t="s">
        <v>14</v>
      </c>
      <c r="C6" s="9" t="s">
        <v>0</v>
      </c>
      <c r="D6" s="9" t="s">
        <v>0</v>
      </c>
      <c r="E6" s="9"/>
      <c r="F6" s="11"/>
      <c r="H6" s="12"/>
    </row>
    <row r="7" spans="1:11" x14ac:dyDescent="0.2">
      <c r="A7" s="5" t="s">
        <v>15</v>
      </c>
      <c r="B7" s="10" t="s">
        <v>17</v>
      </c>
      <c r="C7" s="10" t="s">
        <v>16</v>
      </c>
      <c r="D7" s="11">
        <v>50</v>
      </c>
      <c r="E7" s="11"/>
      <c r="F7" s="11">
        <f t="shared" si="0"/>
        <v>0</v>
      </c>
      <c r="H7" s="12"/>
    </row>
    <row r="8" spans="1:11" ht="27" customHeight="1" x14ac:dyDescent="0.2">
      <c r="A8" s="5" t="s">
        <v>18</v>
      </c>
      <c r="B8" s="10" t="s">
        <v>20</v>
      </c>
      <c r="C8" s="10" t="s">
        <v>19</v>
      </c>
      <c r="D8" s="11">
        <f>D7*0.4</f>
        <v>20</v>
      </c>
      <c r="E8" s="11"/>
      <c r="F8" s="11">
        <f t="shared" si="0"/>
        <v>0</v>
      </c>
      <c r="H8" s="12"/>
    </row>
    <row r="9" spans="1:11" ht="22.5" x14ac:dyDescent="0.2">
      <c r="A9" s="5" t="s">
        <v>21</v>
      </c>
      <c r="B9" s="10" t="s">
        <v>31</v>
      </c>
      <c r="C9" s="10" t="s">
        <v>16</v>
      </c>
      <c r="D9" s="11">
        <f>D7</f>
        <v>50</v>
      </c>
      <c r="E9" s="11"/>
      <c r="F9" s="11">
        <f t="shared" si="0"/>
        <v>0</v>
      </c>
      <c r="H9" s="12"/>
    </row>
    <row r="10" spans="1:11" x14ac:dyDescent="0.2">
      <c r="A10" s="5" t="s">
        <v>22</v>
      </c>
      <c r="B10" s="10" t="s">
        <v>23</v>
      </c>
      <c r="C10" s="10" t="s">
        <v>16</v>
      </c>
      <c r="D10" s="11">
        <f>D7</f>
        <v>50</v>
      </c>
      <c r="E10" s="11"/>
      <c r="F10" s="11">
        <f t="shared" si="0"/>
        <v>0</v>
      </c>
      <c r="H10" s="12"/>
    </row>
    <row r="11" spans="1:11" ht="22.5" x14ac:dyDescent="0.2">
      <c r="A11" s="5" t="s">
        <v>24</v>
      </c>
      <c r="B11" s="10" t="s">
        <v>25</v>
      </c>
      <c r="C11" s="10" t="s">
        <v>16</v>
      </c>
      <c r="D11" s="11">
        <f>D7</f>
        <v>50</v>
      </c>
      <c r="E11" s="11"/>
      <c r="F11" s="11">
        <f t="shared" si="0"/>
        <v>0</v>
      </c>
      <c r="G11" s="13"/>
      <c r="H11" s="14"/>
    </row>
    <row r="12" spans="1:11" ht="22.5" x14ac:dyDescent="0.2">
      <c r="A12" s="5" t="s">
        <v>26</v>
      </c>
      <c r="B12" s="10" t="s">
        <v>27</v>
      </c>
      <c r="C12" s="10" t="s">
        <v>16</v>
      </c>
      <c r="D12" s="11">
        <f>D7</f>
        <v>50</v>
      </c>
      <c r="E12" s="11"/>
      <c r="F12" s="11">
        <f t="shared" si="0"/>
        <v>0</v>
      </c>
      <c r="H12" s="12"/>
    </row>
    <row r="13" spans="1:11" ht="15" customHeight="1" x14ac:dyDescent="0.2">
      <c r="A13" s="19" t="s">
        <v>32</v>
      </c>
      <c r="B13" s="20"/>
      <c r="C13" s="20"/>
      <c r="D13" s="21"/>
      <c r="E13" s="18">
        <f>SUM(F4:F12)</f>
        <v>0</v>
      </c>
      <c r="F13" s="18"/>
      <c r="G13" s="13"/>
      <c r="H13" s="3"/>
      <c r="I13" s="13"/>
      <c r="J13" s="15"/>
      <c r="K13" s="13"/>
    </row>
    <row r="14" spans="1:11" ht="15" customHeight="1" x14ac:dyDescent="0.2">
      <c r="A14" s="19" t="s">
        <v>28</v>
      </c>
      <c r="B14" s="20"/>
      <c r="C14" s="20"/>
      <c r="D14" s="21"/>
      <c r="E14" s="18">
        <f>ROUND(E13*0.23,2)</f>
        <v>0</v>
      </c>
      <c r="F14" s="18"/>
    </row>
    <row r="15" spans="1:11" ht="15" customHeight="1" x14ac:dyDescent="0.2">
      <c r="A15" s="19" t="s">
        <v>30</v>
      </c>
      <c r="B15" s="20"/>
      <c r="C15" s="20"/>
      <c r="D15" s="21"/>
      <c r="E15" s="18">
        <f>ROUND(E13+E14,2)</f>
        <v>0</v>
      </c>
      <c r="F15" s="18"/>
    </row>
    <row r="17" spans="3:6" x14ac:dyDescent="0.2">
      <c r="C17" s="16"/>
      <c r="D17" s="16"/>
      <c r="E17" s="17"/>
      <c r="F17" s="17"/>
    </row>
  </sheetData>
  <mergeCells count="8">
    <mergeCell ref="C17:D17"/>
    <mergeCell ref="E17:F17"/>
    <mergeCell ref="E13:F13"/>
    <mergeCell ref="E14:F14"/>
    <mergeCell ref="E15:F15"/>
    <mergeCell ref="A14:D14"/>
    <mergeCell ref="A15:D15"/>
    <mergeCell ref="A13:D13"/>
  </mergeCells>
  <pageMargins left="3.937007874015748E-2" right="3.937007874015748E-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Piotr Dziugan</cp:lastModifiedBy>
  <cp:lastPrinted>2021-11-19T08:27:26Z</cp:lastPrinted>
  <dcterms:created xsi:type="dcterms:W3CDTF">2021-01-29T15:24:32Z</dcterms:created>
  <dcterms:modified xsi:type="dcterms:W3CDTF">2024-02-27T07:05:08Z</dcterms:modified>
</cp:coreProperties>
</file>