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erver1\privat$\mkochanska\Desktop\SWZ ZAŁĄCZNIK 2A-F\"/>
    </mc:Choice>
  </mc:AlternateContent>
  <xr:revisionPtr revIDLastSave="0" documentId="13_ncr:1_{896D6BBD-B56B-40EA-B97A-474963E9273E}" xr6:coauthVersionLast="47" xr6:coauthVersionMax="47" xr10:uidLastSave="{00000000-0000-0000-0000-000000000000}"/>
  <bookViews>
    <workbookView xWindow="-108" yWindow="-108" windowWidth="23256" windowHeight="12576" tabRatio="875" activeTab="1" xr2:uid="{00000000-000D-0000-FFFF-FFFF00000000}"/>
  </bookViews>
  <sheets>
    <sheet name="Mięso" sheetId="9" r:id="rId1"/>
    <sheet name="Wędliny" sheetId="10" r:id="rId2"/>
    <sheet name="Arkusz1" sheetId="1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6" i="10" l="1"/>
  <c r="H149" i="10" s="1"/>
  <c r="H128" i="9" l="1"/>
  <c r="H127" i="9"/>
  <c r="H126" i="9"/>
  <c r="H125" i="9"/>
  <c r="H113" i="9"/>
  <c r="H112" i="9"/>
  <c r="H111" i="9"/>
  <c r="H110" i="9"/>
  <c r="H108" i="9"/>
  <c r="H107" i="9"/>
  <c r="H106" i="9"/>
  <c r="H105" i="9"/>
  <c r="H103" i="9"/>
  <c r="H102" i="9"/>
  <c r="H101" i="9"/>
  <c r="H100" i="9"/>
  <c r="H97" i="9"/>
  <c r="H96" i="9"/>
  <c r="H95" i="9"/>
  <c r="H98" i="9"/>
  <c r="H92" i="9"/>
  <c r="H91" i="9"/>
  <c r="H90" i="9"/>
  <c r="H88" i="9"/>
  <c r="H87" i="9"/>
  <c r="H86" i="9"/>
  <c r="H85" i="9"/>
  <c r="H83" i="9"/>
  <c r="H82" i="9"/>
  <c r="H81" i="9"/>
  <c r="H80" i="9"/>
  <c r="H78" i="9"/>
  <c r="H77" i="9"/>
  <c r="H76" i="9"/>
  <c r="H75" i="9"/>
  <c r="H73" i="9"/>
  <c r="H72" i="9"/>
  <c r="H71" i="9"/>
  <c r="H70" i="9"/>
  <c r="H63" i="9"/>
  <c r="H62" i="9"/>
  <c r="H61" i="9"/>
  <c r="H60" i="9"/>
  <c r="H58" i="9"/>
  <c r="H57" i="9"/>
  <c r="H56" i="9"/>
  <c r="H55" i="9"/>
  <c r="H43" i="9"/>
  <c r="H42" i="9"/>
  <c r="H41" i="9"/>
  <c r="H40" i="9"/>
  <c r="H38" i="9"/>
  <c r="H37" i="9"/>
  <c r="H36" i="9"/>
  <c r="H35" i="9"/>
  <c r="H33" i="9"/>
  <c r="H32" i="9"/>
  <c r="H31" i="9"/>
  <c r="H30" i="9"/>
  <c r="H28" i="9"/>
  <c r="H27" i="9"/>
  <c r="H26" i="9"/>
  <c r="H25" i="9"/>
  <c r="H23" i="9"/>
  <c r="H22" i="9"/>
  <c r="H21" i="9"/>
  <c r="H20" i="9"/>
  <c r="H18" i="9"/>
  <c r="H16" i="9"/>
  <c r="H15" i="9"/>
  <c r="H13" i="9"/>
  <c r="H14" i="9" s="1"/>
  <c r="H17" i="9"/>
  <c r="H11" i="9"/>
  <c r="H10" i="9"/>
  <c r="H8" i="9"/>
  <c r="H7" i="9"/>
  <c r="H6" i="9"/>
  <c r="H5" i="9"/>
  <c r="H101" i="10"/>
  <c r="H102" i="10"/>
  <c r="H103" i="10"/>
  <c r="H5" i="10"/>
  <c r="H6" i="10"/>
  <c r="H7" i="10"/>
  <c r="H8" i="10"/>
  <c r="H10" i="10"/>
  <c r="H11" i="10"/>
  <c r="H12" i="10"/>
  <c r="H13" i="10"/>
  <c r="H20" i="10"/>
  <c r="H21" i="10"/>
  <c r="H22" i="10"/>
  <c r="H23" i="10"/>
  <c r="H25" i="10"/>
  <c r="H26" i="10"/>
  <c r="H27" i="10"/>
  <c r="H28" i="10"/>
  <c r="H30" i="10"/>
  <c r="H31" i="10"/>
  <c r="H32" i="10"/>
  <c r="H33" i="10"/>
  <c r="H35" i="10"/>
  <c r="H36" i="10"/>
  <c r="H37" i="10"/>
  <c r="H38" i="10"/>
  <c r="H40" i="10"/>
  <c r="H41" i="10"/>
  <c r="H42" i="10"/>
  <c r="H43" i="10"/>
  <c r="H45" i="10"/>
  <c r="H46" i="10"/>
  <c r="H47" i="10"/>
  <c r="H48" i="10"/>
  <c r="H50" i="10"/>
  <c r="H51" i="10"/>
  <c r="H52" i="10"/>
  <c r="H53" i="10"/>
  <c r="H60" i="10"/>
  <c r="H61" i="10"/>
  <c r="H62" i="10"/>
  <c r="H63" i="10"/>
  <c r="H65" i="10"/>
  <c r="H66" i="10"/>
  <c r="H67" i="10"/>
  <c r="H68" i="10"/>
  <c r="H70" i="10"/>
  <c r="H71" i="10"/>
  <c r="H72" i="10"/>
  <c r="H73" i="10"/>
  <c r="H75" i="10"/>
  <c r="H76" i="10"/>
  <c r="H77" i="10"/>
  <c r="H78" i="10"/>
  <c r="H80" i="10"/>
  <c r="H81" i="10"/>
  <c r="H82" i="10"/>
  <c r="H83" i="10"/>
  <c r="H85" i="10"/>
  <c r="H86" i="10"/>
  <c r="H87" i="10"/>
  <c r="H88" i="10"/>
  <c r="H90" i="10"/>
  <c r="H91" i="10"/>
  <c r="H92" i="10"/>
  <c r="H93" i="10"/>
  <c r="H95" i="10"/>
  <c r="H96" i="10"/>
  <c r="H97" i="10"/>
  <c r="H98" i="10"/>
  <c r="H100" i="10"/>
  <c r="H105" i="10"/>
  <c r="H106" i="10"/>
  <c r="H107" i="10"/>
  <c r="H108" i="10"/>
  <c r="H110" i="10"/>
  <c r="H111" i="10"/>
  <c r="H112" i="10"/>
  <c r="H113" i="10"/>
  <c r="H115" i="10"/>
  <c r="H116" i="10"/>
  <c r="H117" i="10"/>
  <c r="H118" i="10"/>
  <c r="H120" i="10"/>
  <c r="H121" i="10"/>
  <c r="H122" i="10"/>
  <c r="H123" i="10"/>
  <c r="H130" i="10"/>
  <c r="H131" i="10"/>
  <c r="H132" i="10"/>
  <c r="H133" i="10"/>
  <c r="H135" i="10"/>
  <c r="H136" i="10"/>
  <c r="H137" i="10"/>
  <c r="H138" i="10"/>
  <c r="H140" i="10"/>
  <c r="H141" i="10"/>
  <c r="H142" i="10"/>
  <c r="H143" i="10"/>
  <c r="H150" i="10"/>
  <c r="H151" i="10"/>
  <c r="H152" i="10"/>
  <c r="H153" i="10"/>
  <c r="H44" i="9" l="1"/>
  <c r="H9" i="9"/>
  <c r="H19" i="9"/>
  <c r="H114" i="9"/>
  <c r="H24" i="9"/>
  <c r="H34" i="9"/>
  <c r="H64" i="9"/>
  <c r="H79" i="9"/>
  <c r="H89" i="9"/>
  <c r="H99" i="9"/>
  <c r="H104" i="9"/>
  <c r="H109" i="9"/>
  <c r="H129" i="9"/>
  <c r="H29" i="9"/>
  <c r="H39" i="9"/>
  <c r="H59" i="9"/>
  <c r="H74" i="9"/>
  <c r="H84" i="9"/>
  <c r="H94" i="9"/>
  <c r="H39" i="10"/>
  <c r="H29" i="10"/>
  <c r="H44" i="10"/>
  <c r="H144" i="10"/>
  <c r="H119" i="10"/>
  <c r="H109" i="10"/>
  <c r="H24" i="10"/>
  <c r="H139" i="10"/>
  <c r="H114" i="10"/>
  <c r="H79" i="10"/>
  <c r="H54" i="10"/>
  <c r="H89" i="10"/>
  <c r="H69" i="10"/>
  <c r="H9" i="10"/>
  <c r="H134" i="10"/>
  <c r="H84" i="10"/>
  <c r="H64" i="10"/>
  <c r="H49" i="10"/>
  <c r="H14" i="10"/>
  <c r="H104" i="10"/>
  <c r="H154" i="10"/>
  <c r="H94" i="10"/>
  <c r="H34" i="10"/>
  <c r="H124" i="10"/>
  <c r="H74" i="10"/>
  <c r="H99" i="10"/>
  <c r="H155" i="10" l="1"/>
  <c r="H130" i="9"/>
</calcChain>
</file>

<file path=xl/sharedStrings.xml><?xml version="1.0" encoding="utf-8"?>
<sst xmlns="http://schemas.openxmlformats.org/spreadsheetml/2006/main" count="713" uniqueCount="117">
  <si>
    <t>FORMULARZ ZESTAWIENIA CENOWEGO</t>
  </si>
  <si>
    <t>L.p.</t>
  </si>
  <si>
    <t>Asortyment</t>
  </si>
  <si>
    <t>J.m</t>
  </si>
  <si>
    <t>Ilość i miejsce dostaw</t>
  </si>
  <si>
    <t>Przewidywana ilość</t>
  </si>
  <si>
    <t>1.</t>
  </si>
  <si>
    <t>2.</t>
  </si>
  <si>
    <t>3.</t>
  </si>
  <si>
    <t>4.</t>
  </si>
  <si>
    <t>5.</t>
  </si>
  <si>
    <t>6.</t>
  </si>
  <si>
    <t>7.</t>
  </si>
  <si>
    <t>kg</t>
  </si>
  <si>
    <t>A</t>
  </si>
  <si>
    <t>P1</t>
  </si>
  <si>
    <t>B</t>
  </si>
  <si>
    <t>P2</t>
  </si>
  <si>
    <t>C</t>
  </si>
  <si>
    <t>P4</t>
  </si>
  <si>
    <t>D</t>
  </si>
  <si>
    <t>P5</t>
  </si>
  <si>
    <t>Razem</t>
  </si>
  <si>
    <t>Łączna wartość netto kolumna 5x6</t>
  </si>
  <si>
    <t>Uwaga !</t>
  </si>
  <si>
    <t>pałki z kurczaka świeże</t>
  </si>
  <si>
    <t>udo trybowane</t>
  </si>
  <si>
    <t>udo trybowane z kurczaka</t>
  </si>
  <si>
    <t>filet z kurczaka</t>
  </si>
  <si>
    <t>mięso z piersi indyka</t>
  </si>
  <si>
    <t>kurczak świeży cały</t>
  </si>
  <si>
    <t>porcja rosołowa</t>
  </si>
  <si>
    <t>łopatka</t>
  </si>
  <si>
    <t>schab bez kości</t>
  </si>
  <si>
    <t>karkówka</t>
  </si>
  <si>
    <t>boczek surowy</t>
  </si>
  <si>
    <t>mięso gulaszowe</t>
  </si>
  <si>
    <t>wątroba drobiowa</t>
  </si>
  <si>
    <t>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konkursie.</t>
  </si>
  <si>
    <r>
      <t xml:space="preserve">1) </t>
    </r>
    <r>
      <rPr>
        <b/>
        <i/>
        <u/>
        <sz val="11"/>
        <color rgb="FF000000"/>
        <rFont val="Calibri"/>
        <family val="2"/>
        <charset val="238"/>
        <scheme val="minor"/>
      </rPr>
      <t>Miejsca dostaw:</t>
    </r>
  </si>
  <si>
    <t>Przedszkole Publiczne Nr 1 w Choszcznie, ul. Niedziałkowskiego 9, 73-200 Choszczno</t>
  </si>
  <si>
    <t>Przedszkole Publiczne z grupą żłobkową Nr 2 w Choszcznie, ul Sucharskiego 9, 73-200 Choszczno</t>
  </si>
  <si>
    <t>Przedszkole Publiczne Nr 4 w Choszcznie, ul. Mur Południowy 4, 73-200 Choszczno</t>
  </si>
  <si>
    <t>Przedszkole Publiczne z grupą żłobkową Nr 5 w Choszcznie, ulEnergetyków 1, 73-200 Choszczno</t>
  </si>
  <si>
    <t>kiełbasa podwawelska</t>
  </si>
  <si>
    <t>BC</t>
  </si>
  <si>
    <t>polędwica drobiowa</t>
  </si>
  <si>
    <t>polędwica sopocka skład: mięso  wieprzowe min. 70%</t>
  </si>
  <si>
    <t>szynka jak z PRL-u</t>
  </si>
  <si>
    <t>szynka drobiowa</t>
  </si>
  <si>
    <t>pasztet borowikowy</t>
  </si>
  <si>
    <t xml:space="preserve">Uwaga !
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konkursie.
</t>
  </si>
  <si>
    <r>
      <t xml:space="preserve">1) </t>
    </r>
    <r>
      <rPr>
        <b/>
        <u/>
        <sz val="9"/>
        <color rgb="FF000000"/>
        <rFont val="Times New Roman"/>
        <family val="1"/>
        <charset val="238"/>
      </rPr>
      <t>Miejsca dostaw:</t>
    </r>
  </si>
  <si>
    <t xml:space="preserve"> </t>
  </si>
  <si>
    <t>Łączna kwota netto oferty:</t>
  </si>
  <si>
    <t>Cena jedn. netto</t>
  </si>
  <si>
    <t>CZĘŚĆ 4 – MIĘSO I WĘDLINY</t>
  </si>
  <si>
    <t>Załącznik nr 2D do SWZ</t>
  </si>
  <si>
    <t>łopatka ekstra</t>
  </si>
  <si>
    <t>szynka surowa ekstra</t>
  </si>
  <si>
    <t>kiełbasa śląska skład:mięso wieprzowe 81%</t>
  </si>
  <si>
    <t>kiełbasa szynkowa(mięso wieprzowe 71%)</t>
  </si>
  <si>
    <t xml:space="preserve">parówki z szynki o zawartości  93% mięsa wieprzowego </t>
  </si>
  <si>
    <t>Parówka wieprzowa hot- dog</t>
  </si>
  <si>
    <t>polędwiczki wieprzowe</t>
  </si>
  <si>
    <t>filet maślany z indyka</t>
  </si>
  <si>
    <t>parówki drobiowe 90% mięso</t>
  </si>
  <si>
    <t>parówki z szynki 100 %szynki</t>
  </si>
  <si>
    <t xml:space="preserve">szynka z kurczaka 89% piersi kurczaka </t>
  </si>
  <si>
    <t>synka gotowana 83 % mięsa wieprzowego</t>
  </si>
  <si>
    <t>szynka z piersi indyka 70% piersi indyka</t>
  </si>
  <si>
    <t>pasztet wieprzowy 65% mięsa</t>
  </si>
  <si>
    <t>schab z wędzarni 87 % schab</t>
  </si>
  <si>
    <t>pasztet drobiowy min 75% mięsa</t>
  </si>
  <si>
    <t>filet z indyka</t>
  </si>
  <si>
    <t>kurczak</t>
  </si>
  <si>
    <t>kura</t>
  </si>
  <si>
    <t>skrzydło z indyka</t>
  </si>
  <si>
    <t>łopatka extra bez kości</t>
  </si>
  <si>
    <t>kiełbasa dębowa gruba 97% mięsa</t>
  </si>
  <si>
    <t>szynka delikatesowa z kurcząt 89% mięsa</t>
  </si>
  <si>
    <t>kiełbasa szynkowa 95% mięsa</t>
  </si>
  <si>
    <t>szynkówka wieprzowa ekstra</t>
  </si>
  <si>
    <t>szynka z kurcząt</t>
  </si>
  <si>
    <t>Frankfurterki parzone</t>
  </si>
  <si>
    <t>szynka drobiowa 73%</t>
  </si>
  <si>
    <t>karkówka wieprzowa bez kości</t>
  </si>
  <si>
    <t>szynka wędzona gotowana</t>
  </si>
  <si>
    <t>szynka wieprzowa bez kości</t>
  </si>
  <si>
    <t xml:space="preserve">kiełbasa krakowska parzona </t>
  </si>
  <si>
    <t>szynka ekstra</t>
  </si>
  <si>
    <t xml:space="preserve">szynka gotowana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</si>
  <si>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</si>
  <si>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</si>
  <si>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</si>
  <si>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</si>
  <si>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</si>
  <si>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</si>
  <si>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</si>
  <si>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</si>
  <si>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</si>
  <si>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</si>
  <si>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</si>
  <si>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</si>
  <si>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</si>
  <si>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</si>
  <si>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</si>
  <si>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</si>
  <si>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</si>
  <si>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</si>
  <si>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</si>
  <si>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</si>
  <si>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</si>
  <si>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</si>
  <si>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</si>
  <si>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kiełbasa z fileta</t>
  </si>
  <si>
    <t>polędwica jak z PRL-u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</si>
</sst>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i/>
      <sz val="9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b/>
      <i/>
      <u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 wrapText="1"/>
    </xf>
    <xf numFmtId="0" fontId="8" fillId="0" borderId="0" xfId="0" applyFont="1"/>
    <xf numFmtId="4" fontId="0" fillId="0" borderId="0" xfId="0" applyNumberFormat="1"/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vertical="center" indent="2"/>
    </xf>
    <xf numFmtId="4" fontId="0" fillId="2" borderId="0" xfId="0" applyNumberFormat="1" applyFill="1"/>
    <xf numFmtId="0" fontId="14" fillId="0" borderId="0" xfId="0" applyFont="1"/>
    <xf numFmtId="0" fontId="1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12" fillId="0" borderId="0" xfId="0" applyFont="1" applyAlignment="1">
      <alignment horizontal="center"/>
    </xf>
    <xf numFmtId="0" fontId="16" fillId="0" borderId="2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right" vertical="center" wrapText="1"/>
    </xf>
    <xf numFmtId="4" fontId="20" fillId="0" borderId="2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4" fontId="9" fillId="4" borderId="2" xfId="0" applyNumberFormat="1" applyFont="1" applyFill="1" applyBorder="1"/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2" xfId="0" applyBorder="1"/>
    <xf numFmtId="4" fontId="1" fillId="0" borderId="2" xfId="0" applyNumberFormat="1" applyFont="1" applyBorder="1" applyAlignment="1">
      <alignment vertical="center" wrapText="1"/>
    </xf>
    <xf numFmtId="4" fontId="0" fillId="0" borderId="2" xfId="0" applyNumberFormat="1" applyBorder="1"/>
    <xf numFmtId="4" fontId="1" fillId="4" borderId="2" xfId="0" applyNumberFormat="1" applyFont="1" applyFill="1" applyBorder="1" applyAlignment="1">
      <alignment vertical="center" wrapText="1"/>
    </xf>
    <xf numFmtId="4" fontId="20" fillId="4" borderId="2" xfId="0" applyNumberFormat="1" applyFont="1" applyFill="1" applyBorder="1" applyAlignment="1">
      <alignment horizontal="right" vertical="center" wrapText="1"/>
    </xf>
    <xf numFmtId="4" fontId="20" fillId="5" borderId="2" xfId="0" applyNumberFormat="1" applyFont="1" applyFill="1" applyBorder="1" applyAlignment="1">
      <alignment horizontal="right" vertical="center" wrapText="1"/>
    </xf>
    <xf numFmtId="4" fontId="1" fillId="5" borderId="2" xfId="0" applyNumberFormat="1" applyFont="1" applyFill="1" applyBorder="1" applyAlignment="1">
      <alignment vertical="center" wrapText="1"/>
    </xf>
    <xf numFmtId="4" fontId="20" fillId="6" borderId="2" xfId="0" applyNumberFormat="1" applyFont="1" applyFill="1" applyBorder="1" applyAlignment="1">
      <alignment horizontal="right" vertical="center" wrapText="1"/>
    </xf>
    <xf numFmtId="4" fontId="1" fillId="6" borderId="2" xfId="0" applyNumberFormat="1" applyFont="1" applyFill="1" applyBorder="1" applyAlignment="1">
      <alignment vertical="center" wrapText="1"/>
    </xf>
    <xf numFmtId="4" fontId="0" fillId="2" borderId="2" xfId="0" applyNumberFormat="1" applyFill="1" applyBorder="1"/>
    <xf numFmtId="4" fontId="20" fillId="2" borderId="2" xfId="0" applyNumberFormat="1" applyFont="1" applyFill="1" applyBorder="1" applyAlignment="1">
      <alignment horizontal="right" vertical="center" wrapText="1"/>
    </xf>
    <xf numFmtId="4" fontId="1" fillId="7" borderId="2" xfId="0" applyNumberFormat="1" applyFont="1" applyFill="1" applyBorder="1" applyAlignment="1">
      <alignment vertical="center" wrapText="1"/>
    </xf>
    <xf numFmtId="4" fontId="20" fillId="7" borderId="2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6" fillId="0" borderId="7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4" fontId="1" fillId="2" borderId="2" xfId="0" applyNumberFormat="1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99FF"/>
      <color rgb="FFFF5050"/>
      <color rgb="FF33CCFF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</sheetPr>
  <dimension ref="A1:H143"/>
  <sheetViews>
    <sheetView topLeftCell="A112" zoomScale="130" zoomScaleNormal="130" workbookViewId="0">
      <selection activeCell="F98" sqref="F98"/>
    </sheetView>
  </sheetViews>
  <sheetFormatPr defaultRowHeight="14.4" x14ac:dyDescent="0.3"/>
  <cols>
    <col min="2" max="2" width="14.6640625" customWidth="1"/>
    <col min="8" max="8" width="17.44140625" customWidth="1"/>
  </cols>
  <sheetData>
    <row r="1" spans="1:8" ht="27" customHeight="1" x14ac:dyDescent="0.3">
      <c r="A1" s="68" t="s">
        <v>56</v>
      </c>
      <c r="B1" s="68"/>
      <c r="C1" s="68"/>
      <c r="D1" s="68"/>
      <c r="E1" s="68"/>
      <c r="F1" s="68"/>
      <c r="G1" s="67" t="s">
        <v>57</v>
      </c>
      <c r="H1" s="67"/>
    </row>
    <row r="2" spans="1:8" x14ac:dyDescent="0.3">
      <c r="A2" s="69" t="s">
        <v>0</v>
      </c>
      <c r="B2" s="69"/>
      <c r="C2" s="69"/>
      <c r="D2" s="69"/>
      <c r="E2" s="69"/>
      <c r="F2" s="69"/>
      <c r="G2" s="69"/>
      <c r="H2" s="69"/>
    </row>
    <row r="3" spans="1:8" ht="43.2" x14ac:dyDescent="0.3">
      <c r="A3" s="20" t="s">
        <v>1</v>
      </c>
      <c r="B3" s="1" t="s">
        <v>2</v>
      </c>
      <c r="C3" s="1" t="s">
        <v>3</v>
      </c>
      <c r="D3" s="70" t="s">
        <v>4</v>
      </c>
      <c r="E3" s="70"/>
      <c r="F3" s="1" t="s">
        <v>5</v>
      </c>
      <c r="G3" s="1" t="s">
        <v>55</v>
      </c>
      <c r="H3" s="1" t="s">
        <v>23</v>
      </c>
    </row>
    <row r="4" spans="1:8" x14ac:dyDescent="0.3">
      <c r="A4" s="2" t="s">
        <v>6</v>
      </c>
      <c r="B4" s="2" t="s">
        <v>7</v>
      </c>
      <c r="C4" s="2" t="s">
        <v>8</v>
      </c>
      <c r="D4" s="58" t="s">
        <v>9</v>
      </c>
      <c r="E4" s="58"/>
      <c r="F4" s="2" t="s">
        <v>10</v>
      </c>
      <c r="G4" s="2" t="s">
        <v>11</v>
      </c>
      <c r="H4" s="2" t="s">
        <v>12</v>
      </c>
    </row>
    <row r="5" spans="1:8" x14ac:dyDescent="0.3">
      <c r="A5" s="58" t="s">
        <v>6</v>
      </c>
      <c r="B5" s="58" t="s">
        <v>25</v>
      </c>
      <c r="C5" s="58" t="s">
        <v>13</v>
      </c>
      <c r="D5" s="3" t="s">
        <v>14</v>
      </c>
      <c r="E5" s="18" t="s">
        <v>15</v>
      </c>
      <c r="F5" s="48">
        <v>605</v>
      </c>
      <c r="G5" s="46">
        <v>0</v>
      </c>
      <c r="H5" s="7">
        <f>SUM(F5*G5)</f>
        <v>0</v>
      </c>
    </row>
    <row r="6" spans="1:8" x14ac:dyDescent="0.3">
      <c r="A6" s="58"/>
      <c r="B6" s="58"/>
      <c r="C6" s="58"/>
      <c r="D6" s="3" t="s">
        <v>16</v>
      </c>
      <c r="E6" s="18" t="s">
        <v>17</v>
      </c>
      <c r="F6" s="51">
        <v>240</v>
      </c>
      <c r="G6" s="46">
        <v>0</v>
      </c>
      <c r="H6" s="7">
        <f>SUM(F6*G6)</f>
        <v>0</v>
      </c>
    </row>
    <row r="7" spans="1:8" x14ac:dyDescent="0.3">
      <c r="A7" s="58"/>
      <c r="B7" s="58"/>
      <c r="C7" s="58"/>
      <c r="D7" s="3" t="s">
        <v>18</v>
      </c>
      <c r="E7" s="18" t="s">
        <v>19</v>
      </c>
      <c r="F7" s="46"/>
      <c r="G7" s="46">
        <v>0</v>
      </c>
      <c r="H7" s="7">
        <f>SUM(F7*G7)</f>
        <v>0</v>
      </c>
    </row>
    <row r="8" spans="1:8" x14ac:dyDescent="0.3">
      <c r="A8" s="58"/>
      <c r="B8" s="58"/>
      <c r="C8" s="58"/>
      <c r="D8" s="3" t="s">
        <v>20</v>
      </c>
      <c r="E8" s="18" t="s">
        <v>21</v>
      </c>
      <c r="F8" s="56">
        <v>220</v>
      </c>
      <c r="G8" s="46">
        <v>0</v>
      </c>
      <c r="H8" s="7">
        <f>SUM(F8*G8)</f>
        <v>0</v>
      </c>
    </row>
    <row r="9" spans="1:8" x14ac:dyDescent="0.3">
      <c r="A9" s="58"/>
      <c r="B9" s="1" t="s">
        <v>22</v>
      </c>
      <c r="C9" s="2"/>
      <c r="D9" s="3"/>
      <c r="E9" s="18"/>
      <c r="F9" s="46"/>
      <c r="G9" s="46">
        <v>0</v>
      </c>
      <c r="H9" s="36">
        <f>SUM(H5:H8)</f>
        <v>0</v>
      </c>
    </row>
    <row r="10" spans="1:8" x14ac:dyDescent="0.3">
      <c r="A10" s="58" t="s">
        <v>7</v>
      </c>
      <c r="B10" s="58" t="s">
        <v>26</v>
      </c>
      <c r="C10" s="58" t="s">
        <v>13</v>
      </c>
      <c r="D10" s="3" t="s">
        <v>14</v>
      </c>
      <c r="E10" s="18" t="s">
        <v>15</v>
      </c>
      <c r="F10" s="46"/>
      <c r="G10" s="46">
        <v>0</v>
      </c>
      <c r="H10" s="7">
        <f>SUM(F10*G10)</f>
        <v>0</v>
      </c>
    </row>
    <row r="11" spans="1:8" x14ac:dyDescent="0.3">
      <c r="A11" s="58"/>
      <c r="B11" s="58"/>
      <c r="C11" s="58"/>
      <c r="D11" s="3" t="s">
        <v>16</v>
      </c>
      <c r="E11" s="18" t="s">
        <v>17</v>
      </c>
      <c r="F11" s="51">
        <v>350</v>
      </c>
      <c r="G11" s="46">
        <v>0</v>
      </c>
      <c r="H11" s="7">
        <f>SUM(F11*G11)</f>
        <v>0</v>
      </c>
    </row>
    <row r="12" spans="1:8" x14ac:dyDescent="0.3">
      <c r="A12" s="58"/>
      <c r="B12" s="58"/>
      <c r="C12" s="58"/>
      <c r="D12" s="3" t="s">
        <v>18</v>
      </c>
      <c r="E12" s="18" t="s">
        <v>19</v>
      </c>
      <c r="F12" s="54"/>
      <c r="G12" s="46">
        <v>0</v>
      </c>
      <c r="H12" s="45"/>
    </row>
    <row r="13" spans="1:8" x14ac:dyDescent="0.3">
      <c r="A13" s="58"/>
      <c r="B13" s="58"/>
      <c r="C13" s="58"/>
      <c r="D13" s="3" t="s">
        <v>20</v>
      </c>
      <c r="E13" s="18" t="s">
        <v>21</v>
      </c>
      <c r="F13" s="46"/>
      <c r="G13" s="46">
        <v>0</v>
      </c>
      <c r="H13" s="7">
        <f>SUM(F13*G13)</f>
        <v>0</v>
      </c>
    </row>
    <row r="14" spans="1:8" x14ac:dyDescent="0.3">
      <c r="A14" s="58"/>
      <c r="B14" s="1" t="s">
        <v>22</v>
      </c>
      <c r="C14" s="2"/>
      <c r="D14" s="3"/>
      <c r="E14" s="18"/>
      <c r="F14" s="46"/>
      <c r="G14" s="46">
        <v>0</v>
      </c>
      <c r="H14" s="36">
        <f>SUM(H13)</f>
        <v>0</v>
      </c>
    </row>
    <row r="15" spans="1:8" x14ac:dyDescent="0.3">
      <c r="A15" s="58" t="s">
        <v>8</v>
      </c>
      <c r="B15" s="58" t="s">
        <v>27</v>
      </c>
      <c r="C15" s="58" t="s">
        <v>13</v>
      </c>
      <c r="D15" s="3" t="s">
        <v>14</v>
      </c>
      <c r="E15" s="18" t="s">
        <v>15</v>
      </c>
      <c r="F15" s="48">
        <v>242</v>
      </c>
      <c r="G15" s="46">
        <v>0</v>
      </c>
      <c r="H15" s="7">
        <f>SUM(F15*G15)</f>
        <v>0</v>
      </c>
    </row>
    <row r="16" spans="1:8" x14ac:dyDescent="0.3">
      <c r="A16" s="58"/>
      <c r="B16" s="58"/>
      <c r="C16" s="58"/>
      <c r="D16" s="3" t="s">
        <v>16</v>
      </c>
      <c r="E16" s="18" t="s">
        <v>17</v>
      </c>
      <c r="F16" s="46"/>
      <c r="G16" s="46">
        <v>0</v>
      </c>
      <c r="H16" s="7">
        <f>SUM(F16*G16)</f>
        <v>0</v>
      </c>
    </row>
    <row r="17" spans="1:8" x14ac:dyDescent="0.3">
      <c r="A17" s="58"/>
      <c r="B17" s="58"/>
      <c r="C17" s="58"/>
      <c r="D17" s="3" t="s">
        <v>18</v>
      </c>
      <c r="E17" s="18" t="s">
        <v>19</v>
      </c>
      <c r="F17" s="53">
        <v>392</v>
      </c>
      <c r="G17" s="46">
        <v>0</v>
      </c>
      <c r="H17" s="7">
        <f>SUM(F17*G17)</f>
        <v>0</v>
      </c>
    </row>
    <row r="18" spans="1:8" x14ac:dyDescent="0.3">
      <c r="A18" s="58"/>
      <c r="B18" s="58"/>
      <c r="C18" s="58"/>
      <c r="D18" s="3" t="s">
        <v>20</v>
      </c>
      <c r="E18" s="18" t="s">
        <v>21</v>
      </c>
      <c r="F18" s="56">
        <v>440</v>
      </c>
      <c r="G18" s="46">
        <v>0</v>
      </c>
      <c r="H18" s="7">
        <f>SUM(F18*G18)</f>
        <v>0</v>
      </c>
    </row>
    <row r="19" spans="1:8" x14ac:dyDescent="0.3">
      <c r="A19" s="58"/>
      <c r="B19" s="1" t="s">
        <v>22</v>
      </c>
      <c r="C19" s="2"/>
      <c r="D19" s="3"/>
      <c r="E19" s="18"/>
      <c r="F19" s="46"/>
      <c r="G19" s="46">
        <v>0</v>
      </c>
      <c r="H19" s="36">
        <f>SUM(H15:H18)</f>
        <v>0</v>
      </c>
    </row>
    <row r="20" spans="1:8" x14ac:dyDescent="0.3">
      <c r="A20" s="58" t="s">
        <v>9</v>
      </c>
      <c r="B20" s="58" t="s">
        <v>28</v>
      </c>
      <c r="C20" s="58" t="s">
        <v>13</v>
      </c>
      <c r="D20" s="3" t="s">
        <v>14</v>
      </c>
      <c r="E20" s="18" t="s">
        <v>15</v>
      </c>
      <c r="F20" s="48">
        <v>605</v>
      </c>
      <c r="G20" s="46">
        <v>0</v>
      </c>
      <c r="H20" s="7">
        <f>SUM(F20*G20)</f>
        <v>0</v>
      </c>
    </row>
    <row r="21" spans="1:8" x14ac:dyDescent="0.3">
      <c r="A21" s="58"/>
      <c r="B21" s="58"/>
      <c r="C21" s="58"/>
      <c r="D21" s="3" t="s">
        <v>16</v>
      </c>
      <c r="E21" s="18" t="s">
        <v>17</v>
      </c>
      <c r="F21" s="51">
        <v>500</v>
      </c>
      <c r="G21" s="46">
        <v>0</v>
      </c>
      <c r="H21" s="7">
        <f>SUM(F21*G21)</f>
        <v>0</v>
      </c>
    </row>
    <row r="22" spans="1:8" x14ac:dyDescent="0.3">
      <c r="A22" s="58"/>
      <c r="B22" s="58"/>
      <c r="C22" s="58"/>
      <c r="D22" s="3" t="s">
        <v>18</v>
      </c>
      <c r="E22" s="18" t="s">
        <v>19</v>
      </c>
      <c r="F22" s="53">
        <v>240</v>
      </c>
      <c r="G22" s="46">
        <v>0</v>
      </c>
      <c r="H22" s="7">
        <f>SUM(F22*G22)</f>
        <v>0</v>
      </c>
    </row>
    <row r="23" spans="1:8" x14ac:dyDescent="0.3">
      <c r="A23" s="58"/>
      <c r="B23" s="58"/>
      <c r="C23" s="58"/>
      <c r="D23" s="3" t="s">
        <v>20</v>
      </c>
      <c r="E23" s="18" t="s">
        <v>21</v>
      </c>
      <c r="F23" s="56">
        <v>700</v>
      </c>
      <c r="G23" s="46">
        <v>0</v>
      </c>
      <c r="H23" s="7">
        <f>SUM(F23*G23)</f>
        <v>0</v>
      </c>
    </row>
    <row r="24" spans="1:8" x14ac:dyDescent="0.3">
      <c r="A24" s="58"/>
      <c r="B24" s="1" t="s">
        <v>22</v>
      </c>
      <c r="C24" s="2"/>
      <c r="D24" s="3"/>
      <c r="E24" s="18"/>
      <c r="F24" s="46"/>
      <c r="G24" s="46">
        <v>0</v>
      </c>
      <c r="H24" s="36">
        <f>SUM(H20:H23)</f>
        <v>0</v>
      </c>
    </row>
    <row r="25" spans="1:8" x14ac:dyDescent="0.3">
      <c r="A25" s="58" t="s">
        <v>10</v>
      </c>
      <c r="B25" s="58" t="s">
        <v>29</v>
      </c>
      <c r="C25" s="58" t="s">
        <v>13</v>
      </c>
      <c r="D25" s="3" t="s">
        <v>14</v>
      </c>
      <c r="E25" s="18" t="s">
        <v>15</v>
      </c>
      <c r="F25" s="48">
        <v>201.63</v>
      </c>
      <c r="G25" s="46">
        <v>0</v>
      </c>
      <c r="H25" s="7">
        <f>SUM(F25*G25)</f>
        <v>0</v>
      </c>
    </row>
    <row r="26" spans="1:8" x14ac:dyDescent="0.3">
      <c r="A26" s="58"/>
      <c r="B26" s="58"/>
      <c r="C26" s="58"/>
      <c r="D26" s="3" t="s">
        <v>16</v>
      </c>
      <c r="E26" s="18" t="s">
        <v>17</v>
      </c>
      <c r="F26" s="46"/>
      <c r="G26" s="46">
        <v>0</v>
      </c>
      <c r="H26" s="7">
        <f>SUM(F26*G26)</f>
        <v>0</v>
      </c>
    </row>
    <row r="27" spans="1:8" x14ac:dyDescent="0.3">
      <c r="A27" s="58"/>
      <c r="B27" s="58"/>
      <c r="C27" s="58"/>
      <c r="D27" s="3" t="s">
        <v>18</v>
      </c>
      <c r="E27" s="18" t="s">
        <v>19</v>
      </c>
      <c r="F27" s="46"/>
      <c r="G27" s="46">
        <v>0</v>
      </c>
      <c r="H27" s="7">
        <f>SUM(F27*G27)</f>
        <v>0</v>
      </c>
    </row>
    <row r="28" spans="1:8" x14ac:dyDescent="0.3">
      <c r="A28" s="58"/>
      <c r="B28" s="58"/>
      <c r="C28" s="58"/>
      <c r="D28" s="3" t="s">
        <v>20</v>
      </c>
      <c r="E28" s="18" t="s">
        <v>21</v>
      </c>
      <c r="F28" s="56">
        <v>220</v>
      </c>
      <c r="G28" s="46">
        <v>0</v>
      </c>
      <c r="H28" s="7">
        <f>SUM(F28*G28)</f>
        <v>0</v>
      </c>
    </row>
    <row r="29" spans="1:8" x14ac:dyDescent="0.3">
      <c r="A29" s="58"/>
      <c r="B29" s="1" t="s">
        <v>22</v>
      </c>
      <c r="C29" s="2"/>
      <c r="D29" s="3"/>
      <c r="E29" s="18"/>
      <c r="F29" s="46"/>
      <c r="G29" s="46">
        <v>0</v>
      </c>
      <c r="H29" s="36">
        <f>SUM(H25:H28)</f>
        <v>0</v>
      </c>
    </row>
    <row r="30" spans="1:8" x14ac:dyDescent="0.3">
      <c r="A30" s="58" t="s">
        <v>11</v>
      </c>
      <c r="B30" s="58" t="s">
        <v>30</v>
      </c>
      <c r="C30" s="58" t="s">
        <v>13</v>
      </c>
      <c r="D30" s="3" t="s">
        <v>14</v>
      </c>
      <c r="E30" s="18" t="s">
        <v>15</v>
      </c>
      <c r="F30" s="46"/>
      <c r="G30" s="46">
        <v>0</v>
      </c>
      <c r="H30" s="7">
        <f>SUM(F30*G30)</f>
        <v>0</v>
      </c>
    </row>
    <row r="31" spans="1:8" x14ac:dyDescent="0.3">
      <c r="A31" s="58"/>
      <c r="B31" s="58"/>
      <c r="C31" s="58"/>
      <c r="D31" s="3" t="s">
        <v>16</v>
      </c>
      <c r="E31" s="18" t="s">
        <v>17</v>
      </c>
      <c r="F31" s="46"/>
      <c r="G31" s="46">
        <v>0</v>
      </c>
      <c r="H31" s="7">
        <f>SUM(F31*G31)</f>
        <v>0</v>
      </c>
    </row>
    <row r="32" spans="1:8" x14ac:dyDescent="0.3">
      <c r="A32" s="58"/>
      <c r="B32" s="58"/>
      <c r="C32" s="58"/>
      <c r="D32" s="3" t="s">
        <v>18</v>
      </c>
      <c r="E32" s="18" t="s">
        <v>19</v>
      </c>
      <c r="F32" s="53">
        <v>55</v>
      </c>
      <c r="G32" s="46">
        <v>0</v>
      </c>
      <c r="H32" s="7">
        <f>SUM(F32*G32)</f>
        <v>0</v>
      </c>
    </row>
    <row r="33" spans="1:8" x14ac:dyDescent="0.3">
      <c r="A33" s="58"/>
      <c r="B33" s="58"/>
      <c r="C33" s="58"/>
      <c r="D33" s="3" t="s">
        <v>20</v>
      </c>
      <c r="E33" s="18" t="s">
        <v>21</v>
      </c>
      <c r="F33" s="56">
        <v>45</v>
      </c>
      <c r="G33" s="46">
        <v>0</v>
      </c>
      <c r="H33" s="7">
        <f>SUM(F33*G33)</f>
        <v>0</v>
      </c>
    </row>
    <row r="34" spans="1:8" x14ac:dyDescent="0.3">
      <c r="A34" s="58"/>
      <c r="B34" s="1" t="s">
        <v>22</v>
      </c>
      <c r="C34" s="2"/>
      <c r="D34" s="3"/>
      <c r="E34" s="18"/>
      <c r="F34" s="46"/>
      <c r="G34" s="46">
        <v>0</v>
      </c>
      <c r="H34" s="36">
        <f>SUM(H30:H33)</f>
        <v>0</v>
      </c>
    </row>
    <row r="35" spans="1:8" x14ac:dyDescent="0.3">
      <c r="A35" s="58" t="s">
        <v>12</v>
      </c>
      <c r="B35" s="58" t="s">
        <v>31</v>
      </c>
      <c r="C35" s="58" t="s">
        <v>13</v>
      </c>
      <c r="D35" s="3" t="s">
        <v>14</v>
      </c>
      <c r="E35" s="18" t="s">
        <v>15</v>
      </c>
      <c r="F35" s="48">
        <v>322.74</v>
      </c>
      <c r="G35" s="46">
        <v>0</v>
      </c>
      <c r="H35" s="7">
        <f>SUM(F35*G35)</f>
        <v>0</v>
      </c>
    </row>
    <row r="36" spans="1:8" x14ac:dyDescent="0.3">
      <c r="A36" s="58"/>
      <c r="B36" s="58"/>
      <c r="C36" s="58"/>
      <c r="D36" s="3" t="s">
        <v>16</v>
      </c>
      <c r="E36" s="18" t="s">
        <v>17</v>
      </c>
      <c r="F36" s="51">
        <v>100</v>
      </c>
      <c r="G36" s="46">
        <v>0</v>
      </c>
      <c r="H36" s="7">
        <f>SUM(F36*G36)</f>
        <v>0</v>
      </c>
    </row>
    <row r="37" spans="1:8" x14ac:dyDescent="0.3">
      <c r="A37" s="58"/>
      <c r="B37" s="58"/>
      <c r="C37" s="58"/>
      <c r="D37" s="3" t="s">
        <v>18</v>
      </c>
      <c r="E37" s="18" t="s">
        <v>19</v>
      </c>
      <c r="F37" s="46"/>
      <c r="G37" s="46">
        <v>0</v>
      </c>
      <c r="H37" s="7">
        <f>SUM(F37*G37)</f>
        <v>0</v>
      </c>
    </row>
    <row r="38" spans="1:8" x14ac:dyDescent="0.3">
      <c r="A38" s="58"/>
      <c r="B38" s="58"/>
      <c r="C38" s="58"/>
      <c r="D38" s="3" t="s">
        <v>20</v>
      </c>
      <c r="E38" s="18" t="s">
        <v>21</v>
      </c>
      <c r="F38" s="46"/>
      <c r="G38" s="46">
        <v>0</v>
      </c>
      <c r="H38" s="7">
        <f>SUM(F38*G38)</f>
        <v>0</v>
      </c>
    </row>
    <row r="39" spans="1:8" x14ac:dyDescent="0.3">
      <c r="A39" s="58"/>
      <c r="B39" s="1" t="s">
        <v>22</v>
      </c>
      <c r="C39" s="2"/>
      <c r="D39" s="3"/>
      <c r="E39" s="18"/>
      <c r="F39" s="46"/>
      <c r="G39" s="46">
        <v>0</v>
      </c>
      <c r="H39" s="36">
        <f>SUM(H35:H38)</f>
        <v>0</v>
      </c>
    </row>
    <row r="40" spans="1:8" x14ac:dyDescent="0.3">
      <c r="A40" s="58" t="s">
        <v>92</v>
      </c>
      <c r="B40" s="58" t="s">
        <v>77</v>
      </c>
      <c r="C40" s="58" t="s">
        <v>13</v>
      </c>
      <c r="D40" s="3" t="s">
        <v>14</v>
      </c>
      <c r="E40" s="18" t="s">
        <v>15</v>
      </c>
      <c r="F40" s="46"/>
      <c r="G40" s="46">
        <v>0</v>
      </c>
      <c r="H40" s="7">
        <f>SUM(F40*G40)</f>
        <v>0</v>
      </c>
    </row>
    <row r="41" spans="1:8" x14ac:dyDescent="0.3">
      <c r="A41" s="58"/>
      <c r="B41" s="58"/>
      <c r="C41" s="58"/>
      <c r="D41" s="3" t="s">
        <v>16</v>
      </c>
      <c r="E41" s="18" t="s">
        <v>17</v>
      </c>
      <c r="F41" s="51">
        <v>50</v>
      </c>
      <c r="G41" s="46">
        <v>0</v>
      </c>
      <c r="H41" s="7">
        <f>SUM(F41*G41)</f>
        <v>0</v>
      </c>
    </row>
    <row r="42" spans="1:8" x14ac:dyDescent="0.3">
      <c r="A42" s="58"/>
      <c r="B42" s="58"/>
      <c r="C42" s="58"/>
      <c r="D42" s="3" t="s">
        <v>18</v>
      </c>
      <c r="E42" s="18" t="s">
        <v>19</v>
      </c>
      <c r="F42" s="46"/>
      <c r="G42" s="46">
        <v>0</v>
      </c>
      <c r="H42" s="7">
        <f>SUM(F42*G42)</f>
        <v>0</v>
      </c>
    </row>
    <row r="43" spans="1:8" x14ac:dyDescent="0.3">
      <c r="A43" s="58"/>
      <c r="B43" s="58"/>
      <c r="C43" s="58"/>
      <c r="D43" s="3" t="s">
        <v>20</v>
      </c>
      <c r="E43" s="18" t="s">
        <v>21</v>
      </c>
      <c r="F43" s="46"/>
      <c r="G43" s="46">
        <v>0</v>
      </c>
      <c r="H43" s="7">
        <f>SUM(F43*G43)</f>
        <v>0</v>
      </c>
    </row>
    <row r="44" spans="1:8" x14ac:dyDescent="0.3">
      <c r="A44" s="58"/>
      <c r="B44" s="1" t="s">
        <v>22</v>
      </c>
      <c r="C44" s="2"/>
      <c r="D44" s="3"/>
      <c r="E44" s="18"/>
      <c r="F44" s="46"/>
      <c r="G44" s="46">
        <v>0</v>
      </c>
      <c r="H44" s="36">
        <f>SUM(H40:H43)</f>
        <v>0</v>
      </c>
    </row>
    <row r="45" spans="1:8" x14ac:dyDescent="0.3">
      <c r="A45" s="58" t="s">
        <v>93</v>
      </c>
      <c r="B45" s="59" t="s">
        <v>65</v>
      </c>
      <c r="C45" s="59" t="s">
        <v>13</v>
      </c>
      <c r="D45" s="3" t="s">
        <v>14</v>
      </c>
      <c r="E45" s="18" t="s">
        <v>15</v>
      </c>
      <c r="F45" s="48">
        <v>61.16</v>
      </c>
      <c r="G45" s="46"/>
      <c r="H45" s="36"/>
    </row>
    <row r="46" spans="1:8" x14ac:dyDescent="0.3">
      <c r="A46" s="58"/>
      <c r="B46" s="60"/>
      <c r="C46" s="60"/>
      <c r="D46" s="3" t="s">
        <v>16</v>
      </c>
      <c r="E46" s="18" t="s">
        <v>17</v>
      </c>
      <c r="F46" s="46"/>
      <c r="G46" s="46"/>
      <c r="H46" s="36"/>
    </row>
    <row r="47" spans="1:8" x14ac:dyDescent="0.3">
      <c r="A47" s="58"/>
      <c r="B47" s="60"/>
      <c r="C47" s="60"/>
      <c r="D47" s="3" t="s">
        <v>18</v>
      </c>
      <c r="E47" s="18" t="s">
        <v>19</v>
      </c>
      <c r="F47" s="53">
        <v>40</v>
      </c>
      <c r="G47" s="46"/>
      <c r="H47" s="36"/>
    </row>
    <row r="48" spans="1:8" x14ac:dyDescent="0.3">
      <c r="A48" s="58"/>
      <c r="B48" s="61"/>
      <c r="C48" s="61"/>
      <c r="D48" s="3" t="s">
        <v>20</v>
      </c>
      <c r="E48" s="18" t="s">
        <v>21</v>
      </c>
      <c r="F48" s="46"/>
      <c r="G48" s="46"/>
      <c r="H48" s="36"/>
    </row>
    <row r="49" spans="1:8" x14ac:dyDescent="0.3">
      <c r="A49" s="58"/>
      <c r="B49" s="1" t="s">
        <v>22</v>
      </c>
      <c r="C49" s="2"/>
      <c r="D49" s="3"/>
      <c r="E49" s="18"/>
      <c r="F49" s="46"/>
      <c r="G49" s="46"/>
      <c r="H49" s="36"/>
    </row>
    <row r="50" spans="1:8" x14ac:dyDescent="0.3">
      <c r="A50" s="58" t="s">
        <v>94</v>
      </c>
      <c r="B50" s="59" t="s">
        <v>74</v>
      </c>
      <c r="C50" s="59" t="s">
        <v>13</v>
      </c>
      <c r="D50" s="3" t="s">
        <v>14</v>
      </c>
      <c r="E50" s="18" t="s">
        <v>15</v>
      </c>
      <c r="F50" s="46"/>
      <c r="G50" s="46"/>
      <c r="H50" s="36"/>
    </row>
    <row r="51" spans="1:8" x14ac:dyDescent="0.3">
      <c r="A51" s="58"/>
      <c r="B51" s="60"/>
      <c r="C51" s="60"/>
      <c r="D51" s="3" t="s">
        <v>16</v>
      </c>
      <c r="E51" s="18" t="s">
        <v>17</v>
      </c>
      <c r="F51" s="51">
        <v>100</v>
      </c>
      <c r="G51" s="46"/>
      <c r="H51" s="36"/>
    </row>
    <row r="52" spans="1:8" x14ac:dyDescent="0.3">
      <c r="A52" s="58"/>
      <c r="B52" s="60"/>
      <c r="C52" s="60"/>
      <c r="D52" s="3" t="s">
        <v>18</v>
      </c>
      <c r="E52" s="18" t="s">
        <v>19</v>
      </c>
      <c r="F52" s="53">
        <v>80</v>
      </c>
      <c r="G52" s="46"/>
      <c r="H52" s="36"/>
    </row>
    <row r="53" spans="1:8" x14ac:dyDescent="0.3">
      <c r="A53" s="58"/>
      <c r="B53" s="61"/>
      <c r="C53" s="61"/>
      <c r="D53" s="3" t="s">
        <v>20</v>
      </c>
      <c r="E53" s="18" t="s">
        <v>21</v>
      </c>
      <c r="F53" s="46"/>
      <c r="G53" s="46"/>
      <c r="H53" s="36"/>
    </row>
    <row r="54" spans="1:8" x14ac:dyDescent="0.3">
      <c r="A54" s="58"/>
      <c r="B54" s="1" t="s">
        <v>22</v>
      </c>
      <c r="C54" s="2"/>
      <c r="D54" s="3"/>
      <c r="E54" s="18"/>
      <c r="F54" s="46"/>
      <c r="G54" s="46"/>
      <c r="H54" s="36"/>
    </row>
    <row r="55" spans="1:8" x14ac:dyDescent="0.3">
      <c r="A55" s="58" t="s">
        <v>95</v>
      </c>
      <c r="B55" s="62" t="s">
        <v>78</v>
      </c>
      <c r="C55" s="58" t="s">
        <v>13</v>
      </c>
      <c r="D55" s="3" t="s">
        <v>14</v>
      </c>
      <c r="E55" s="18" t="s">
        <v>15</v>
      </c>
      <c r="F55" s="46"/>
      <c r="G55" s="46">
        <v>0</v>
      </c>
      <c r="H55" s="7">
        <f>SUM(F55*G55)</f>
        <v>0</v>
      </c>
    </row>
    <row r="56" spans="1:8" x14ac:dyDescent="0.3">
      <c r="A56" s="58"/>
      <c r="B56" s="62"/>
      <c r="C56" s="58"/>
      <c r="D56" s="3" t="s">
        <v>16</v>
      </c>
      <c r="E56" s="18" t="s">
        <v>17</v>
      </c>
      <c r="F56" s="51">
        <v>300</v>
      </c>
      <c r="G56" s="46">
        <v>0</v>
      </c>
      <c r="H56" s="7">
        <f>SUM(F56*G56)</f>
        <v>0</v>
      </c>
    </row>
    <row r="57" spans="1:8" x14ac:dyDescent="0.3">
      <c r="A57" s="58"/>
      <c r="B57" s="62"/>
      <c r="C57" s="58"/>
      <c r="D57" s="3" t="s">
        <v>18</v>
      </c>
      <c r="E57" s="18" t="s">
        <v>19</v>
      </c>
      <c r="F57" s="46"/>
      <c r="G57" s="46">
        <v>0</v>
      </c>
      <c r="H57" s="7">
        <f>SUM(F57*G57)</f>
        <v>0</v>
      </c>
    </row>
    <row r="58" spans="1:8" x14ac:dyDescent="0.3">
      <c r="A58" s="58"/>
      <c r="B58" s="62"/>
      <c r="C58" s="58"/>
      <c r="D58" s="3" t="s">
        <v>20</v>
      </c>
      <c r="E58" s="18" t="s">
        <v>21</v>
      </c>
      <c r="F58" s="82"/>
      <c r="G58" s="46">
        <v>0</v>
      </c>
      <c r="H58" s="7">
        <f>SUM(F58*G58)</f>
        <v>0</v>
      </c>
    </row>
    <row r="59" spans="1:8" x14ac:dyDescent="0.3">
      <c r="A59" s="58"/>
      <c r="B59" s="1" t="s">
        <v>22</v>
      </c>
      <c r="C59" s="2"/>
      <c r="D59" s="3"/>
      <c r="E59" s="18"/>
      <c r="F59" s="46"/>
      <c r="G59" s="46">
        <v>0</v>
      </c>
      <c r="H59" s="36">
        <f>SUM(H55:H58)</f>
        <v>0</v>
      </c>
    </row>
    <row r="60" spans="1:8" x14ac:dyDescent="0.3">
      <c r="A60" s="58" t="s">
        <v>96</v>
      </c>
      <c r="B60" s="58" t="s">
        <v>32</v>
      </c>
      <c r="C60" s="58" t="s">
        <v>13</v>
      </c>
      <c r="D60" s="3" t="s">
        <v>14</v>
      </c>
      <c r="E60" s="18" t="s">
        <v>15</v>
      </c>
      <c r="F60" s="48">
        <v>416.02</v>
      </c>
      <c r="G60" s="46">
        <v>0</v>
      </c>
      <c r="H60" s="7">
        <f>SUM(F60*G60)</f>
        <v>0</v>
      </c>
    </row>
    <row r="61" spans="1:8" x14ac:dyDescent="0.3">
      <c r="A61" s="58"/>
      <c r="B61" s="58"/>
      <c r="C61" s="58"/>
      <c r="D61" s="3" t="s">
        <v>16</v>
      </c>
      <c r="E61" s="18" t="s">
        <v>17</v>
      </c>
      <c r="F61" s="46"/>
      <c r="G61" s="46">
        <v>0</v>
      </c>
      <c r="H61" s="7">
        <f>SUM(F61*G61)</f>
        <v>0</v>
      </c>
    </row>
    <row r="62" spans="1:8" x14ac:dyDescent="0.3">
      <c r="A62" s="58"/>
      <c r="B62" s="58"/>
      <c r="C62" s="58"/>
      <c r="D62" s="3" t="s">
        <v>18</v>
      </c>
      <c r="E62" s="18" t="s">
        <v>19</v>
      </c>
      <c r="F62" s="46"/>
      <c r="G62" s="46">
        <v>0</v>
      </c>
      <c r="H62" s="7">
        <f>SUM(F62*G62)</f>
        <v>0</v>
      </c>
    </row>
    <row r="63" spans="1:8" x14ac:dyDescent="0.3">
      <c r="A63" s="58"/>
      <c r="B63" s="58"/>
      <c r="C63" s="58"/>
      <c r="D63" s="3" t="s">
        <v>20</v>
      </c>
      <c r="E63" s="18" t="s">
        <v>21</v>
      </c>
      <c r="F63" s="46"/>
      <c r="G63" s="46">
        <v>0</v>
      </c>
      <c r="H63" s="7">
        <f>SUM(F63*G63)</f>
        <v>0</v>
      </c>
    </row>
    <row r="64" spans="1:8" x14ac:dyDescent="0.3">
      <c r="A64" s="58"/>
      <c r="B64" s="1" t="s">
        <v>22</v>
      </c>
      <c r="C64" s="2"/>
      <c r="D64" s="3"/>
      <c r="E64" s="18"/>
      <c r="F64" s="46"/>
      <c r="G64" s="46">
        <v>0</v>
      </c>
      <c r="H64" s="36">
        <f>SUM(H60:H63)</f>
        <v>0</v>
      </c>
    </row>
    <row r="65" spans="1:8" x14ac:dyDescent="0.3">
      <c r="A65" s="58" t="s">
        <v>97</v>
      </c>
      <c r="B65" s="59" t="s">
        <v>58</v>
      </c>
      <c r="C65" s="59" t="s">
        <v>13</v>
      </c>
      <c r="D65" s="3" t="s">
        <v>14</v>
      </c>
      <c r="E65" s="18" t="s">
        <v>15</v>
      </c>
      <c r="F65" s="48">
        <v>416.02</v>
      </c>
      <c r="G65" s="46"/>
      <c r="H65" s="36"/>
    </row>
    <row r="66" spans="1:8" x14ac:dyDescent="0.3">
      <c r="A66" s="58"/>
      <c r="B66" s="60"/>
      <c r="C66" s="60"/>
      <c r="D66" s="3" t="s">
        <v>16</v>
      </c>
      <c r="E66" s="18" t="s">
        <v>17</v>
      </c>
      <c r="F66" s="46"/>
      <c r="G66" s="46"/>
      <c r="H66" s="36"/>
    </row>
    <row r="67" spans="1:8" x14ac:dyDescent="0.3">
      <c r="A67" s="58"/>
      <c r="B67" s="60"/>
      <c r="C67" s="60"/>
      <c r="D67" s="3" t="s">
        <v>18</v>
      </c>
      <c r="E67" s="18" t="s">
        <v>19</v>
      </c>
      <c r="F67" s="46"/>
      <c r="G67" s="46"/>
      <c r="H67" s="36"/>
    </row>
    <row r="68" spans="1:8" x14ac:dyDescent="0.3">
      <c r="A68" s="58"/>
      <c r="B68" s="61"/>
      <c r="C68" s="61"/>
      <c r="D68" s="3" t="s">
        <v>20</v>
      </c>
      <c r="E68" s="18" t="s">
        <v>21</v>
      </c>
      <c r="F68" s="56">
        <v>140</v>
      </c>
      <c r="G68" s="46"/>
      <c r="H68" s="36"/>
    </row>
    <row r="69" spans="1:8" x14ac:dyDescent="0.3">
      <c r="A69" s="58"/>
      <c r="B69" s="1" t="s">
        <v>22</v>
      </c>
      <c r="C69" s="2"/>
      <c r="D69" s="3"/>
      <c r="E69" s="18"/>
      <c r="F69" s="46"/>
      <c r="G69" s="46"/>
      <c r="H69" s="36"/>
    </row>
    <row r="70" spans="1:8" x14ac:dyDescent="0.3">
      <c r="A70" s="58" t="s">
        <v>98</v>
      </c>
      <c r="B70" s="58" t="s">
        <v>33</v>
      </c>
      <c r="C70" s="58" t="s">
        <v>13</v>
      </c>
      <c r="D70" s="3" t="s">
        <v>14</v>
      </c>
      <c r="E70" s="18" t="s">
        <v>15</v>
      </c>
      <c r="F70" s="48">
        <v>302.5</v>
      </c>
      <c r="G70" s="46">
        <v>0</v>
      </c>
      <c r="H70" s="7">
        <f>SUM(F70*G70)</f>
        <v>0</v>
      </c>
    </row>
    <row r="71" spans="1:8" x14ac:dyDescent="0.3">
      <c r="A71" s="58"/>
      <c r="B71" s="58"/>
      <c r="C71" s="58"/>
      <c r="D71" s="3" t="s">
        <v>16</v>
      </c>
      <c r="E71" s="18" t="s">
        <v>17</v>
      </c>
      <c r="F71" s="51">
        <v>160</v>
      </c>
      <c r="G71" s="46">
        <v>0</v>
      </c>
      <c r="H71" s="7">
        <f>SUM(F71*G71)</f>
        <v>0</v>
      </c>
    </row>
    <row r="72" spans="1:8" x14ac:dyDescent="0.3">
      <c r="A72" s="58"/>
      <c r="B72" s="58"/>
      <c r="C72" s="58"/>
      <c r="D72" s="3" t="s">
        <v>18</v>
      </c>
      <c r="E72" s="18" t="s">
        <v>19</v>
      </c>
      <c r="F72" s="53">
        <v>132</v>
      </c>
      <c r="G72" s="46">
        <v>0</v>
      </c>
      <c r="H72" s="7">
        <f>SUM(F72*G72)</f>
        <v>0</v>
      </c>
    </row>
    <row r="73" spans="1:8" x14ac:dyDescent="0.3">
      <c r="A73" s="58"/>
      <c r="B73" s="58"/>
      <c r="C73" s="58"/>
      <c r="D73" s="3" t="s">
        <v>20</v>
      </c>
      <c r="E73" s="18" t="s">
        <v>21</v>
      </c>
      <c r="F73" s="56">
        <v>165</v>
      </c>
      <c r="G73" s="46">
        <v>0</v>
      </c>
      <c r="H73" s="7">
        <f>SUM(F73*G73)</f>
        <v>0</v>
      </c>
    </row>
    <row r="74" spans="1:8" x14ac:dyDescent="0.3">
      <c r="A74" s="58"/>
      <c r="B74" s="1" t="s">
        <v>22</v>
      </c>
      <c r="C74" s="2"/>
      <c r="D74" s="3"/>
      <c r="E74" s="18"/>
      <c r="F74" s="46"/>
      <c r="G74" s="46">
        <v>0</v>
      </c>
      <c r="H74" s="36">
        <f>SUM(H70:H73)</f>
        <v>0</v>
      </c>
    </row>
    <row r="75" spans="1:8" x14ac:dyDescent="0.3">
      <c r="A75" s="58" t="s">
        <v>99</v>
      </c>
      <c r="B75" s="58" t="s">
        <v>88</v>
      </c>
      <c r="C75" s="58" t="s">
        <v>13</v>
      </c>
      <c r="D75" s="3" t="s">
        <v>14</v>
      </c>
      <c r="E75" s="18" t="s">
        <v>15</v>
      </c>
      <c r="F75" s="46"/>
      <c r="G75" s="46">
        <v>0</v>
      </c>
      <c r="H75" s="7">
        <f>SUM(F75*G75)</f>
        <v>0</v>
      </c>
    </row>
    <row r="76" spans="1:8" x14ac:dyDescent="0.3">
      <c r="A76" s="58"/>
      <c r="B76" s="58"/>
      <c r="C76" s="58"/>
      <c r="D76" s="3" t="s">
        <v>16</v>
      </c>
      <c r="E76" s="18" t="s">
        <v>17</v>
      </c>
      <c r="F76" s="46"/>
      <c r="G76" s="46">
        <v>0</v>
      </c>
      <c r="H76" s="7">
        <f>SUM(F76*G76)</f>
        <v>0</v>
      </c>
    </row>
    <row r="77" spans="1:8" x14ac:dyDescent="0.3">
      <c r="A77" s="58"/>
      <c r="B77" s="58"/>
      <c r="C77" s="58"/>
      <c r="D77" s="3" t="s">
        <v>18</v>
      </c>
      <c r="E77" s="18" t="s">
        <v>19</v>
      </c>
      <c r="F77" s="46"/>
      <c r="G77" s="46">
        <v>0</v>
      </c>
      <c r="H77" s="7">
        <f>SUM(F77*G77)</f>
        <v>0</v>
      </c>
    </row>
    <row r="78" spans="1:8" x14ac:dyDescent="0.3">
      <c r="A78" s="58"/>
      <c r="B78" s="58"/>
      <c r="C78" s="58"/>
      <c r="D78" s="3" t="s">
        <v>20</v>
      </c>
      <c r="E78" s="18" t="s">
        <v>21</v>
      </c>
      <c r="F78" s="56">
        <v>45</v>
      </c>
      <c r="G78" s="46">
        <v>0</v>
      </c>
      <c r="H78" s="7">
        <f>SUM(F78*G78)</f>
        <v>0</v>
      </c>
    </row>
    <row r="79" spans="1:8" x14ac:dyDescent="0.3">
      <c r="A79" s="58"/>
      <c r="B79" s="1" t="s">
        <v>22</v>
      </c>
      <c r="C79" s="2"/>
      <c r="D79" s="3"/>
      <c r="E79" s="18"/>
      <c r="F79" s="46"/>
      <c r="G79" s="46">
        <v>0</v>
      </c>
      <c r="H79" s="36">
        <f>SUM(H75:H78)</f>
        <v>0</v>
      </c>
    </row>
    <row r="80" spans="1:8" x14ac:dyDescent="0.3">
      <c r="A80" s="58" t="s">
        <v>100</v>
      </c>
      <c r="B80" s="58" t="s">
        <v>59</v>
      </c>
      <c r="C80" s="58" t="s">
        <v>13</v>
      </c>
      <c r="D80" s="3" t="s">
        <v>14</v>
      </c>
      <c r="E80" s="18" t="s">
        <v>15</v>
      </c>
      <c r="F80" s="48">
        <v>226.93</v>
      </c>
      <c r="G80" s="46">
        <v>0</v>
      </c>
      <c r="H80" s="7">
        <f>SUM(F80*G80)</f>
        <v>0</v>
      </c>
    </row>
    <row r="81" spans="1:8" x14ac:dyDescent="0.3">
      <c r="A81" s="58"/>
      <c r="B81" s="58"/>
      <c r="C81" s="58"/>
      <c r="D81" s="3" t="s">
        <v>16</v>
      </c>
      <c r="E81" s="18" t="s">
        <v>17</v>
      </c>
      <c r="F81" s="51">
        <v>300</v>
      </c>
      <c r="G81" s="46">
        <v>0</v>
      </c>
      <c r="H81" s="7">
        <f>SUM(F81*G81)</f>
        <v>0</v>
      </c>
    </row>
    <row r="82" spans="1:8" x14ac:dyDescent="0.3">
      <c r="A82" s="58"/>
      <c r="B82" s="58"/>
      <c r="C82" s="58"/>
      <c r="D82" s="3" t="s">
        <v>18</v>
      </c>
      <c r="E82" s="18" t="s">
        <v>19</v>
      </c>
      <c r="F82" s="46"/>
      <c r="G82" s="46">
        <v>0</v>
      </c>
      <c r="H82" s="7">
        <f>SUM(F82*G82)</f>
        <v>0</v>
      </c>
    </row>
    <row r="83" spans="1:8" x14ac:dyDescent="0.3">
      <c r="A83" s="58"/>
      <c r="B83" s="58"/>
      <c r="C83" s="58"/>
      <c r="D83" s="3" t="s">
        <v>20</v>
      </c>
      <c r="E83" s="18" t="s">
        <v>21</v>
      </c>
      <c r="F83" s="46"/>
      <c r="G83" s="46">
        <v>0</v>
      </c>
      <c r="H83" s="7">
        <f>SUM(F83*G83)</f>
        <v>0</v>
      </c>
    </row>
    <row r="84" spans="1:8" x14ac:dyDescent="0.3">
      <c r="A84" s="58"/>
      <c r="B84" s="1" t="s">
        <v>22</v>
      </c>
      <c r="C84" s="2"/>
      <c r="D84" s="3"/>
      <c r="E84" s="18"/>
      <c r="F84" s="46"/>
      <c r="G84" s="46">
        <v>0</v>
      </c>
      <c r="H84" s="36">
        <f>SUM(H80:H83)</f>
        <v>0</v>
      </c>
    </row>
    <row r="85" spans="1:8" x14ac:dyDescent="0.3">
      <c r="A85" s="58" t="s">
        <v>101</v>
      </c>
      <c r="B85" s="58" t="s">
        <v>83</v>
      </c>
      <c r="C85" s="58" t="s">
        <v>13</v>
      </c>
      <c r="D85" s="3" t="s">
        <v>14</v>
      </c>
      <c r="E85" s="18" t="s">
        <v>15</v>
      </c>
      <c r="F85" s="46"/>
      <c r="G85" s="46">
        <v>0</v>
      </c>
      <c r="H85" s="7">
        <f>SUM(F85*G85)</f>
        <v>0</v>
      </c>
    </row>
    <row r="86" spans="1:8" x14ac:dyDescent="0.3">
      <c r="A86" s="58"/>
      <c r="B86" s="58"/>
      <c r="C86" s="58"/>
      <c r="D86" s="3" t="s">
        <v>16</v>
      </c>
      <c r="E86" s="18" t="s">
        <v>17</v>
      </c>
      <c r="F86" s="46"/>
      <c r="G86" s="46">
        <v>0</v>
      </c>
      <c r="H86" s="7">
        <f>SUM(F86*G86)</f>
        <v>0</v>
      </c>
    </row>
    <row r="87" spans="1:8" x14ac:dyDescent="0.3">
      <c r="A87" s="58"/>
      <c r="B87" s="58"/>
      <c r="C87" s="58"/>
      <c r="D87" s="3" t="s">
        <v>18</v>
      </c>
      <c r="E87" s="18" t="s">
        <v>19</v>
      </c>
      <c r="F87" s="46"/>
      <c r="G87" s="46">
        <v>0</v>
      </c>
      <c r="H87" s="7">
        <f>SUM(F87*G87)</f>
        <v>0</v>
      </c>
    </row>
    <row r="88" spans="1:8" x14ac:dyDescent="0.3">
      <c r="A88" s="58"/>
      <c r="B88" s="58"/>
      <c r="C88" s="58"/>
      <c r="D88" s="3" t="s">
        <v>20</v>
      </c>
      <c r="E88" s="18" t="s">
        <v>21</v>
      </c>
      <c r="F88" s="56">
        <v>70</v>
      </c>
      <c r="G88" s="46">
        <v>0</v>
      </c>
      <c r="H88" s="7">
        <f>SUM(F88*G88)</f>
        <v>0</v>
      </c>
    </row>
    <row r="89" spans="1:8" x14ac:dyDescent="0.3">
      <c r="A89" s="58"/>
      <c r="B89" s="1" t="s">
        <v>22</v>
      </c>
      <c r="C89" s="2"/>
      <c r="D89" s="3"/>
      <c r="E89" s="18"/>
      <c r="F89" s="46"/>
      <c r="G89" s="46">
        <v>0</v>
      </c>
      <c r="H89" s="36">
        <f>SUM(H85:H88)</f>
        <v>0</v>
      </c>
    </row>
    <row r="90" spans="1:8" x14ac:dyDescent="0.3">
      <c r="A90" s="58" t="s">
        <v>102</v>
      </c>
      <c r="B90" s="58" t="s">
        <v>34</v>
      </c>
      <c r="C90" s="58" t="s">
        <v>13</v>
      </c>
      <c r="D90" s="3" t="s">
        <v>14</v>
      </c>
      <c r="E90" s="18" t="s">
        <v>15</v>
      </c>
      <c r="F90" s="48">
        <v>121</v>
      </c>
      <c r="G90" s="46">
        <v>0</v>
      </c>
      <c r="H90" s="7">
        <f>SUM(F90*G90)</f>
        <v>0</v>
      </c>
    </row>
    <row r="91" spans="1:8" x14ac:dyDescent="0.3">
      <c r="A91" s="58"/>
      <c r="B91" s="58"/>
      <c r="C91" s="58"/>
      <c r="D91" s="3" t="s">
        <v>16</v>
      </c>
      <c r="E91" s="18" t="s">
        <v>17</v>
      </c>
      <c r="F91" s="46"/>
      <c r="G91" s="46">
        <v>0</v>
      </c>
      <c r="H91" s="7">
        <f>SUM(F91*G91)</f>
        <v>0</v>
      </c>
    </row>
    <row r="92" spans="1:8" x14ac:dyDescent="0.3">
      <c r="A92" s="58"/>
      <c r="B92" s="58"/>
      <c r="C92" s="58"/>
      <c r="D92" s="3" t="s">
        <v>18</v>
      </c>
      <c r="E92" s="18" t="s">
        <v>19</v>
      </c>
      <c r="F92" s="53">
        <v>55</v>
      </c>
      <c r="G92" s="46">
        <v>0</v>
      </c>
      <c r="H92" s="7">
        <f>SUM(F92*G92)</f>
        <v>0</v>
      </c>
    </row>
    <row r="93" spans="1:8" x14ac:dyDescent="0.3">
      <c r="A93" s="58"/>
      <c r="B93" s="58"/>
      <c r="C93" s="58"/>
      <c r="D93" s="3" t="s">
        <v>20</v>
      </c>
      <c r="E93" s="18" t="s">
        <v>21</v>
      </c>
      <c r="F93" s="47"/>
      <c r="G93" s="46">
        <v>0</v>
      </c>
      <c r="H93" s="45"/>
    </row>
    <row r="94" spans="1:8" x14ac:dyDescent="0.3">
      <c r="A94" s="58"/>
      <c r="B94" s="1" t="s">
        <v>22</v>
      </c>
      <c r="C94" s="2"/>
      <c r="D94" s="3"/>
      <c r="E94" s="18"/>
      <c r="F94" s="46"/>
      <c r="G94" s="46">
        <v>0</v>
      </c>
      <c r="H94" s="36">
        <f>SUM(H90:H93)</f>
        <v>0</v>
      </c>
    </row>
    <row r="95" spans="1:8" x14ac:dyDescent="0.3">
      <c r="A95" s="58" t="s">
        <v>103</v>
      </c>
      <c r="B95" s="58" t="s">
        <v>86</v>
      </c>
      <c r="C95" s="58" t="s">
        <v>13</v>
      </c>
      <c r="D95" s="3" t="s">
        <v>14</v>
      </c>
      <c r="E95" s="18" t="s">
        <v>15</v>
      </c>
      <c r="F95" s="46"/>
      <c r="G95" s="46">
        <v>0</v>
      </c>
      <c r="H95" s="7">
        <f>SUM(F95*G95)</f>
        <v>0</v>
      </c>
    </row>
    <row r="96" spans="1:8" x14ac:dyDescent="0.3">
      <c r="A96" s="58"/>
      <c r="B96" s="58"/>
      <c r="C96" s="58"/>
      <c r="D96" s="3" t="s">
        <v>16</v>
      </c>
      <c r="E96" s="18" t="s">
        <v>17</v>
      </c>
      <c r="F96" s="46"/>
      <c r="G96" s="46">
        <v>0</v>
      </c>
      <c r="H96" s="7">
        <f>SUM(F96*G96)</f>
        <v>0</v>
      </c>
    </row>
    <row r="97" spans="1:8" x14ac:dyDescent="0.3">
      <c r="A97" s="58"/>
      <c r="B97" s="58"/>
      <c r="C97" s="58"/>
      <c r="D97" s="3" t="s">
        <v>18</v>
      </c>
      <c r="E97" s="18" t="s">
        <v>19</v>
      </c>
      <c r="F97" s="46"/>
      <c r="G97" s="46">
        <v>0</v>
      </c>
      <c r="H97" s="7">
        <f>SUM(F97*G97)</f>
        <v>0</v>
      </c>
    </row>
    <row r="98" spans="1:8" x14ac:dyDescent="0.3">
      <c r="A98" s="58"/>
      <c r="B98" s="58"/>
      <c r="C98" s="58"/>
      <c r="D98" s="3" t="s">
        <v>20</v>
      </c>
      <c r="E98" s="18" t="s">
        <v>21</v>
      </c>
      <c r="F98" s="56">
        <v>350</v>
      </c>
      <c r="G98" s="46">
        <v>0</v>
      </c>
      <c r="H98" s="7">
        <f>SUM(F98*G98)</f>
        <v>0</v>
      </c>
    </row>
    <row r="99" spans="1:8" x14ac:dyDescent="0.3">
      <c r="A99" s="58"/>
      <c r="B99" s="1" t="s">
        <v>22</v>
      </c>
      <c r="C99" s="2"/>
      <c r="D99" s="3"/>
      <c r="E99" s="18"/>
      <c r="F99" s="46"/>
      <c r="G99" s="46">
        <v>0</v>
      </c>
      <c r="H99" s="36">
        <f>SUM(H95:H98)</f>
        <v>0</v>
      </c>
    </row>
    <row r="100" spans="1:8" x14ac:dyDescent="0.3">
      <c r="A100" s="58" t="s">
        <v>104</v>
      </c>
      <c r="B100" s="58" t="s">
        <v>35</v>
      </c>
      <c r="C100" s="58" t="s">
        <v>13</v>
      </c>
      <c r="D100" s="3" t="s">
        <v>14</v>
      </c>
      <c r="E100" s="18" t="s">
        <v>15</v>
      </c>
      <c r="F100" s="48">
        <v>60.5</v>
      </c>
      <c r="G100" s="46">
        <v>0</v>
      </c>
      <c r="H100" s="7">
        <f>SUM(F100*G100)</f>
        <v>0</v>
      </c>
    </row>
    <row r="101" spans="1:8" x14ac:dyDescent="0.3">
      <c r="A101" s="58"/>
      <c r="B101" s="58"/>
      <c r="C101" s="58"/>
      <c r="D101" s="3" t="s">
        <v>16</v>
      </c>
      <c r="E101" s="18" t="s">
        <v>17</v>
      </c>
      <c r="F101" s="46"/>
      <c r="G101" s="46">
        <v>0</v>
      </c>
      <c r="H101" s="7">
        <f>SUM(F101*G101)</f>
        <v>0</v>
      </c>
    </row>
    <row r="102" spans="1:8" x14ac:dyDescent="0.3">
      <c r="A102" s="58"/>
      <c r="B102" s="58"/>
      <c r="C102" s="58"/>
      <c r="D102" s="3" t="s">
        <v>18</v>
      </c>
      <c r="E102" s="18" t="s">
        <v>19</v>
      </c>
      <c r="F102" s="46"/>
      <c r="G102" s="46">
        <v>0</v>
      </c>
      <c r="H102" s="7">
        <f>SUM(F102*G102)</f>
        <v>0</v>
      </c>
    </row>
    <row r="103" spans="1:8" x14ac:dyDescent="0.3">
      <c r="A103" s="58"/>
      <c r="B103" s="58"/>
      <c r="C103" s="58"/>
      <c r="D103" s="3" t="s">
        <v>20</v>
      </c>
      <c r="E103" s="18" t="s">
        <v>21</v>
      </c>
      <c r="F103" s="46"/>
      <c r="G103" s="46">
        <v>0</v>
      </c>
      <c r="H103" s="7">
        <f>SUM(F103*G103)</f>
        <v>0</v>
      </c>
    </row>
    <row r="104" spans="1:8" x14ac:dyDescent="0.3">
      <c r="A104" s="58"/>
      <c r="B104" s="1" t="s">
        <v>22</v>
      </c>
      <c r="C104" s="2"/>
      <c r="D104" s="3"/>
      <c r="E104" s="18"/>
      <c r="F104" s="46"/>
      <c r="G104" s="46">
        <v>0</v>
      </c>
      <c r="H104" s="36">
        <f>SUM(H100:H103)</f>
        <v>0</v>
      </c>
    </row>
    <row r="105" spans="1:8" x14ac:dyDescent="0.3">
      <c r="A105" s="58" t="s">
        <v>105</v>
      </c>
      <c r="B105" s="58" t="s">
        <v>36</v>
      </c>
      <c r="C105" s="58" t="s">
        <v>13</v>
      </c>
      <c r="D105" s="3" t="s">
        <v>14</v>
      </c>
      <c r="E105" s="18" t="s">
        <v>15</v>
      </c>
      <c r="F105" s="48">
        <v>302.5</v>
      </c>
      <c r="G105" s="46">
        <v>0</v>
      </c>
      <c r="H105" s="7">
        <f>SUM(F105*G105)</f>
        <v>0</v>
      </c>
    </row>
    <row r="106" spans="1:8" x14ac:dyDescent="0.3">
      <c r="A106" s="58"/>
      <c r="B106" s="58"/>
      <c r="C106" s="58"/>
      <c r="D106" s="3" t="s">
        <v>16</v>
      </c>
      <c r="E106" s="18" t="s">
        <v>17</v>
      </c>
      <c r="F106" s="46"/>
      <c r="G106" s="46">
        <v>0</v>
      </c>
      <c r="H106" s="7">
        <f>SUM(F106*G106)</f>
        <v>0</v>
      </c>
    </row>
    <row r="107" spans="1:8" x14ac:dyDescent="0.3">
      <c r="A107" s="58"/>
      <c r="B107" s="58"/>
      <c r="C107" s="58"/>
      <c r="D107" s="3" t="s">
        <v>18</v>
      </c>
      <c r="E107" s="18" t="s">
        <v>19</v>
      </c>
      <c r="F107" s="46"/>
      <c r="G107" s="46">
        <v>0</v>
      </c>
      <c r="H107" s="7">
        <f>SUM(F107*G107)</f>
        <v>0</v>
      </c>
    </row>
    <row r="108" spans="1:8" x14ac:dyDescent="0.3">
      <c r="A108" s="58"/>
      <c r="B108" s="58"/>
      <c r="C108" s="58"/>
      <c r="D108" s="3" t="s">
        <v>20</v>
      </c>
      <c r="E108" s="18" t="s">
        <v>21</v>
      </c>
      <c r="F108" s="46"/>
      <c r="G108" s="46">
        <v>0</v>
      </c>
      <c r="H108" s="7">
        <f>SUM(F108*G108)</f>
        <v>0</v>
      </c>
    </row>
    <row r="109" spans="1:8" x14ac:dyDescent="0.3">
      <c r="A109" s="58"/>
      <c r="B109" s="1" t="s">
        <v>22</v>
      </c>
      <c r="C109" s="2"/>
      <c r="D109" s="3"/>
      <c r="E109" s="18"/>
      <c r="F109" s="46"/>
      <c r="G109" s="46">
        <v>0</v>
      </c>
      <c r="H109" s="36">
        <f>SUM(H105:H108)</f>
        <v>0</v>
      </c>
    </row>
    <row r="110" spans="1:8" x14ac:dyDescent="0.3">
      <c r="A110" s="58" t="s">
        <v>106</v>
      </c>
      <c r="B110" s="58" t="s">
        <v>37</v>
      </c>
      <c r="C110" s="58" t="s">
        <v>13</v>
      </c>
      <c r="D110" s="3" t="s">
        <v>14</v>
      </c>
      <c r="E110" s="18" t="s">
        <v>15</v>
      </c>
      <c r="F110" s="48">
        <v>192.08</v>
      </c>
      <c r="G110" s="46">
        <v>0</v>
      </c>
      <c r="H110" s="7">
        <f>SUM(F110*G110)</f>
        <v>0</v>
      </c>
    </row>
    <row r="111" spans="1:8" x14ac:dyDescent="0.3">
      <c r="A111" s="58"/>
      <c r="B111" s="58"/>
      <c r="C111" s="58"/>
      <c r="D111" s="3" t="s">
        <v>16</v>
      </c>
      <c r="E111" s="18" t="s">
        <v>17</v>
      </c>
      <c r="F111" s="46"/>
      <c r="G111" s="46">
        <v>0</v>
      </c>
      <c r="H111" s="7">
        <f>SUM(F111*G111)</f>
        <v>0</v>
      </c>
    </row>
    <row r="112" spans="1:8" x14ac:dyDescent="0.3">
      <c r="A112" s="58"/>
      <c r="B112" s="58"/>
      <c r="C112" s="58"/>
      <c r="D112" s="3" t="s">
        <v>18</v>
      </c>
      <c r="E112" s="18" t="s">
        <v>19</v>
      </c>
      <c r="F112" s="46"/>
      <c r="G112" s="46">
        <v>0</v>
      </c>
      <c r="H112" s="7">
        <f>SUM(F112*G112)</f>
        <v>0</v>
      </c>
    </row>
    <row r="113" spans="1:8" x14ac:dyDescent="0.3">
      <c r="A113" s="58"/>
      <c r="B113" s="58"/>
      <c r="C113" s="58"/>
      <c r="D113" s="3" t="s">
        <v>20</v>
      </c>
      <c r="E113" s="18" t="s">
        <v>21</v>
      </c>
      <c r="F113" s="46"/>
      <c r="G113" s="46">
        <v>0</v>
      </c>
      <c r="H113" s="7">
        <f>SUM(F113*G113)</f>
        <v>0</v>
      </c>
    </row>
    <row r="114" spans="1:8" x14ac:dyDescent="0.3">
      <c r="A114" s="58"/>
      <c r="B114" s="1" t="s">
        <v>22</v>
      </c>
      <c r="C114" s="2"/>
      <c r="D114" s="3"/>
      <c r="E114" s="18"/>
      <c r="F114" s="46"/>
      <c r="G114" s="46">
        <v>0</v>
      </c>
      <c r="H114" s="36">
        <f>SUM(H110:H113)</f>
        <v>0</v>
      </c>
    </row>
    <row r="115" spans="1:8" x14ac:dyDescent="0.3">
      <c r="A115" s="58" t="s">
        <v>107</v>
      </c>
      <c r="B115" s="59" t="s">
        <v>64</v>
      </c>
      <c r="C115" s="59" t="s">
        <v>13</v>
      </c>
      <c r="D115" s="3" t="s">
        <v>14</v>
      </c>
      <c r="E115" s="18" t="s">
        <v>15</v>
      </c>
      <c r="F115" s="48">
        <v>132</v>
      </c>
      <c r="G115" s="46"/>
      <c r="H115" s="36"/>
    </row>
    <row r="116" spans="1:8" x14ac:dyDescent="0.3">
      <c r="A116" s="58"/>
      <c r="B116" s="60"/>
      <c r="C116" s="60"/>
      <c r="D116" s="3" t="s">
        <v>16</v>
      </c>
      <c r="E116" s="18" t="s">
        <v>17</v>
      </c>
      <c r="F116" s="46"/>
      <c r="G116" s="46"/>
      <c r="H116" s="36"/>
    </row>
    <row r="117" spans="1:8" x14ac:dyDescent="0.3">
      <c r="A117" s="58"/>
      <c r="B117" s="60"/>
      <c r="C117" s="60"/>
      <c r="D117" s="3" t="s">
        <v>18</v>
      </c>
      <c r="E117" s="18" t="s">
        <v>19</v>
      </c>
      <c r="F117" s="53">
        <v>66</v>
      </c>
      <c r="G117" s="46"/>
      <c r="H117" s="36"/>
    </row>
    <row r="118" spans="1:8" x14ac:dyDescent="0.3">
      <c r="A118" s="58"/>
      <c r="B118" s="61"/>
      <c r="C118" s="61"/>
      <c r="D118" s="3" t="s">
        <v>20</v>
      </c>
      <c r="E118" s="18" t="s">
        <v>21</v>
      </c>
      <c r="F118" s="46"/>
      <c r="G118" s="46"/>
      <c r="H118" s="36"/>
    </row>
    <row r="119" spans="1:8" x14ac:dyDescent="0.3">
      <c r="A119" s="58"/>
      <c r="B119" s="1"/>
      <c r="C119" s="2"/>
      <c r="D119" s="3"/>
      <c r="E119" s="18"/>
      <c r="F119" s="46"/>
      <c r="G119" s="46"/>
      <c r="H119" s="36"/>
    </row>
    <row r="120" spans="1:8" x14ac:dyDescent="0.3">
      <c r="A120" s="58" t="s">
        <v>108</v>
      </c>
      <c r="B120" s="59" t="s">
        <v>76</v>
      </c>
      <c r="C120" s="59" t="s">
        <v>13</v>
      </c>
      <c r="D120" s="3" t="s">
        <v>14</v>
      </c>
      <c r="E120" s="18" t="s">
        <v>15</v>
      </c>
      <c r="F120" s="46"/>
      <c r="G120" s="46"/>
      <c r="H120" s="36"/>
    </row>
    <row r="121" spans="1:8" x14ac:dyDescent="0.3">
      <c r="A121" s="58"/>
      <c r="B121" s="60"/>
      <c r="C121" s="60"/>
      <c r="D121" s="3" t="s">
        <v>16</v>
      </c>
      <c r="E121" s="18" t="s">
        <v>17</v>
      </c>
      <c r="F121" s="51">
        <v>20</v>
      </c>
      <c r="G121" s="46"/>
      <c r="H121" s="36"/>
    </row>
    <row r="122" spans="1:8" x14ac:dyDescent="0.3">
      <c r="A122" s="58"/>
      <c r="B122" s="60"/>
      <c r="C122" s="60"/>
      <c r="D122" s="3" t="s">
        <v>18</v>
      </c>
      <c r="E122" s="18" t="s">
        <v>19</v>
      </c>
      <c r="F122" s="46"/>
      <c r="G122" s="46"/>
      <c r="H122" s="36"/>
    </row>
    <row r="123" spans="1:8" x14ac:dyDescent="0.3">
      <c r="A123" s="58"/>
      <c r="B123" s="61"/>
      <c r="C123" s="61"/>
      <c r="D123" s="3" t="s">
        <v>20</v>
      </c>
      <c r="E123" s="18" t="s">
        <v>21</v>
      </c>
      <c r="F123" s="46"/>
      <c r="G123" s="46"/>
      <c r="H123" s="36"/>
    </row>
    <row r="124" spans="1:8" x14ac:dyDescent="0.3">
      <c r="A124" s="58"/>
      <c r="B124" s="1"/>
      <c r="C124" s="2"/>
      <c r="D124" s="3"/>
      <c r="E124" s="18"/>
      <c r="F124" s="46"/>
      <c r="G124" s="46"/>
      <c r="H124" s="36"/>
    </row>
    <row r="125" spans="1:8" x14ac:dyDescent="0.3">
      <c r="A125" s="58" t="s">
        <v>109</v>
      </c>
      <c r="B125" s="58" t="s">
        <v>75</v>
      </c>
      <c r="C125" s="58" t="s">
        <v>13</v>
      </c>
      <c r="D125" s="3" t="s">
        <v>14</v>
      </c>
      <c r="E125" s="18" t="s">
        <v>15</v>
      </c>
      <c r="F125" s="46"/>
      <c r="G125" s="46">
        <v>0</v>
      </c>
      <c r="H125" s="7">
        <f>SUM(F125*G125)</f>
        <v>0</v>
      </c>
    </row>
    <row r="126" spans="1:8" x14ac:dyDescent="0.3">
      <c r="A126" s="58"/>
      <c r="B126" s="58"/>
      <c r="C126" s="58"/>
      <c r="D126" s="3" t="s">
        <v>16</v>
      </c>
      <c r="E126" s="18" t="s">
        <v>17</v>
      </c>
      <c r="F126" s="51">
        <v>50</v>
      </c>
      <c r="G126" s="46">
        <v>0</v>
      </c>
      <c r="H126" s="7">
        <f>SUM(F126*G126)</f>
        <v>0</v>
      </c>
    </row>
    <row r="127" spans="1:8" x14ac:dyDescent="0.3">
      <c r="A127" s="58"/>
      <c r="B127" s="58"/>
      <c r="C127" s="58"/>
      <c r="D127" s="3" t="s">
        <v>18</v>
      </c>
      <c r="E127" s="18" t="s">
        <v>19</v>
      </c>
      <c r="F127" s="46"/>
      <c r="G127" s="46">
        <v>0</v>
      </c>
      <c r="H127" s="7">
        <f>SUM(F127*G127)</f>
        <v>0</v>
      </c>
    </row>
    <row r="128" spans="1:8" x14ac:dyDescent="0.3">
      <c r="A128" s="58"/>
      <c r="B128" s="58"/>
      <c r="C128" s="58"/>
      <c r="D128" s="3" t="s">
        <v>20</v>
      </c>
      <c r="E128" s="18" t="s">
        <v>21</v>
      </c>
      <c r="F128" s="46"/>
      <c r="G128" s="46">
        <v>0</v>
      </c>
      <c r="H128" s="7">
        <f>SUM(F128*G128)</f>
        <v>0</v>
      </c>
    </row>
    <row r="129" spans="1:8" x14ac:dyDescent="0.3">
      <c r="A129" s="58"/>
      <c r="B129" s="1" t="s">
        <v>22</v>
      </c>
      <c r="C129" s="2"/>
      <c r="D129" s="3"/>
      <c r="E129" s="18"/>
      <c r="F129" s="18"/>
      <c r="G129" s="18"/>
      <c r="H129" s="36">
        <f>SUM(H125:H128)</f>
        <v>0</v>
      </c>
    </row>
    <row r="130" spans="1:8" x14ac:dyDescent="0.3">
      <c r="A130" s="64" t="s">
        <v>54</v>
      </c>
      <c r="B130" s="64"/>
      <c r="C130" s="64"/>
      <c r="D130" s="64"/>
      <c r="E130" s="64"/>
      <c r="F130" s="64"/>
      <c r="G130" s="64"/>
      <c r="H130" s="38" t="e">
        <f>SUM(H129+H114+H109+H104+#REF!+H99+H94+H89+H84+H79+H74+H64+H59+H44+H39+H34+H29+H24+H19+H14+H9)</f>
        <v>#REF!</v>
      </c>
    </row>
    <row r="131" spans="1:8" x14ac:dyDescent="0.3">
      <c r="B131" s="10"/>
    </row>
    <row r="132" spans="1:8" x14ac:dyDescent="0.3">
      <c r="B132" s="10"/>
    </row>
    <row r="133" spans="1:8" ht="15" customHeight="1" x14ac:dyDescent="0.3">
      <c r="A133" s="65" t="s">
        <v>24</v>
      </c>
      <c r="B133" s="65"/>
      <c r="C133" s="65"/>
      <c r="D133" s="65"/>
      <c r="E133" s="65"/>
      <c r="F133" s="65"/>
      <c r="G133" s="65"/>
      <c r="H133" s="65"/>
    </row>
    <row r="134" spans="1:8" ht="75" customHeight="1" x14ac:dyDescent="0.3">
      <c r="A134" s="65" t="s">
        <v>38</v>
      </c>
      <c r="B134" s="65"/>
      <c r="C134" s="65"/>
      <c r="D134" s="65"/>
      <c r="E134" s="65"/>
      <c r="F134" s="65"/>
      <c r="G134" s="65"/>
      <c r="H134" s="65"/>
    </row>
    <row r="135" spans="1:8" x14ac:dyDescent="0.3">
      <c r="A135" s="10"/>
      <c r="B135" s="10"/>
    </row>
    <row r="136" spans="1:8" x14ac:dyDescent="0.3">
      <c r="A136" s="66" t="s">
        <v>39</v>
      </c>
      <c r="B136" s="66"/>
    </row>
    <row r="137" spans="1:8" ht="17.25" customHeight="1" x14ac:dyDescent="0.3">
      <c r="B137" s="10"/>
    </row>
    <row r="138" spans="1:8" ht="22.5" customHeight="1" x14ac:dyDescent="0.3">
      <c r="A138" s="19" t="s">
        <v>14</v>
      </c>
      <c r="B138" s="63" t="s">
        <v>40</v>
      </c>
      <c r="C138" s="63"/>
      <c r="D138" s="63"/>
      <c r="E138" s="63"/>
      <c r="F138" s="63"/>
      <c r="G138" s="63"/>
      <c r="H138" s="63"/>
    </row>
    <row r="139" spans="1:8" ht="22.5" customHeight="1" x14ac:dyDescent="0.3">
      <c r="A139" s="19" t="s">
        <v>16</v>
      </c>
      <c r="B139" s="63" t="s">
        <v>41</v>
      </c>
      <c r="C139" s="63"/>
      <c r="D139" s="63"/>
      <c r="E139" s="63"/>
      <c r="F139" s="63"/>
      <c r="G139" s="63"/>
      <c r="H139" s="63"/>
    </row>
    <row r="140" spans="1:8" ht="22.5" customHeight="1" x14ac:dyDescent="0.3">
      <c r="A140" s="19" t="s">
        <v>18</v>
      </c>
      <c r="B140" s="63" t="s">
        <v>42</v>
      </c>
      <c r="C140" s="63"/>
      <c r="D140" s="63"/>
      <c r="E140" s="63"/>
      <c r="F140" s="63"/>
      <c r="G140" s="63"/>
      <c r="H140" s="63"/>
    </row>
    <row r="141" spans="1:8" ht="22.5" customHeight="1" x14ac:dyDescent="0.3">
      <c r="A141" s="19" t="s">
        <v>20</v>
      </c>
      <c r="B141" s="63" t="s">
        <v>43</v>
      </c>
      <c r="C141" s="63"/>
      <c r="D141" s="63"/>
      <c r="E141" s="63"/>
      <c r="F141" s="63"/>
      <c r="G141" s="63"/>
      <c r="H141" s="63"/>
    </row>
    <row r="143" spans="1:8" x14ac:dyDescent="0.3">
      <c r="A143" s="10"/>
    </row>
  </sheetData>
  <mergeCells count="88">
    <mergeCell ref="G1:H1"/>
    <mergeCell ref="A1:F1"/>
    <mergeCell ref="A2:H2"/>
    <mergeCell ref="D3:E3"/>
    <mergeCell ref="D4:E4"/>
    <mergeCell ref="A5:A9"/>
    <mergeCell ref="B5:B8"/>
    <mergeCell ref="C5:C8"/>
    <mergeCell ref="A10:A14"/>
    <mergeCell ref="B10:B13"/>
    <mergeCell ref="C10:C13"/>
    <mergeCell ref="A15:A19"/>
    <mergeCell ref="B15:B18"/>
    <mergeCell ref="C15:C18"/>
    <mergeCell ref="A20:A24"/>
    <mergeCell ref="B20:B23"/>
    <mergeCell ref="C20:C23"/>
    <mergeCell ref="A25:A29"/>
    <mergeCell ref="B25:B28"/>
    <mergeCell ref="C25:C28"/>
    <mergeCell ref="A30:A34"/>
    <mergeCell ref="B30:B33"/>
    <mergeCell ref="C30:C33"/>
    <mergeCell ref="A35:A39"/>
    <mergeCell ref="B35:B38"/>
    <mergeCell ref="C35:C38"/>
    <mergeCell ref="A40:A44"/>
    <mergeCell ref="B40:B43"/>
    <mergeCell ref="C40:C43"/>
    <mergeCell ref="A70:A74"/>
    <mergeCell ref="B70:B73"/>
    <mergeCell ref="C70:C73"/>
    <mergeCell ref="A75:A79"/>
    <mergeCell ref="B75:B78"/>
    <mergeCell ref="C75:C78"/>
    <mergeCell ref="A80:A84"/>
    <mergeCell ref="B80:B83"/>
    <mergeCell ref="C80:C83"/>
    <mergeCell ref="A85:A89"/>
    <mergeCell ref="B85:B88"/>
    <mergeCell ref="C85:C88"/>
    <mergeCell ref="A90:A94"/>
    <mergeCell ref="B90:B93"/>
    <mergeCell ref="C90:C93"/>
    <mergeCell ref="A95:A99"/>
    <mergeCell ref="B95:B98"/>
    <mergeCell ref="C95:C98"/>
    <mergeCell ref="B100:B103"/>
    <mergeCell ref="C100:C103"/>
    <mergeCell ref="A105:A109"/>
    <mergeCell ref="B105:B108"/>
    <mergeCell ref="C105:C108"/>
    <mergeCell ref="B140:H140"/>
    <mergeCell ref="B141:H141"/>
    <mergeCell ref="A130:G130"/>
    <mergeCell ref="A133:H133"/>
    <mergeCell ref="A134:H134"/>
    <mergeCell ref="A136:B136"/>
    <mergeCell ref="B138:H138"/>
    <mergeCell ref="B139:H139"/>
    <mergeCell ref="A45:A49"/>
    <mergeCell ref="B45:B48"/>
    <mergeCell ref="C45:C48"/>
    <mergeCell ref="A65:A69"/>
    <mergeCell ref="B65:B68"/>
    <mergeCell ref="C65:C68"/>
    <mergeCell ref="A55:A59"/>
    <mergeCell ref="B55:B58"/>
    <mergeCell ref="C55:C58"/>
    <mergeCell ref="A60:A64"/>
    <mergeCell ref="B60:B63"/>
    <mergeCell ref="C60:C63"/>
    <mergeCell ref="A50:A54"/>
    <mergeCell ref="B50:B53"/>
    <mergeCell ref="C50:C53"/>
    <mergeCell ref="C125:C128"/>
    <mergeCell ref="A120:A124"/>
    <mergeCell ref="B120:B123"/>
    <mergeCell ref="C120:C123"/>
    <mergeCell ref="A110:A114"/>
    <mergeCell ref="B110:B113"/>
    <mergeCell ref="C110:C113"/>
    <mergeCell ref="A115:A119"/>
    <mergeCell ref="B115:B118"/>
    <mergeCell ref="C115:C118"/>
    <mergeCell ref="A125:A129"/>
    <mergeCell ref="B125:B128"/>
    <mergeCell ref="A100:A104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CCFF"/>
  </sheetPr>
  <dimension ref="A1:O429"/>
  <sheetViews>
    <sheetView tabSelected="1" topLeftCell="A139" zoomScale="130" zoomScaleNormal="130" workbookViewId="0">
      <selection activeCell="G145" sqref="G145:H147"/>
    </sheetView>
  </sheetViews>
  <sheetFormatPr defaultRowHeight="14.4" x14ac:dyDescent="0.3"/>
  <cols>
    <col min="1" max="1" width="3.5546875" customWidth="1"/>
    <col min="2" max="2" width="24.88671875" style="10" customWidth="1"/>
    <col min="3" max="3" width="10.5546875" customWidth="1"/>
    <col min="4" max="4" width="3.109375" customWidth="1"/>
    <col min="5" max="5" width="9.109375" customWidth="1"/>
    <col min="6" max="6" width="11.6640625" customWidth="1"/>
    <col min="7" max="7" width="8.6640625" customWidth="1"/>
    <col min="8" max="8" width="11.5546875" customWidth="1"/>
    <col min="9" max="9" width="5.5546875" customWidth="1"/>
    <col min="10" max="10" width="3.88671875" customWidth="1"/>
    <col min="11" max="11" width="18.44140625" customWidth="1"/>
    <col min="12" max="12" width="8.88671875" customWidth="1"/>
    <col min="13" max="13" width="8.109375" customWidth="1"/>
    <col min="14" max="14" width="7.5546875" customWidth="1"/>
    <col min="15" max="15" width="7" style="17" customWidth="1"/>
    <col min="16" max="16" width="11" customWidth="1"/>
    <col min="17" max="17" width="10" customWidth="1"/>
    <col min="18" max="18" width="11.88671875" customWidth="1"/>
  </cols>
  <sheetData>
    <row r="1" spans="1:15" ht="24.75" customHeight="1" x14ac:dyDescent="0.3">
      <c r="A1" s="68" t="s">
        <v>56</v>
      </c>
      <c r="B1" s="68"/>
      <c r="C1" s="68"/>
      <c r="D1" s="68"/>
      <c r="E1" s="68"/>
      <c r="F1" s="68"/>
      <c r="G1" s="67" t="s">
        <v>57</v>
      </c>
      <c r="H1" s="67"/>
      <c r="O1"/>
    </row>
    <row r="2" spans="1:15" ht="15.6" x14ac:dyDescent="0.3">
      <c r="A2" s="74" t="s">
        <v>0</v>
      </c>
      <c r="B2" s="74"/>
      <c r="C2" s="74"/>
      <c r="D2" s="74"/>
      <c r="E2" s="74"/>
      <c r="F2" s="74"/>
      <c r="G2" s="74"/>
      <c r="H2" s="74"/>
      <c r="O2"/>
    </row>
    <row r="3" spans="1:15" s="12" customFormat="1" ht="36" customHeight="1" x14ac:dyDescent="0.3">
      <c r="A3" s="22" t="s">
        <v>1</v>
      </c>
      <c r="B3" s="23" t="s">
        <v>2</v>
      </c>
      <c r="C3" s="24" t="s">
        <v>3</v>
      </c>
      <c r="D3" s="75" t="s">
        <v>4</v>
      </c>
      <c r="E3" s="75"/>
      <c r="F3" s="24" t="s">
        <v>5</v>
      </c>
      <c r="G3" s="24" t="s">
        <v>55</v>
      </c>
      <c r="H3" s="24" t="s">
        <v>23</v>
      </c>
    </row>
    <row r="4" spans="1:15" ht="15" customHeight="1" x14ac:dyDescent="0.3">
      <c r="A4" s="25" t="s">
        <v>6</v>
      </c>
      <c r="B4" s="25" t="s">
        <v>7</v>
      </c>
      <c r="C4" s="25" t="s">
        <v>8</v>
      </c>
      <c r="D4" s="76" t="s">
        <v>9</v>
      </c>
      <c r="E4" s="76"/>
      <c r="F4" s="26" t="s">
        <v>10</v>
      </c>
      <c r="G4" s="26" t="s">
        <v>11</v>
      </c>
      <c r="H4" s="25" t="s">
        <v>12</v>
      </c>
      <c r="O4"/>
    </row>
    <row r="5" spans="1:15" ht="15" customHeight="1" x14ac:dyDescent="0.3">
      <c r="A5" s="71" t="s">
        <v>6</v>
      </c>
      <c r="B5" s="59" t="s">
        <v>60</v>
      </c>
      <c r="C5" s="71" t="s">
        <v>13</v>
      </c>
      <c r="D5" s="3" t="s">
        <v>14</v>
      </c>
      <c r="E5" s="8" t="s">
        <v>15</v>
      </c>
      <c r="F5" s="49">
        <v>101.42</v>
      </c>
      <c r="G5" s="32">
        <v>0</v>
      </c>
      <c r="H5" s="28">
        <f>SUM(F5*G5)</f>
        <v>0</v>
      </c>
      <c r="O5"/>
    </row>
    <row r="6" spans="1:15" ht="14.25" customHeight="1" x14ac:dyDescent="0.3">
      <c r="A6" s="72"/>
      <c r="B6" s="60"/>
      <c r="C6" s="72"/>
      <c r="D6" s="3" t="s">
        <v>16</v>
      </c>
      <c r="E6" s="8" t="s">
        <v>17</v>
      </c>
      <c r="F6" s="50">
        <v>200</v>
      </c>
      <c r="G6" s="32">
        <v>0</v>
      </c>
      <c r="H6" s="28">
        <f t="shared" ref="H6:H118" si="0">SUM(F6*G6)</f>
        <v>0</v>
      </c>
      <c r="O6"/>
    </row>
    <row r="7" spans="1:15" ht="12" customHeight="1" x14ac:dyDescent="0.3">
      <c r="A7" s="72"/>
      <c r="B7" s="60"/>
      <c r="C7" s="72"/>
      <c r="D7" s="3" t="s">
        <v>18</v>
      </c>
      <c r="E7" s="8" t="s">
        <v>19</v>
      </c>
      <c r="F7" s="52">
        <v>132</v>
      </c>
      <c r="G7" s="32">
        <v>0</v>
      </c>
      <c r="H7" s="28">
        <f t="shared" si="0"/>
        <v>0</v>
      </c>
      <c r="O7"/>
    </row>
    <row r="8" spans="1:15" ht="12" customHeight="1" x14ac:dyDescent="0.3">
      <c r="A8" s="72"/>
      <c r="B8" s="61"/>
      <c r="C8" s="73"/>
      <c r="D8" s="5" t="s">
        <v>20</v>
      </c>
      <c r="E8" s="8" t="s">
        <v>21</v>
      </c>
      <c r="F8" s="57">
        <v>88</v>
      </c>
      <c r="G8" s="32">
        <v>0</v>
      </c>
      <c r="H8" s="28">
        <f t="shared" si="0"/>
        <v>0</v>
      </c>
      <c r="O8"/>
    </row>
    <row r="9" spans="1:15" ht="12" customHeight="1" x14ac:dyDescent="0.3">
      <c r="A9" s="73"/>
      <c r="B9" s="11" t="s">
        <v>22</v>
      </c>
      <c r="C9" s="29"/>
      <c r="D9" s="5"/>
      <c r="E9" s="9"/>
      <c r="F9" s="32"/>
      <c r="G9" s="32">
        <v>0</v>
      </c>
      <c r="H9" s="30">
        <f>SUM(H5:H8)</f>
        <v>0</v>
      </c>
      <c r="O9"/>
    </row>
    <row r="10" spans="1:15" ht="12" customHeight="1" x14ac:dyDescent="0.3">
      <c r="A10" s="71" t="s">
        <v>7</v>
      </c>
      <c r="B10" s="59" t="s">
        <v>79</v>
      </c>
      <c r="C10" s="71" t="s">
        <v>13</v>
      </c>
      <c r="D10" s="5" t="s">
        <v>14</v>
      </c>
      <c r="E10" s="8" t="s">
        <v>15</v>
      </c>
      <c r="F10" s="32"/>
      <c r="G10" s="32">
        <v>0</v>
      </c>
      <c r="H10" s="31">
        <f>SUM(F10*G10)</f>
        <v>0</v>
      </c>
      <c r="O10"/>
    </row>
    <row r="11" spans="1:15" ht="12" customHeight="1" x14ac:dyDescent="0.3">
      <c r="A11" s="72"/>
      <c r="B11" s="60"/>
      <c r="C11" s="72"/>
      <c r="D11" s="5" t="s">
        <v>16</v>
      </c>
      <c r="E11" s="8" t="s">
        <v>17</v>
      </c>
      <c r="F11" s="32"/>
      <c r="G11" s="32">
        <v>0</v>
      </c>
      <c r="H11" s="31">
        <f t="shared" ref="H11:H13" si="1">SUM(F11*G11)</f>
        <v>0</v>
      </c>
      <c r="O11"/>
    </row>
    <row r="12" spans="1:15" ht="12" customHeight="1" x14ac:dyDescent="0.3">
      <c r="A12" s="72"/>
      <c r="B12" s="60"/>
      <c r="C12" s="72"/>
      <c r="D12" s="5" t="s">
        <v>18</v>
      </c>
      <c r="E12" s="8" t="s">
        <v>19</v>
      </c>
      <c r="F12" s="52">
        <v>72</v>
      </c>
      <c r="G12" s="32">
        <v>0</v>
      </c>
      <c r="H12" s="31">
        <f t="shared" si="1"/>
        <v>0</v>
      </c>
      <c r="O12"/>
    </row>
    <row r="13" spans="1:15" ht="12" customHeight="1" x14ac:dyDescent="0.3">
      <c r="A13" s="72"/>
      <c r="B13" s="61"/>
      <c r="C13" s="73"/>
      <c r="D13" s="5" t="s">
        <v>20</v>
      </c>
      <c r="E13" s="8" t="s">
        <v>21</v>
      </c>
      <c r="F13" s="32"/>
      <c r="G13" s="32">
        <v>0</v>
      </c>
      <c r="H13" s="31">
        <f t="shared" si="1"/>
        <v>0</v>
      </c>
      <c r="O13"/>
    </row>
    <row r="14" spans="1:15" ht="12" customHeight="1" x14ac:dyDescent="0.3">
      <c r="A14" s="73"/>
      <c r="B14" s="11" t="s">
        <v>22</v>
      </c>
      <c r="C14" s="25"/>
      <c r="D14" s="5"/>
      <c r="E14" s="8"/>
      <c r="F14" s="32"/>
      <c r="G14" s="32">
        <v>0</v>
      </c>
      <c r="H14" s="30">
        <f>SUM(H10:H13)</f>
        <v>0</v>
      </c>
      <c r="O14"/>
    </row>
    <row r="15" spans="1:15" ht="12" customHeight="1" x14ac:dyDescent="0.3">
      <c r="A15" s="71" t="s">
        <v>8</v>
      </c>
      <c r="B15" s="59" t="s">
        <v>81</v>
      </c>
      <c r="C15" s="71" t="s">
        <v>13</v>
      </c>
      <c r="D15" s="5" t="s">
        <v>14</v>
      </c>
      <c r="E15" s="8" t="s">
        <v>15</v>
      </c>
      <c r="F15" s="32"/>
      <c r="G15" s="32"/>
      <c r="H15" s="30"/>
      <c r="O15"/>
    </row>
    <row r="16" spans="1:15" ht="12" customHeight="1" x14ac:dyDescent="0.3">
      <c r="A16" s="72"/>
      <c r="B16" s="60"/>
      <c r="C16" s="72"/>
      <c r="D16" s="5" t="s">
        <v>16</v>
      </c>
      <c r="E16" s="8" t="s">
        <v>17</v>
      </c>
      <c r="F16" s="32"/>
      <c r="G16" s="32"/>
      <c r="H16" s="30"/>
      <c r="O16"/>
    </row>
    <row r="17" spans="1:15" ht="12" customHeight="1" x14ac:dyDescent="0.3">
      <c r="A17" s="72"/>
      <c r="B17" s="60"/>
      <c r="C17" s="72"/>
      <c r="D17" s="5" t="s">
        <v>18</v>
      </c>
      <c r="E17" s="8" t="s">
        <v>19</v>
      </c>
      <c r="F17" s="52">
        <v>40</v>
      </c>
      <c r="G17" s="32"/>
      <c r="H17" s="30"/>
      <c r="O17"/>
    </row>
    <row r="18" spans="1:15" ht="12" customHeight="1" x14ac:dyDescent="0.3">
      <c r="A18" s="72"/>
      <c r="B18" s="61"/>
      <c r="C18" s="73"/>
      <c r="D18" s="5" t="s">
        <v>20</v>
      </c>
      <c r="E18" s="8" t="s">
        <v>21</v>
      </c>
      <c r="F18" s="32"/>
      <c r="G18" s="32"/>
      <c r="H18" s="30"/>
      <c r="O18"/>
    </row>
    <row r="19" spans="1:15" ht="12" customHeight="1" x14ac:dyDescent="0.3">
      <c r="A19" s="73"/>
      <c r="B19" s="39" t="s">
        <v>22</v>
      </c>
      <c r="C19" s="25"/>
      <c r="D19" s="5"/>
      <c r="E19" s="8"/>
      <c r="F19" s="32"/>
      <c r="G19" s="32"/>
      <c r="H19" s="30"/>
      <c r="O19"/>
    </row>
    <row r="20" spans="1:15" ht="12" customHeight="1" x14ac:dyDescent="0.3">
      <c r="A20" s="71" t="s">
        <v>9</v>
      </c>
      <c r="B20" s="59" t="s">
        <v>61</v>
      </c>
      <c r="C20" s="76" t="s">
        <v>13</v>
      </c>
      <c r="D20" s="5" t="s">
        <v>14</v>
      </c>
      <c r="E20" s="8" t="s">
        <v>15</v>
      </c>
      <c r="F20" s="49">
        <v>61.16</v>
      </c>
      <c r="G20" s="32">
        <v>0</v>
      </c>
      <c r="H20" s="31">
        <f>SUM(F20*G20)</f>
        <v>0</v>
      </c>
      <c r="O20"/>
    </row>
    <row r="21" spans="1:15" ht="12" customHeight="1" x14ac:dyDescent="0.3">
      <c r="A21" s="72"/>
      <c r="B21" s="60"/>
      <c r="C21" s="76"/>
      <c r="D21" s="5" t="s">
        <v>16</v>
      </c>
      <c r="E21" s="8" t="s">
        <v>17</v>
      </c>
      <c r="F21" s="50">
        <v>60</v>
      </c>
      <c r="G21" s="32">
        <v>0</v>
      </c>
      <c r="H21" s="31">
        <f t="shared" ref="H21:H23" si="2">SUM(F21*G21)</f>
        <v>0</v>
      </c>
      <c r="O21"/>
    </row>
    <row r="22" spans="1:15" ht="12" customHeight="1" x14ac:dyDescent="0.3">
      <c r="A22" s="72"/>
      <c r="B22" s="60"/>
      <c r="C22" s="76"/>
      <c r="D22" s="5" t="s">
        <v>18</v>
      </c>
      <c r="E22" s="8" t="s">
        <v>19</v>
      </c>
      <c r="F22" s="55"/>
      <c r="G22" s="32">
        <v>0</v>
      </c>
      <c r="H22" s="31">
        <f t="shared" si="2"/>
        <v>0</v>
      </c>
      <c r="O22"/>
    </row>
    <row r="23" spans="1:15" ht="12" customHeight="1" x14ac:dyDescent="0.3">
      <c r="A23" s="72"/>
      <c r="B23" s="61"/>
      <c r="C23" s="76"/>
      <c r="D23" s="5" t="s">
        <v>20</v>
      </c>
      <c r="E23" s="8" t="s">
        <v>21</v>
      </c>
      <c r="F23" s="32"/>
      <c r="G23" s="32">
        <v>0</v>
      </c>
      <c r="H23" s="31">
        <f t="shared" si="2"/>
        <v>0</v>
      </c>
      <c r="O23"/>
    </row>
    <row r="24" spans="1:15" ht="12" customHeight="1" x14ac:dyDescent="0.3">
      <c r="A24" s="73"/>
      <c r="B24" s="39" t="s">
        <v>22</v>
      </c>
      <c r="C24" s="25"/>
      <c r="D24" s="5"/>
      <c r="E24" s="8"/>
      <c r="F24" s="32"/>
      <c r="G24" s="32">
        <v>0</v>
      </c>
      <c r="H24" s="30">
        <f>SUM(H20:H23)</f>
        <v>0</v>
      </c>
      <c r="O24"/>
    </row>
    <row r="25" spans="1:15" ht="12" customHeight="1" x14ac:dyDescent="0.3">
      <c r="A25" s="71" t="s">
        <v>10</v>
      </c>
      <c r="B25" s="59" t="s">
        <v>89</v>
      </c>
      <c r="C25" s="71" t="s">
        <v>13</v>
      </c>
      <c r="D25" s="5" t="s">
        <v>14</v>
      </c>
      <c r="E25" s="8" t="s">
        <v>15</v>
      </c>
      <c r="F25" s="32"/>
      <c r="G25" s="32">
        <v>0</v>
      </c>
      <c r="H25" s="31">
        <f>SUM(F25*G25)</f>
        <v>0</v>
      </c>
      <c r="O25"/>
    </row>
    <row r="26" spans="1:15" ht="12" customHeight="1" x14ac:dyDescent="0.3">
      <c r="A26" s="72"/>
      <c r="B26" s="60"/>
      <c r="C26" s="72"/>
      <c r="D26" s="5" t="s">
        <v>16</v>
      </c>
      <c r="E26" s="8" t="s">
        <v>17</v>
      </c>
      <c r="F26" s="32"/>
      <c r="G26" s="32">
        <v>0</v>
      </c>
      <c r="H26" s="31">
        <f t="shared" ref="H26:H28" si="3">SUM(F26*G26)</f>
        <v>0</v>
      </c>
      <c r="O26"/>
    </row>
    <row r="27" spans="1:15" ht="12" customHeight="1" x14ac:dyDescent="0.3">
      <c r="A27" s="72"/>
      <c r="B27" s="60"/>
      <c r="C27" s="72"/>
      <c r="D27" s="5" t="s">
        <v>18</v>
      </c>
      <c r="E27" s="8" t="s">
        <v>19</v>
      </c>
      <c r="F27" s="32"/>
      <c r="G27" s="32">
        <v>0</v>
      </c>
      <c r="H27" s="31">
        <f t="shared" si="3"/>
        <v>0</v>
      </c>
      <c r="O27"/>
    </row>
    <row r="28" spans="1:15" ht="12" customHeight="1" x14ac:dyDescent="0.3">
      <c r="A28" s="72"/>
      <c r="B28" s="61"/>
      <c r="C28" s="73"/>
      <c r="D28" s="5" t="s">
        <v>20</v>
      </c>
      <c r="E28" s="8" t="s">
        <v>21</v>
      </c>
      <c r="F28" s="57">
        <v>45</v>
      </c>
      <c r="G28" s="32">
        <v>0</v>
      </c>
      <c r="H28" s="31">
        <f t="shared" si="3"/>
        <v>0</v>
      </c>
      <c r="O28"/>
    </row>
    <row r="29" spans="1:15" ht="12" customHeight="1" x14ac:dyDescent="0.3">
      <c r="A29" s="73"/>
      <c r="B29" s="39" t="s">
        <v>22</v>
      </c>
      <c r="C29" s="27"/>
      <c r="D29" s="5"/>
      <c r="E29" s="8"/>
      <c r="F29" s="32"/>
      <c r="G29" s="32">
        <v>0</v>
      </c>
      <c r="H29" s="30">
        <f>SUM(H25:H28)</f>
        <v>0</v>
      </c>
      <c r="O29"/>
    </row>
    <row r="30" spans="1:15" ht="12" customHeight="1" x14ac:dyDescent="0.3">
      <c r="A30" s="71" t="s">
        <v>11</v>
      </c>
      <c r="B30" s="59" t="s">
        <v>44</v>
      </c>
      <c r="C30" s="71" t="s">
        <v>13</v>
      </c>
      <c r="D30" s="5" t="s">
        <v>14</v>
      </c>
      <c r="E30" s="8" t="s">
        <v>15</v>
      </c>
      <c r="F30" s="32"/>
      <c r="G30" s="32">
        <v>0</v>
      </c>
      <c r="H30" s="31">
        <f>SUM(F30*G30)</f>
        <v>0</v>
      </c>
      <c r="O30"/>
    </row>
    <row r="31" spans="1:15" ht="12" customHeight="1" x14ac:dyDescent="0.3">
      <c r="A31" s="72"/>
      <c r="B31" s="60"/>
      <c r="C31" s="72"/>
      <c r="D31" s="5" t="s">
        <v>45</v>
      </c>
      <c r="E31" s="8" t="s">
        <v>17</v>
      </c>
      <c r="F31" s="32"/>
      <c r="G31" s="32">
        <v>0</v>
      </c>
      <c r="H31" s="31">
        <f t="shared" ref="H31:H33" si="4">SUM(F31*G31)</f>
        <v>0</v>
      </c>
      <c r="O31"/>
    </row>
    <row r="32" spans="1:15" ht="12" customHeight="1" x14ac:dyDescent="0.3">
      <c r="A32" s="72"/>
      <c r="B32" s="60"/>
      <c r="C32" s="72"/>
      <c r="D32" s="5" t="s">
        <v>18</v>
      </c>
      <c r="E32" s="8" t="s">
        <v>19</v>
      </c>
      <c r="F32" s="32"/>
      <c r="G32" s="32">
        <v>0</v>
      </c>
      <c r="H32" s="31">
        <f t="shared" si="4"/>
        <v>0</v>
      </c>
      <c r="O32"/>
    </row>
    <row r="33" spans="1:15" ht="12" customHeight="1" x14ac:dyDescent="0.3">
      <c r="A33" s="72"/>
      <c r="B33" s="61"/>
      <c r="C33" s="73"/>
      <c r="D33" s="5" t="s">
        <v>20</v>
      </c>
      <c r="E33" s="8" t="s">
        <v>21</v>
      </c>
      <c r="F33" s="57">
        <v>30</v>
      </c>
      <c r="G33" s="32">
        <v>0</v>
      </c>
      <c r="H33" s="31">
        <f t="shared" si="4"/>
        <v>0</v>
      </c>
      <c r="O33"/>
    </row>
    <row r="34" spans="1:15" ht="12" customHeight="1" x14ac:dyDescent="0.3">
      <c r="A34" s="73"/>
      <c r="B34" s="39" t="s">
        <v>22</v>
      </c>
      <c r="C34" s="27"/>
      <c r="D34" s="5"/>
      <c r="E34" s="8"/>
      <c r="F34" s="32"/>
      <c r="G34" s="32">
        <v>0</v>
      </c>
      <c r="H34" s="30">
        <f>SUM(H30:H33)</f>
        <v>0</v>
      </c>
      <c r="O34"/>
    </row>
    <row r="35" spans="1:15" ht="12" customHeight="1" x14ac:dyDescent="0.3">
      <c r="A35" s="71" t="s">
        <v>12</v>
      </c>
      <c r="B35" s="59" t="s">
        <v>84</v>
      </c>
      <c r="C35" s="71" t="s">
        <v>13</v>
      </c>
      <c r="D35" s="5" t="s">
        <v>14</v>
      </c>
      <c r="E35" s="8" t="s">
        <v>15</v>
      </c>
      <c r="F35" s="32"/>
      <c r="G35" s="32">
        <v>0</v>
      </c>
      <c r="H35" s="31">
        <f>SUM(F35*G35)</f>
        <v>0</v>
      </c>
      <c r="O35"/>
    </row>
    <row r="36" spans="1:15" ht="12" customHeight="1" x14ac:dyDescent="0.3">
      <c r="A36" s="72"/>
      <c r="B36" s="60"/>
      <c r="C36" s="72"/>
      <c r="D36" s="5" t="s">
        <v>16</v>
      </c>
      <c r="E36" s="8" t="s">
        <v>17</v>
      </c>
      <c r="F36" s="32"/>
      <c r="G36" s="32">
        <v>0</v>
      </c>
      <c r="H36" s="31">
        <f t="shared" ref="H36:H38" si="5">SUM(F36*G36)</f>
        <v>0</v>
      </c>
      <c r="O36"/>
    </row>
    <row r="37" spans="1:15" ht="12" customHeight="1" x14ac:dyDescent="0.3">
      <c r="A37" s="72"/>
      <c r="B37" s="60"/>
      <c r="C37" s="72"/>
      <c r="D37" s="5" t="s">
        <v>18</v>
      </c>
      <c r="E37" s="8" t="s">
        <v>19</v>
      </c>
      <c r="F37" s="32"/>
      <c r="G37" s="32">
        <v>0</v>
      </c>
      <c r="H37" s="31">
        <f t="shared" si="5"/>
        <v>0</v>
      </c>
      <c r="O37"/>
    </row>
    <row r="38" spans="1:15" ht="12" customHeight="1" x14ac:dyDescent="0.3">
      <c r="A38" s="72"/>
      <c r="B38" s="61"/>
      <c r="C38" s="73"/>
      <c r="D38" s="5" t="s">
        <v>20</v>
      </c>
      <c r="E38" s="8" t="s">
        <v>21</v>
      </c>
      <c r="F38" s="57">
        <v>220</v>
      </c>
      <c r="G38" s="32">
        <v>0</v>
      </c>
      <c r="H38" s="31">
        <f t="shared" si="5"/>
        <v>0</v>
      </c>
      <c r="O38"/>
    </row>
    <row r="39" spans="1:15" ht="12" customHeight="1" x14ac:dyDescent="0.3">
      <c r="A39" s="73"/>
      <c r="B39" s="39" t="s">
        <v>22</v>
      </c>
      <c r="C39" s="27"/>
      <c r="D39" s="5"/>
      <c r="E39" s="8"/>
      <c r="F39" s="32"/>
      <c r="G39" s="32">
        <v>0</v>
      </c>
      <c r="H39" s="30">
        <f>SUM(H35:H38)</f>
        <v>0</v>
      </c>
      <c r="O39"/>
    </row>
    <row r="40" spans="1:15" ht="15" customHeight="1" x14ac:dyDescent="0.3">
      <c r="A40" s="71" t="s">
        <v>92</v>
      </c>
      <c r="B40" s="59" t="s">
        <v>115</v>
      </c>
      <c r="C40" s="71" t="s">
        <v>13</v>
      </c>
      <c r="D40" s="5" t="s">
        <v>14</v>
      </c>
      <c r="E40" s="8" t="s">
        <v>15</v>
      </c>
      <c r="F40" s="32"/>
      <c r="G40" s="32">
        <v>0</v>
      </c>
      <c r="H40" s="28">
        <f t="shared" si="0"/>
        <v>0</v>
      </c>
      <c r="O40"/>
    </row>
    <row r="41" spans="1:15" ht="15" customHeight="1" x14ac:dyDescent="0.3">
      <c r="A41" s="72"/>
      <c r="B41" s="60"/>
      <c r="C41" s="72"/>
      <c r="D41" s="3" t="s">
        <v>16</v>
      </c>
      <c r="E41" s="8" t="s">
        <v>17</v>
      </c>
      <c r="F41" s="32"/>
      <c r="G41" s="32">
        <v>0</v>
      </c>
      <c r="H41" s="28">
        <f t="shared" si="0"/>
        <v>0</v>
      </c>
      <c r="O41"/>
    </row>
    <row r="42" spans="1:15" ht="15" customHeight="1" x14ac:dyDescent="0.3">
      <c r="A42" s="72"/>
      <c r="B42" s="60"/>
      <c r="C42" s="72"/>
      <c r="D42" s="4" t="s">
        <v>18</v>
      </c>
      <c r="E42" s="8" t="s">
        <v>19</v>
      </c>
      <c r="F42" s="32"/>
      <c r="G42" s="32">
        <v>0</v>
      </c>
      <c r="H42" s="28">
        <f t="shared" si="0"/>
        <v>0</v>
      </c>
      <c r="O42"/>
    </row>
    <row r="43" spans="1:15" ht="15" customHeight="1" x14ac:dyDescent="0.3">
      <c r="A43" s="72"/>
      <c r="B43" s="61"/>
      <c r="C43" s="73"/>
      <c r="D43" s="4" t="s">
        <v>20</v>
      </c>
      <c r="E43" s="8" t="s">
        <v>21</v>
      </c>
      <c r="F43" s="57">
        <v>220</v>
      </c>
      <c r="G43" s="32">
        <v>0</v>
      </c>
      <c r="H43" s="28">
        <f t="shared" si="0"/>
        <v>0</v>
      </c>
      <c r="O43"/>
    </row>
    <row r="44" spans="1:15" ht="15" customHeight="1" x14ac:dyDescent="0.3">
      <c r="A44" s="73"/>
      <c r="B44" s="37" t="s">
        <v>22</v>
      </c>
      <c r="C44" s="27"/>
      <c r="D44" s="4"/>
      <c r="E44" s="42"/>
      <c r="F44" s="32"/>
      <c r="G44" s="32">
        <v>0</v>
      </c>
      <c r="H44" s="30">
        <f>SUM(H40:H43)</f>
        <v>0</v>
      </c>
      <c r="O44"/>
    </row>
    <row r="45" spans="1:15" ht="15" customHeight="1" x14ac:dyDescent="0.3">
      <c r="A45" s="71" t="s">
        <v>93</v>
      </c>
      <c r="B45" s="59" t="s">
        <v>66</v>
      </c>
      <c r="C45" s="71" t="s">
        <v>13</v>
      </c>
      <c r="D45" s="3" t="s">
        <v>14</v>
      </c>
      <c r="E45" s="8" t="s">
        <v>15</v>
      </c>
      <c r="F45" s="49">
        <v>12.21</v>
      </c>
      <c r="G45" s="32">
        <v>0</v>
      </c>
      <c r="H45" s="28">
        <f t="shared" si="0"/>
        <v>0</v>
      </c>
      <c r="O45"/>
    </row>
    <row r="46" spans="1:15" ht="15" customHeight="1" x14ac:dyDescent="0.3">
      <c r="A46" s="72"/>
      <c r="B46" s="60"/>
      <c r="C46" s="72"/>
      <c r="D46" s="3" t="s">
        <v>16</v>
      </c>
      <c r="E46" s="8" t="s">
        <v>17</v>
      </c>
      <c r="F46" s="50">
        <v>100</v>
      </c>
      <c r="G46" s="32">
        <v>0</v>
      </c>
      <c r="H46" s="28">
        <f t="shared" si="0"/>
        <v>0</v>
      </c>
      <c r="O46"/>
    </row>
    <row r="47" spans="1:15" ht="15" customHeight="1" x14ac:dyDescent="0.3">
      <c r="A47" s="72"/>
      <c r="B47" s="60"/>
      <c r="C47" s="72"/>
      <c r="D47" s="3" t="s">
        <v>18</v>
      </c>
      <c r="E47" s="8" t="s">
        <v>19</v>
      </c>
      <c r="F47" s="32"/>
      <c r="G47" s="32">
        <v>0</v>
      </c>
      <c r="H47" s="28">
        <f t="shared" si="0"/>
        <v>0</v>
      </c>
      <c r="O47"/>
    </row>
    <row r="48" spans="1:15" ht="15" customHeight="1" x14ac:dyDescent="0.3">
      <c r="A48" s="72"/>
      <c r="B48" s="61"/>
      <c r="C48" s="73"/>
      <c r="D48" s="5" t="s">
        <v>20</v>
      </c>
      <c r="E48" s="8" t="s">
        <v>21</v>
      </c>
      <c r="F48" s="32"/>
      <c r="G48" s="32">
        <v>0</v>
      </c>
      <c r="H48" s="28">
        <f t="shared" si="0"/>
        <v>0</v>
      </c>
      <c r="O48"/>
    </row>
    <row r="49" spans="1:15" ht="15" customHeight="1" x14ac:dyDescent="0.3">
      <c r="A49" s="73"/>
      <c r="B49" s="11" t="s">
        <v>22</v>
      </c>
      <c r="C49" s="29"/>
      <c r="D49" s="5"/>
      <c r="E49" s="9"/>
      <c r="F49" s="32"/>
      <c r="G49" s="32">
        <v>0</v>
      </c>
      <c r="H49" s="30">
        <f>SUM(H45:H48)</f>
        <v>0</v>
      </c>
      <c r="O49"/>
    </row>
    <row r="50" spans="1:15" ht="15" customHeight="1" x14ac:dyDescent="0.3">
      <c r="A50" s="71" t="s">
        <v>94</v>
      </c>
      <c r="B50" s="59" t="s">
        <v>62</v>
      </c>
      <c r="C50" s="71" t="s">
        <v>13</v>
      </c>
      <c r="D50" s="5" t="s">
        <v>14</v>
      </c>
      <c r="E50" s="8" t="s">
        <v>15</v>
      </c>
      <c r="F50" s="49">
        <v>349.58</v>
      </c>
      <c r="G50" s="32">
        <v>0</v>
      </c>
      <c r="H50" s="28">
        <f t="shared" si="0"/>
        <v>0</v>
      </c>
      <c r="O50"/>
    </row>
    <row r="51" spans="1:15" ht="15" customHeight="1" x14ac:dyDescent="0.3">
      <c r="A51" s="72"/>
      <c r="B51" s="60"/>
      <c r="C51" s="72"/>
      <c r="D51" s="3" t="s">
        <v>16</v>
      </c>
      <c r="E51" s="8" t="s">
        <v>17</v>
      </c>
      <c r="F51" s="32"/>
      <c r="G51" s="32">
        <v>0</v>
      </c>
      <c r="H51" s="28">
        <f t="shared" si="0"/>
        <v>0</v>
      </c>
      <c r="O51"/>
    </row>
    <row r="52" spans="1:15" ht="15" customHeight="1" x14ac:dyDescent="0.3">
      <c r="A52" s="72"/>
      <c r="B52" s="60"/>
      <c r="C52" s="72"/>
      <c r="D52" s="4" t="s">
        <v>18</v>
      </c>
      <c r="E52" s="8" t="s">
        <v>19</v>
      </c>
      <c r="F52" s="52">
        <v>154</v>
      </c>
      <c r="G52" s="32">
        <v>0</v>
      </c>
      <c r="H52" s="28">
        <f t="shared" si="0"/>
        <v>0</v>
      </c>
      <c r="O52"/>
    </row>
    <row r="53" spans="1:15" ht="13.5" customHeight="1" x14ac:dyDescent="0.3">
      <c r="A53" s="72"/>
      <c r="B53" s="61"/>
      <c r="C53" s="73"/>
      <c r="D53" s="4" t="s">
        <v>20</v>
      </c>
      <c r="E53" s="8" t="s">
        <v>21</v>
      </c>
      <c r="F53" s="32"/>
      <c r="G53" s="32">
        <v>0</v>
      </c>
      <c r="H53" s="28">
        <f t="shared" si="0"/>
        <v>0</v>
      </c>
      <c r="O53"/>
    </row>
    <row r="54" spans="1:15" ht="15" customHeight="1" x14ac:dyDescent="0.3">
      <c r="A54" s="73"/>
      <c r="B54" s="11" t="s">
        <v>22</v>
      </c>
      <c r="C54" s="27"/>
      <c r="D54" s="4"/>
      <c r="E54" s="42"/>
      <c r="F54" s="32"/>
      <c r="G54" s="32">
        <v>0</v>
      </c>
      <c r="H54" s="30">
        <f>SUM(H50:H53)</f>
        <v>0</v>
      </c>
      <c r="O54"/>
    </row>
    <row r="55" spans="1:15" ht="15" customHeight="1" x14ac:dyDescent="0.3">
      <c r="A55" s="71" t="s">
        <v>95</v>
      </c>
      <c r="B55" s="59" t="s">
        <v>63</v>
      </c>
      <c r="C55" s="71" t="s">
        <v>13</v>
      </c>
      <c r="D55" s="4" t="s">
        <v>14</v>
      </c>
      <c r="E55" s="8" t="s">
        <v>15</v>
      </c>
      <c r="F55" s="49">
        <v>132</v>
      </c>
      <c r="G55" s="32"/>
      <c r="H55" s="30"/>
      <c r="O55"/>
    </row>
    <row r="56" spans="1:15" ht="15" customHeight="1" x14ac:dyDescent="0.3">
      <c r="A56" s="72"/>
      <c r="B56" s="60"/>
      <c r="C56" s="72"/>
      <c r="D56" s="4" t="s">
        <v>16</v>
      </c>
      <c r="E56" s="8" t="s">
        <v>17</v>
      </c>
      <c r="F56" s="32"/>
      <c r="G56" s="32"/>
      <c r="H56" s="30"/>
      <c r="O56"/>
    </row>
    <row r="57" spans="1:15" ht="15" customHeight="1" x14ac:dyDescent="0.3">
      <c r="A57" s="72"/>
      <c r="B57" s="60"/>
      <c r="C57" s="72"/>
      <c r="D57" s="4" t="s">
        <v>18</v>
      </c>
      <c r="E57" s="8" t="s">
        <v>19</v>
      </c>
      <c r="F57" s="32"/>
      <c r="G57" s="32"/>
      <c r="H57" s="30"/>
      <c r="O57"/>
    </row>
    <row r="58" spans="1:15" ht="15" customHeight="1" x14ac:dyDescent="0.3">
      <c r="A58" s="72"/>
      <c r="B58" s="61"/>
      <c r="C58" s="73"/>
      <c r="D58" s="4" t="s">
        <v>20</v>
      </c>
      <c r="E58" s="8" t="s">
        <v>21</v>
      </c>
      <c r="F58" s="32"/>
      <c r="G58" s="32"/>
      <c r="H58" s="30"/>
      <c r="O58"/>
    </row>
    <row r="59" spans="1:15" ht="15" customHeight="1" x14ac:dyDescent="0.3">
      <c r="A59" s="73"/>
      <c r="B59" s="39" t="s">
        <v>22</v>
      </c>
      <c r="C59" s="27"/>
      <c r="D59" s="4"/>
      <c r="E59" s="42"/>
      <c r="F59" s="32"/>
      <c r="G59" s="32"/>
      <c r="H59" s="30"/>
      <c r="O59"/>
    </row>
    <row r="60" spans="1:15" ht="15" customHeight="1" x14ac:dyDescent="0.3">
      <c r="A60" s="71" t="s">
        <v>96</v>
      </c>
      <c r="B60" s="59" t="s">
        <v>67</v>
      </c>
      <c r="C60" s="71" t="s">
        <v>13</v>
      </c>
      <c r="D60" s="4" t="s">
        <v>14</v>
      </c>
      <c r="E60" s="8" t="s">
        <v>15</v>
      </c>
      <c r="F60" s="32"/>
      <c r="G60" s="32">
        <v>0</v>
      </c>
      <c r="H60" s="31">
        <f>SUM(F60*G60)</f>
        <v>0</v>
      </c>
      <c r="O60"/>
    </row>
    <row r="61" spans="1:15" ht="15" customHeight="1" x14ac:dyDescent="0.3">
      <c r="A61" s="72"/>
      <c r="B61" s="60"/>
      <c r="C61" s="72"/>
      <c r="D61" s="4" t="s">
        <v>16</v>
      </c>
      <c r="E61" s="8" t="s">
        <v>17</v>
      </c>
      <c r="F61" s="50">
        <v>50</v>
      </c>
      <c r="G61" s="32">
        <v>0</v>
      </c>
      <c r="H61" s="31">
        <f t="shared" ref="H61:H63" si="6">SUM(F61*G61)</f>
        <v>0</v>
      </c>
      <c r="O61"/>
    </row>
    <row r="62" spans="1:15" ht="15" customHeight="1" x14ac:dyDescent="0.3">
      <c r="A62" s="72"/>
      <c r="B62" s="60"/>
      <c r="C62" s="72"/>
      <c r="D62" s="4" t="s">
        <v>18</v>
      </c>
      <c r="E62" s="8" t="s">
        <v>19</v>
      </c>
      <c r="F62" s="32"/>
      <c r="G62" s="32">
        <v>0</v>
      </c>
      <c r="H62" s="31">
        <f t="shared" si="6"/>
        <v>0</v>
      </c>
      <c r="O62"/>
    </row>
    <row r="63" spans="1:15" ht="15" customHeight="1" x14ac:dyDescent="0.3">
      <c r="A63" s="72"/>
      <c r="B63" s="61"/>
      <c r="C63" s="73"/>
      <c r="D63" s="4" t="s">
        <v>20</v>
      </c>
      <c r="E63" s="8" t="s">
        <v>21</v>
      </c>
      <c r="F63" s="57">
        <v>154</v>
      </c>
      <c r="G63" s="32">
        <v>0</v>
      </c>
      <c r="H63" s="31">
        <f t="shared" si="6"/>
        <v>0</v>
      </c>
      <c r="O63"/>
    </row>
    <row r="64" spans="1:15" ht="15" customHeight="1" x14ac:dyDescent="0.3">
      <c r="A64" s="73"/>
      <c r="B64" s="39" t="s">
        <v>22</v>
      </c>
      <c r="C64" s="27"/>
      <c r="D64" s="4"/>
      <c r="E64" s="8"/>
      <c r="F64" s="32"/>
      <c r="G64" s="32">
        <v>0</v>
      </c>
      <c r="H64" s="30">
        <f>SUM(H60:H63)</f>
        <v>0</v>
      </c>
      <c r="O64"/>
    </row>
    <row r="65" spans="1:15" ht="15" customHeight="1" x14ac:dyDescent="0.3">
      <c r="A65" s="71" t="s">
        <v>97</v>
      </c>
      <c r="B65" s="59" t="s">
        <v>71</v>
      </c>
      <c r="C65" s="71" t="s">
        <v>13</v>
      </c>
      <c r="D65" s="3" t="s">
        <v>14</v>
      </c>
      <c r="E65" s="8" t="s">
        <v>15</v>
      </c>
      <c r="F65" s="32"/>
      <c r="G65" s="32">
        <v>0</v>
      </c>
      <c r="H65" s="28">
        <f t="shared" si="0"/>
        <v>0</v>
      </c>
      <c r="O65"/>
    </row>
    <row r="66" spans="1:15" ht="15" customHeight="1" x14ac:dyDescent="0.3">
      <c r="A66" s="72"/>
      <c r="B66" s="60"/>
      <c r="C66" s="72"/>
      <c r="D66" s="3" t="s">
        <v>16</v>
      </c>
      <c r="E66" s="8" t="s">
        <v>17</v>
      </c>
      <c r="F66" s="50">
        <v>17</v>
      </c>
      <c r="G66" s="32">
        <v>0</v>
      </c>
      <c r="H66" s="28">
        <f t="shared" si="0"/>
        <v>0</v>
      </c>
      <c r="O66"/>
    </row>
    <row r="67" spans="1:15" ht="15" customHeight="1" x14ac:dyDescent="0.3">
      <c r="A67" s="72"/>
      <c r="B67" s="60"/>
      <c r="C67" s="72"/>
      <c r="D67" s="3" t="s">
        <v>18</v>
      </c>
      <c r="E67" s="8" t="s">
        <v>19</v>
      </c>
      <c r="F67" s="32"/>
      <c r="G67" s="32">
        <v>0</v>
      </c>
      <c r="H67" s="28">
        <f t="shared" si="0"/>
        <v>0</v>
      </c>
      <c r="O67"/>
    </row>
    <row r="68" spans="1:15" ht="15" customHeight="1" x14ac:dyDescent="0.3">
      <c r="A68" s="72"/>
      <c r="B68" s="61"/>
      <c r="C68" s="73"/>
      <c r="D68" s="5" t="s">
        <v>20</v>
      </c>
      <c r="E68" s="8" t="s">
        <v>21</v>
      </c>
      <c r="F68" s="32"/>
      <c r="G68" s="32">
        <v>0</v>
      </c>
      <c r="H68" s="28">
        <f t="shared" si="0"/>
        <v>0</v>
      </c>
      <c r="O68"/>
    </row>
    <row r="69" spans="1:15" ht="15" customHeight="1" x14ac:dyDescent="0.3">
      <c r="A69" s="73"/>
      <c r="B69" s="11" t="s">
        <v>22</v>
      </c>
      <c r="C69" s="29"/>
      <c r="D69" s="5"/>
      <c r="E69" s="9"/>
      <c r="F69" s="32"/>
      <c r="G69" s="32">
        <v>0</v>
      </c>
      <c r="H69" s="30">
        <f>SUM(H65:H68)</f>
        <v>0</v>
      </c>
      <c r="O69"/>
    </row>
    <row r="70" spans="1:15" ht="15" customHeight="1" x14ac:dyDescent="0.3">
      <c r="A70" s="71" t="s">
        <v>98</v>
      </c>
      <c r="B70" s="59" t="s">
        <v>46</v>
      </c>
      <c r="C70" s="71" t="s">
        <v>13</v>
      </c>
      <c r="D70" s="5" t="s">
        <v>14</v>
      </c>
      <c r="E70" s="8" t="s">
        <v>15</v>
      </c>
      <c r="F70" s="49">
        <v>40.369999999999997</v>
      </c>
      <c r="G70" s="32">
        <v>0</v>
      </c>
      <c r="H70" s="28">
        <f t="shared" si="0"/>
        <v>0</v>
      </c>
      <c r="O70"/>
    </row>
    <row r="71" spans="1:15" ht="15" customHeight="1" x14ac:dyDescent="0.3">
      <c r="A71" s="72"/>
      <c r="B71" s="60"/>
      <c r="C71" s="72"/>
      <c r="D71" s="3" t="s">
        <v>16</v>
      </c>
      <c r="E71" s="8" t="s">
        <v>17</v>
      </c>
      <c r="F71" s="50">
        <v>60</v>
      </c>
      <c r="G71" s="32">
        <v>0</v>
      </c>
      <c r="H71" s="28">
        <f t="shared" si="0"/>
        <v>0</v>
      </c>
      <c r="O71"/>
    </row>
    <row r="72" spans="1:15" ht="15" customHeight="1" x14ac:dyDescent="0.3">
      <c r="A72" s="72"/>
      <c r="B72" s="60"/>
      <c r="C72" s="72"/>
      <c r="D72" s="4" t="s">
        <v>18</v>
      </c>
      <c r="E72" s="8" t="s">
        <v>19</v>
      </c>
      <c r="F72" s="32"/>
      <c r="G72" s="32">
        <v>0</v>
      </c>
      <c r="H72" s="28">
        <f t="shared" si="0"/>
        <v>0</v>
      </c>
      <c r="O72"/>
    </row>
    <row r="73" spans="1:15" ht="15" customHeight="1" x14ac:dyDescent="0.3">
      <c r="A73" s="72"/>
      <c r="B73" s="61"/>
      <c r="C73" s="73"/>
      <c r="D73" s="4" t="s">
        <v>20</v>
      </c>
      <c r="E73" s="8" t="s">
        <v>21</v>
      </c>
      <c r="F73" s="57">
        <v>40</v>
      </c>
      <c r="G73" s="32">
        <v>0</v>
      </c>
      <c r="H73" s="28">
        <f t="shared" si="0"/>
        <v>0</v>
      </c>
      <c r="O73"/>
    </row>
    <row r="74" spans="1:15" ht="15" customHeight="1" x14ac:dyDescent="0.3">
      <c r="A74" s="73"/>
      <c r="B74" s="11" t="s">
        <v>22</v>
      </c>
      <c r="C74" s="27"/>
      <c r="D74" s="4"/>
      <c r="E74" s="42"/>
      <c r="F74" s="32"/>
      <c r="G74" s="32">
        <v>0</v>
      </c>
      <c r="H74" s="30">
        <f>SUM(H70:H73)</f>
        <v>0</v>
      </c>
      <c r="O74"/>
    </row>
    <row r="75" spans="1:15" ht="15" customHeight="1" x14ac:dyDescent="0.3">
      <c r="A75" s="71" t="s">
        <v>99</v>
      </c>
      <c r="B75" s="59" t="s">
        <v>47</v>
      </c>
      <c r="C75" s="71" t="s">
        <v>13</v>
      </c>
      <c r="D75" s="3" t="s">
        <v>14</v>
      </c>
      <c r="E75" s="8" t="s">
        <v>15</v>
      </c>
      <c r="F75" s="49">
        <v>40.369999999999997</v>
      </c>
      <c r="G75" s="32">
        <v>0</v>
      </c>
      <c r="H75" s="28">
        <f t="shared" si="0"/>
        <v>0</v>
      </c>
      <c r="O75"/>
    </row>
    <row r="76" spans="1:15" ht="15" customHeight="1" x14ac:dyDescent="0.3">
      <c r="A76" s="72"/>
      <c r="B76" s="60"/>
      <c r="C76" s="72"/>
      <c r="D76" s="3" t="s">
        <v>16</v>
      </c>
      <c r="E76" s="8" t="s">
        <v>17</v>
      </c>
      <c r="F76" s="32"/>
      <c r="G76" s="32">
        <v>0</v>
      </c>
      <c r="H76" s="28">
        <f t="shared" si="0"/>
        <v>0</v>
      </c>
      <c r="O76"/>
    </row>
    <row r="77" spans="1:15" ht="15" customHeight="1" x14ac:dyDescent="0.3">
      <c r="A77" s="72"/>
      <c r="B77" s="60"/>
      <c r="C77" s="72"/>
      <c r="D77" s="3" t="s">
        <v>18</v>
      </c>
      <c r="E77" s="8" t="s">
        <v>19</v>
      </c>
      <c r="F77" s="52">
        <v>48</v>
      </c>
      <c r="G77" s="32">
        <v>0</v>
      </c>
      <c r="H77" s="28">
        <f t="shared" si="0"/>
        <v>0</v>
      </c>
      <c r="O77"/>
    </row>
    <row r="78" spans="1:15" ht="15" customHeight="1" x14ac:dyDescent="0.3">
      <c r="A78" s="72"/>
      <c r="B78" s="61"/>
      <c r="C78" s="73"/>
      <c r="D78" s="5" t="s">
        <v>20</v>
      </c>
      <c r="E78" s="8" t="s">
        <v>21</v>
      </c>
      <c r="F78" s="32"/>
      <c r="G78" s="32">
        <v>0</v>
      </c>
      <c r="H78" s="28">
        <f t="shared" si="0"/>
        <v>0</v>
      </c>
      <c r="O78"/>
    </row>
    <row r="79" spans="1:15" ht="15" customHeight="1" x14ac:dyDescent="0.3">
      <c r="A79" s="73"/>
      <c r="B79" s="11" t="s">
        <v>22</v>
      </c>
      <c r="C79" s="29"/>
      <c r="D79" s="5"/>
      <c r="E79" s="8"/>
      <c r="F79" s="32"/>
      <c r="G79" s="32">
        <v>0</v>
      </c>
      <c r="H79" s="30">
        <f>SUM(H75:H78)</f>
        <v>0</v>
      </c>
      <c r="O79"/>
    </row>
    <row r="80" spans="1:15" ht="15" customHeight="1" x14ac:dyDescent="0.3">
      <c r="A80" s="71" t="s">
        <v>100</v>
      </c>
      <c r="B80" s="59" t="s">
        <v>116</v>
      </c>
      <c r="C80" s="71" t="s">
        <v>13</v>
      </c>
      <c r="D80" s="5" t="s">
        <v>14</v>
      </c>
      <c r="E80" s="8" t="s">
        <v>15</v>
      </c>
      <c r="F80" s="49">
        <v>40.369999999999997</v>
      </c>
      <c r="G80" s="32">
        <v>0</v>
      </c>
      <c r="H80" s="31">
        <f>SUM(F80*G80)</f>
        <v>0</v>
      </c>
      <c r="O80"/>
    </row>
    <row r="81" spans="1:15" ht="15" customHeight="1" x14ac:dyDescent="0.3">
      <c r="A81" s="72"/>
      <c r="B81" s="60"/>
      <c r="C81" s="72"/>
      <c r="D81" s="5" t="s">
        <v>16</v>
      </c>
      <c r="E81" s="8" t="s">
        <v>17</v>
      </c>
      <c r="F81" s="50">
        <v>60</v>
      </c>
      <c r="G81" s="32">
        <v>0</v>
      </c>
      <c r="H81" s="31">
        <f t="shared" ref="H81:H83" si="7">SUM(F81*G81)</f>
        <v>0</v>
      </c>
      <c r="O81"/>
    </row>
    <row r="82" spans="1:15" ht="15" customHeight="1" x14ac:dyDescent="0.3">
      <c r="A82" s="72"/>
      <c r="B82" s="60"/>
      <c r="C82" s="72"/>
      <c r="D82" s="5" t="s">
        <v>18</v>
      </c>
      <c r="E82" s="8" t="s">
        <v>19</v>
      </c>
      <c r="F82" s="52">
        <v>52</v>
      </c>
      <c r="G82" s="32">
        <v>0</v>
      </c>
      <c r="H82" s="31">
        <f t="shared" si="7"/>
        <v>0</v>
      </c>
      <c r="O82"/>
    </row>
    <row r="83" spans="1:15" ht="15" customHeight="1" x14ac:dyDescent="0.3">
      <c r="A83" s="72"/>
      <c r="B83" s="61"/>
      <c r="C83" s="72"/>
      <c r="D83" s="5" t="s">
        <v>20</v>
      </c>
      <c r="E83" s="8" t="s">
        <v>21</v>
      </c>
      <c r="F83" s="32"/>
      <c r="G83" s="32">
        <v>0</v>
      </c>
      <c r="H83" s="31">
        <f t="shared" si="7"/>
        <v>0</v>
      </c>
      <c r="O83"/>
    </row>
    <row r="84" spans="1:15" ht="15" customHeight="1" x14ac:dyDescent="0.3">
      <c r="A84" s="73"/>
      <c r="B84" s="39" t="s">
        <v>22</v>
      </c>
      <c r="C84" s="25"/>
      <c r="D84" s="5"/>
      <c r="E84" s="9"/>
      <c r="F84" s="32"/>
      <c r="G84" s="32">
        <v>0</v>
      </c>
      <c r="H84" s="30">
        <f>SUM(H80:H83)</f>
        <v>0</v>
      </c>
      <c r="O84"/>
    </row>
    <row r="85" spans="1:15" ht="15" customHeight="1" x14ac:dyDescent="0.3">
      <c r="A85" s="71" t="s">
        <v>101</v>
      </c>
      <c r="B85" s="59" t="s">
        <v>85</v>
      </c>
      <c r="C85" s="71" t="s">
        <v>13</v>
      </c>
      <c r="D85" s="5" t="s">
        <v>14</v>
      </c>
      <c r="E85" s="8" t="s">
        <v>15</v>
      </c>
      <c r="F85" s="32"/>
      <c r="G85" s="32">
        <v>0</v>
      </c>
      <c r="H85" s="28">
        <f t="shared" si="0"/>
        <v>0</v>
      </c>
      <c r="O85"/>
    </row>
    <row r="86" spans="1:15" ht="15" customHeight="1" x14ac:dyDescent="0.3">
      <c r="A86" s="72"/>
      <c r="B86" s="60"/>
      <c r="C86" s="72"/>
      <c r="D86" s="3" t="s">
        <v>16</v>
      </c>
      <c r="E86" s="8" t="s">
        <v>17</v>
      </c>
      <c r="F86" s="32"/>
      <c r="G86" s="32">
        <v>0</v>
      </c>
      <c r="H86" s="28">
        <f t="shared" si="0"/>
        <v>0</v>
      </c>
      <c r="O86"/>
    </row>
    <row r="87" spans="1:15" ht="15" customHeight="1" x14ac:dyDescent="0.3">
      <c r="A87" s="72"/>
      <c r="B87" s="60"/>
      <c r="C87" s="72"/>
      <c r="D87" s="4" t="s">
        <v>18</v>
      </c>
      <c r="E87" s="8" t="s">
        <v>19</v>
      </c>
      <c r="F87" s="32"/>
      <c r="G87" s="32">
        <v>0</v>
      </c>
      <c r="H87" s="28">
        <f t="shared" si="0"/>
        <v>0</v>
      </c>
      <c r="O87"/>
    </row>
    <row r="88" spans="1:15" ht="15" customHeight="1" x14ac:dyDescent="0.3">
      <c r="A88" s="72"/>
      <c r="B88" s="61"/>
      <c r="C88" s="73"/>
      <c r="D88" s="4" t="s">
        <v>20</v>
      </c>
      <c r="E88" s="8" t="s">
        <v>21</v>
      </c>
      <c r="F88" s="57">
        <v>90</v>
      </c>
      <c r="G88" s="32">
        <v>0</v>
      </c>
      <c r="H88" s="28">
        <f t="shared" si="0"/>
        <v>0</v>
      </c>
      <c r="O88"/>
    </row>
    <row r="89" spans="1:15" ht="15" customHeight="1" x14ac:dyDescent="0.3">
      <c r="A89" s="73"/>
      <c r="B89" s="11" t="s">
        <v>22</v>
      </c>
      <c r="C89" s="27"/>
      <c r="D89" s="4"/>
      <c r="E89" s="8"/>
      <c r="F89" s="32"/>
      <c r="G89" s="32">
        <v>0</v>
      </c>
      <c r="H89" s="30">
        <f>SUM(H85:H88)</f>
        <v>0</v>
      </c>
      <c r="O89"/>
    </row>
    <row r="90" spans="1:15" ht="15" customHeight="1" x14ac:dyDescent="0.3">
      <c r="A90" s="71" t="s">
        <v>102</v>
      </c>
      <c r="B90" s="59" t="s">
        <v>80</v>
      </c>
      <c r="C90" s="71"/>
      <c r="D90" s="4" t="s">
        <v>14</v>
      </c>
      <c r="E90" s="8" t="s">
        <v>15</v>
      </c>
      <c r="F90" s="49">
        <v>40.369999999999997</v>
      </c>
      <c r="G90" s="32">
        <v>0</v>
      </c>
      <c r="H90" s="31">
        <f>SUM(F90*G90)</f>
        <v>0</v>
      </c>
      <c r="O90"/>
    </row>
    <row r="91" spans="1:15" ht="15" customHeight="1" x14ac:dyDescent="0.3">
      <c r="A91" s="72"/>
      <c r="B91" s="60"/>
      <c r="C91" s="72"/>
      <c r="D91" s="4" t="s">
        <v>16</v>
      </c>
      <c r="E91" s="8" t="s">
        <v>17</v>
      </c>
      <c r="F91" s="32"/>
      <c r="G91" s="32">
        <v>0</v>
      </c>
      <c r="H91" s="31">
        <f t="shared" ref="H91:H93" si="8">SUM(F91*G91)</f>
        <v>0</v>
      </c>
      <c r="O91"/>
    </row>
    <row r="92" spans="1:15" ht="15" customHeight="1" x14ac:dyDescent="0.3">
      <c r="A92" s="72"/>
      <c r="B92" s="60"/>
      <c r="C92" s="72"/>
      <c r="D92" s="4" t="s">
        <v>18</v>
      </c>
      <c r="E92" s="8" t="s">
        <v>19</v>
      </c>
      <c r="F92" s="52">
        <v>72</v>
      </c>
      <c r="G92" s="32">
        <v>0</v>
      </c>
      <c r="H92" s="31">
        <f t="shared" si="8"/>
        <v>0</v>
      </c>
      <c r="O92"/>
    </row>
    <row r="93" spans="1:15" ht="15" customHeight="1" x14ac:dyDescent="0.3">
      <c r="A93" s="72"/>
      <c r="B93" s="61"/>
      <c r="C93" s="73"/>
      <c r="D93" s="4" t="s">
        <v>20</v>
      </c>
      <c r="E93" s="8" t="s">
        <v>21</v>
      </c>
      <c r="F93" s="32"/>
      <c r="G93" s="32">
        <v>0</v>
      </c>
      <c r="H93" s="31">
        <f t="shared" si="8"/>
        <v>0</v>
      </c>
      <c r="O93"/>
    </row>
    <row r="94" spans="1:15" ht="15" customHeight="1" x14ac:dyDescent="0.3">
      <c r="A94" s="73"/>
      <c r="B94" s="39" t="s">
        <v>22</v>
      </c>
      <c r="C94" s="27"/>
      <c r="D94" s="4"/>
      <c r="E94" s="8"/>
      <c r="F94" s="32"/>
      <c r="G94" s="32">
        <v>0</v>
      </c>
      <c r="H94" s="30">
        <f>SUM(H90:H93)</f>
        <v>0</v>
      </c>
      <c r="O94"/>
    </row>
    <row r="95" spans="1:15" ht="15" customHeight="1" x14ac:dyDescent="0.3">
      <c r="A95" s="71" t="s">
        <v>103</v>
      </c>
      <c r="B95" s="59" t="s">
        <v>69</v>
      </c>
      <c r="C95" s="71" t="s">
        <v>13</v>
      </c>
      <c r="D95" s="3" t="s">
        <v>14</v>
      </c>
      <c r="E95" s="6" t="s">
        <v>15</v>
      </c>
      <c r="F95" s="32"/>
      <c r="G95" s="32">
        <v>0</v>
      </c>
      <c r="H95" s="28">
        <f t="shared" si="0"/>
        <v>0</v>
      </c>
      <c r="O95"/>
    </row>
    <row r="96" spans="1:15" ht="15" customHeight="1" x14ac:dyDescent="0.3">
      <c r="A96" s="72"/>
      <c r="B96" s="60"/>
      <c r="C96" s="72"/>
      <c r="D96" s="3" t="s">
        <v>16</v>
      </c>
      <c r="E96" s="8" t="s">
        <v>17</v>
      </c>
      <c r="F96" s="50">
        <v>60</v>
      </c>
      <c r="G96" s="32">
        <v>0</v>
      </c>
      <c r="H96" s="28">
        <f t="shared" si="0"/>
        <v>0</v>
      </c>
      <c r="O96"/>
    </row>
    <row r="97" spans="1:15" ht="15" customHeight="1" x14ac:dyDescent="0.3">
      <c r="A97" s="72"/>
      <c r="B97" s="60"/>
      <c r="C97" s="72"/>
      <c r="D97" s="3" t="s">
        <v>18</v>
      </c>
      <c r="E97" s="8" t="s">
        <v>19</v>
      </c>
      <c r="F97" s="32"/>
      <c r="G97" s="32">
        <v>0</v>
      </c>
      <c r="H97" s="28">
        <f t="shared" si="0"/>
        <v>0</v>
      </c>
      <c r="O97"/>
    </row>
    <row r="98" spans="1:15" ht="15" customHeight="1" x14ac:dyDescent="0.3">
      <c r="A98" s="72"/>
      <c r="B98" s="61"/>
      <c r="C98" s="73"/>
      <c r="D98" s="5" t="s">
        <v>20</v>
      </c>
      <c r="E98" s="8" t="s">
        <v>21</v>
      </c>
      <c r="F98" s="32"/>
      <c r="G98" s="32">
        <v>0</v>
      </c>
      <c r="H98" s="28">
        <f t="shared" si="0"/>
        <v>0</v>
      </c>
      <c r="O98"/>
    </row>
    <row r="99" spans="1:15" ht="15" customHeight="1" x14ac:dyDescent="0.3">
      <c r="A99" s="73"/>
      <c r="B99" s="37" t="s">
        <v>22</v>
      </c>
      <c r="C99" s="29"/>
      <c r="D99" s="5"/>
      <c r="E99" s="8"/>
      <c r="F99" s="32"/>
      <c r="G99" s="32">
        <v>0</v>
      </c>
      <c r="H99" s="30">
        <f>SUM(H95:H98)</f>
        <v>0</v>
      </c>
      <c r="O99"/>
    </row>
    <row r="100" spans="1:15" ht="15" customHeight="1" x14ac:dyDescent="0.3">
      <c r="A100" s="71" t="s">
        <v>104</v>
      </c>
      <c r="B100" s="59" t="s">
        <v>48</v>
      </c>
      <c r="C100" s="76" t="s">
        <v>13</v>
      </c>
      <c r="D100" s="5" t="s">
        <v>14</v>
      </c>
      <c r="E100" s="8" t="s">
        <v>15</v>
      </c>
      <c r="F100" s="49">
        <v>40.369999999999997</v>
      </c>
      <c r="G100" s="32">
        <v>0</v>
      </c>
      <c r="H100" s="31">
        <f>SUM(F100*G100)</f>
        <v>0</v>
      </c>
      <c r="O100"/>
    </row>
    <row r="101" spans="1:15" ht="15" customHeight="1" x14ac:dyDescent="0.3">
      <c r="A101" s="72"/>
      <c r="B101" s="60"/>
      <c r="C101" s="76"/>
      <c r="D101" s="5" t="s">
        <v>16</v>
      </c>
      <c r="E101" s="8" t="s">
        <v>17</v>
      </c>
      <c r="F101" s="32"/>
      <c r="G101" s="32">
        <v>0</v>
      </c>
      <c r="H101" s="31">
        <f t="shared" ref="H101:H103" si="9">SUM(F101*G101)</f>
        <v>0</v>
      </c>
      <c r="O101"/>
    </row>
    <row r="102" spans="1:15" ht="15" customHeight="1" x14ac:dyDescent="0.3">
      <c r="A102" s="72"/>
      <c r="B102" s="60"/>
      <c r="C102" s="76"/>
      <c r="D102" s="5" t="s">
        <v>18</v>
      </c>
      <c r="E102" s="8" t="s">
        <v>19</v>
      </c>
      <c r="F102" s="52">
        <v>48</v>
      </c>
      <c r="G102" s="32">
        <v>0</v>
      </c>
      <c r="H102" s="31">
        <f t="shared" si="9"/>
        <v>0</v>
      </c>
      <c r="O102"/>
    </row>
    <row r="103" spans="1:15" ht="15" customHeight="1" x14ac:dyDescent="0.3">
      <c r="A103" s="72"/>
      <c r="B103" s="61"/>
      <c r="C103" s="76"/>
      <c r="D103" s="5" t="s">
        <v>20</v>
      </c>
      <c r="E103" s="8" t="s">
        <v>21</v>
      </c>
      <c r="F103" s="32"/>
      <c r="G103" s="32">
        <v>0</v>
      </c>
      <c r="H103" s="31">
        <f t="shared" si="9"/>
        <v>0</v>
      </c>
      <c r="O103"/>
    </row>
    <row r="104" spans="1:15" ht="15" customHeight="1" x14ac:dyDescent="0.3">
      <c r="A104" s="73"/>
      <c r="B104" s="40" t="s">
        <v>22</v>
      </c>
      <c r="C104" s="25"/>
      <c r="D104" s="5"/>
      <c r="E104" s="8"/>
      <c r="F104" s="32"/>
      <c r="G104" s="32">
        <v>0</v>
      </c>
      <c r="H104" s="30">
        <f>SUM(H100:H103)</f>
        <v>0</v>
      </c>
      <c r="O104"/>
    </row>
    <row r="105" spans="1:15" ht="15" customHeight="1" x14ac:dyDescent="0.3">
      <c r="A105" s="71" t="s">
        <v>105</v>
      </c>
      <c r="B105" s="59" t="s">
        <v>49</v>
      </c>
      <c r="C105" s="76" t="s">
        <v>13</v>
      </c>
      <c r="D105" s="5" t="s">
        <v>14</v>
      </c>
      <c r="E105" s="8" t="s">
        <v>15</v>
      </c>
      <c r="F105" s="49">
        <v>34.21</v>
      </c>
      <c r="G105" s="32">
        <v>0</v>
      </c>
      <c r="H105" s="31">
        <f>SUM(F105*G105)</f>
        <v>0</v>
      </c>
      <c r="O105"/>
    </row>
    <row r="106" spans="1:15" ht="15" customHeight="1" x14ac:dyDescent="0.3">
      <c r="A106" s="72"/>
      <c r="B106" s="60"/>
      <c r="C106" s="76"/>
      <c r="D106" s="5" t="s">
        <v>16</v>
      </c>
      <c r="E106" s="8" t="s">
        <v>17</v>
      </c>
      <c r="F106" s="32"/>
      <c r="G106" s="32">
        <v>0</v>
      </c>
      <c r="H106" s="31">
        <f t="shared" ref="H106:H108" si="10">SUM(F106*G106)</f>
        <v>0</v>
      </c>
      <c r="O106"/>
    </row>
    <row r="107" spans="1:15" ht="15" customHeight="1" x14ac:dyDescent="0.3">
      <c r="A107" s="72"/>
      <c r="B107" s="60"/>
      <c r="C107" s="76"/>
      <c r="D107" s="5" t="s">
        <v>18</v>
      </c>
      <c r="E107" s="8" t="s">
        <v>19</v>
      </c>
      <c r="F107" s="32"/>
      <c r="G107" s="32">
        <v>0</v>
      </c>
      <c r="H107" s="31">
        <f t="shared" si="10"/>
        <v>0</v>
      </c>
      <c r="O107"/>
    </row>
    <row r="108" spans="1:15" ht="15" customHeight="1" x14ac:dyDescent="0.3">
      <c r="A108" s="72"/>
      <c r="B108" s="61"/>
      <c r="C108" s="76"/>
      <c r="D108" s="5" t="s">
        <v>20</v>
      </c>
      <c r="E108" s="8" t="s">
        <v>21</v>
      </c>
      <c r="F108" s="32"/>
      <c r="G108" s="32">
        <v>0</v>
      </c>
      <c r="H108" s="31">
        <f t="shared" si="10"/>
        <v>0</v>
      </c>
      <c r="O108"/>
    </row>
    <row r="109" spans="1:15" ht="15" customHeight="1" x14ac:dyDescent="0.3">
      <c r="A109" s="73"/>
      <c r="B109" s="40" t="s">
        <v>22</v>
      </c>
      <c r="C109" s="25"/>
      <c r="D109" s="5"/>
      <c r="E109" s="8"/>
      <c r="F109" s="32"/>
      <c r="G109" s="32">
        <v>0</v>
      </c>
      <c r="H109" s="30">
        <f>SUM(H105:H108)</f>
        <v>0</v>
      </c>
      <c r="O109"/>
    </row>
    <row r="110" spans="1:15" ht="15" customHeight="1" x14ac:dyDescent="0.3">
      <c r="A110" s="71" t="s">
        <v>106</v>
      </c>
      <c r="B110" s="59" t="s">
        <v>82</v>
      </c>
      <c r="C110" s="71" t="s">
        <v>13</v>
      </c>
      <c r="D110" s="5" t="s">
        <v>14</v>
      </c>
      <c r="E110" s="8" t="s">
        <v>15</v>
      </c>
      <c r="F110" s="32"/>
      <c r="G110" s="32">
        <v>0</v>
      </c>
      <c r="H110" s="28">
        <f t="shared" si="0"/>
        <v>0</v>
      </c>
      <c r="O110"/>
    </row>
    <row r="111" spans="1:15" ht="15" customHeight="1" x14ac:dyDescent="0.3">
      <c r="A111" s="72"/>
      <c r="B111" s="60"/>
      <c r="C111" s="72"/>
      <c r="D111" s="3" t="s">
        <v>16</v>
      </c>
      <c r="E111" s="8" t="s">
        <v>17</v>
      </c>
      <c r="F111" s="32"/>
      <c r="G111" s="32">
        <v>0</v>
      </c>
      <c r="H111" s="28">
        <f t="shared" si="0"/>
        <v>0</v>
      </c>
      <c r="O111"/>
    </row>
    <row r="112" spans="1:15" ht="15" customHeight="1" x14ac:dyDescent="0.3">
      <c r="A112" s="72"/>
      <c r="B112" s="60"/>
      <c r="C112" s="72"/>
      <c r="D112" s="4" t="s">
        <v>18</v>
      </c>
      <c r="E112" s="8" t="s">
        <v>19</v>
      </c>
      <c r="F112" s="52">
        <v>320</v>
      </c>
      <c r="G112" s="32">
        <v>0</v>
      </c>
      <c r="H112" s="28">
        <f t="shared" si="0"/>
        <v>0</v>
      </c>
      <c r="O112"/>
    </row>
    <row r="113" spans="1:15" ht="15" customHeight="1" x14ac:dyDescent="0.3">
      <c r="A113" s="72"/>
      <c r="B113" s="61"/>
      <c r="C113" s="73"/>
      <c r="D113" s="4" t="s">
        <v>20</v>
      </c>
      <c r="E113" s="8" t="s">
        <v>21</v>
      </c>
      <c r="F113" s="32"/>
      <c r="G113" s="32">
        <v>0</v>
      </c>
      <c r="H113" s="28">
        <f t="shared" si="0"/>
        <v>0</v>
      </c>
      <c r="O113"/>
    </row>
    <row r="114" spans="1:15" ht="15" customHeight="1" x14ac:dyDescent="0.3">
      <c r="A114" s="73"/>
      <c r="B114" s="11" t="s">
        <v>22</v>
      </c>
      <c r="C114" s="27"/>
      <c r="D114" s="4"/>
      <c r="E114" s="42"/>
      <c r="F114" s="32"/>
      <c r="G114" s="32">
        <v>0</v>
      </c>
      <c r="H114" s="35">
        <f>SUM(H110:H113)</f>
        <v>0</v>
      </c>
      <c r="O114"/>
    </row>
    <row r="115" spans="1:15" ht="15" customHeight="1" x14ac:dyDescent="0.3">
      <c r="A115" s="71" t="s">
        <v>107</v>
      </c>
      <c r="B115" s="59" t="s">
        <v>87</v>
      </c>
      <c r="C115" s="71" t="s">
        <v>13</v>
      </c>
      <c r="D115" s="3" t="s">
        <v>14</v>
      </c>
      <c r="E115" s="8" t="s">
        <v>15</v>
      </c>
      <c r="F115" s="32"/>
      <c r="G115" s="32">
        <v>0</v>
      </c>
      <c r="H115" s="28">
        <f t="shared" si="0"/>
        <v>0</v>
      </c>
      <c r="O115"/>
    </row>
    <row r="116" spans="1:15" ht="15" customHeight="1" x14ac:dyDescent="0.3">
      <c r="A116" s="72"/>
      <c r="B116" s="60"/>
      <c r="C116" s="72"/>
      <c r="D116" s="3" t="s">
        <v>16</v>
      </c>
      <c r="E116" s="8" t="s">
        <v>17</v>
      </c>
      <c r="F116" s="32"/>
      <c r="G116" s="32">
        <v>0</v>
      </c>
      <c r="H116" s="28">
        <f t="shared" si="0"/>
        <v>0</v>
      </c>
      <c r="O116"/>
    </row>
    <row r="117" spans="1:15" ht="15" customHeight="1" x14ac:dyDescent="0.3">
      <c r="A117" s="72"/>
      <c r="B117" s="60"/>
      <c r="C117" s="72"/>
      <c r="D117" s="3" t="s">
        <v>18</v>
      </c>
      <c r="E117" s="8" t="s">
        <v>19</v>
      </c>
      <c r="F117" s="32"/>
      <c r="G117" s="32">
        <v>0</v>
      </c>
      <c r="H117" s="28">
        <f t="shared" si="0"/>
        <v>0</v>
      </c>
      <c r="O117"/>
    </row>
    <row r="118" spans="1:15" ht="15" customHeight="1" x14ac:dyDescent="0.3">
      <c r="A118" s="72"/>
      <c r="B118" s="61"/>
      <c r="C118" s="73"/>
      <c r="D118" s="3" t="s">
        <v>20</v>
      </c>
      <c r="E118" s="8" t="s">
        <v>21</v>
      </c>
      <c r="F118" s="57">
        <v>44</v>
      </c>
      <c r="G118" s="32">
        <v>0</v>
      </c>
      <c r="H118" s="28">
        <f t="shared" si="0"/>
        <v>0</v>
      </c>
      <c r="O118"/>
    </row>
    <row r="119" spans="1:15" ht="15" customHeight="1" x14ac:dyDescent="0.3">
      <c r="A119" s="73"/>
      <c r="B119" s="11" t="s">
        <v>22</v>
      </c>
      <c r="C119" s="25"/>
      <c r="D119" s="3"/>
      <c r="E119" s="9"/>
      <c r="F119" s="32"/>
      <c r="G119" s="32">
        <v>0</v>
      </c>
      <c r="H119" s="30">
        <f>SUM(H115:H118)</f>
        <v>0</v>
      </c>
      <c r="O119"/>
    </row>
    <row r="120" spans="1:15" ht="15" customHeight="1" x14ac:dyDescent="0.3">
      <c r="A120" s="71" t="s">
        <v>108</v>
      </c>
      <c r="B120" s="59" t="s">
        <v>70</v>
      </c>
      <c r="C120" s="71" t="s">
        <v>13</v>
      </c>
      <c r="D120" s="5" t="s">
        <v>14</v>
      </c>
      <c r="E120" s="8" t="s">
        <v>15</v>
      </c>
      <c r="F120" s="49">
        <v>40.369999999999997</v>
      </c>
      <c r="G120" s="32">
        <v>0</v>
      </c>
      <c r="H120" s="28">
        <f t="shared" ref="H120:H138" si="11">SUM(F120*G120)</f>
        <v>0</v>
      </c>
      <c r="O120"/>
    </row>
    <row r="121" spans="1:15" ht="15" customHeight="1" x14ac:dyDescent="0.3">
      <c r="A121" s="72"/>
      <c r="B121" s="60"/>
      <c r="C121" s="72"/>
      <c r="D121" s="3" t="s">
        <v>16</v>
      </c>
      <c r="E121" s="8" t="s">
        <v>17</v>
      </c>
      <c r="F121" s="50">
        <v>60</v>
      </c>
      <c r="G121" s="32">
        <v>0</v>
      </c>
      <c r="H121" s="28">
        <f t="shared" si="11"/>
        <v>0</v>
      </c>
      <c r="O121"/>
    </row>
    <row r="122" spans="1:15" ht="15" customHeight="1" x14ac:dyDescent="0.3">
      <c r="A122" s="72"/>
      <c r="B122" s="60"/>
      <c r="C122" s="72"/>
      <c r="D122" s="4" t="s">
        <v>18</v>
      </c>
      <c r="E122" s="8" t="s">
        <v>19</v>
      </c>
      <c r="F122" s="32"/>
      <c r="G122" s="32">
        <v>0</v>
      </c>
      <c r="H122" s="28">
        <f t="shared" si="11"/>
        <v>0</v>
      </c>
      <c r="O122"/>
    </row>
    <row r="123" spans="1:15" ht="15" customHeight="1" x14ac:dyDescent="0.3">
      <c r="A123" s="72"/>
      <c r="B123" s="61"/>
      <c r="C123" s="73"/>
      <c r="D123" s="4" t="s">
        <v>20</v>
      </c>
      <c r="E123" s="8" t="s">
        <v>21</v>
      </c>
      <c r="F123" s="32"/>
      <c r="G123" s="32">
        <v>0</v>
      </c>
      <c r="H123" s="28">
        <f t="shared" si="11"/>
        <v>0</v>
      </c>
      <c r="O123"/>
    </row>
    <row r="124" spans="1:15" ht="15" customHeight="1" x14ac:dyDescent="0.3">
      <c r="A124" s="73"/>
      <c r="B124" s="11" t="s">
        <v>22</v>
      </c>
      <c r="C124" s="27"/>
      <c r="D124" s="4"/>
      <c r="E124" s="42"/>
      <c r="F124" s="32"/>
      <c r="G124" s="32">
        <v>0</v>
      </c>
      <c r="H124" s="30">
        <f>SUM(H120:H123)</f>
        <v>0</v>
      </c>
      <c r="O124"/>
    </row>
    <row r="125" spans="1:15" ht="15" customHeight="1" x14ac:dyDescent="0.3">
      <c r="A125" s="71" t="s">
        <v>109</v>
      </c>
      <c r="B125" s="59" t="s">
        <v>68</v>
      </c>
      <c r="C125" s="71" t="s">
        <v>13</v>
      </c>
      <c r="D125" s="4" t="s">
        <v>14</v>
      </c>
      <c r="E125" s="8" t="s">
        <v>15</v>
      </c>
      <c r="F125" s="32"/>
      <c r="G125" s="32"/>
      <c r="H125" s="30"/>
      <c r="O125"/>
    </row>
    <row r="126" spans="1:15" ht="15" customHeight="1" x14ac:dyDescent="0.3">
      <c r="A126" s="72"/>
      <c r="B126" s="60"/>
      <c r="C126" s="72"/>
      <c r="D126" s="4" t="s">
        <v>16</v>
      </c>
      <c r="E126" s="8" t="s">
        <v>17</v>
      </c>
      <c r="F126" s="50">
        <v>60</v>
      </c>
      <c r="G126" s="32"/>
      <c r="H126" s="30"/>
      <c r="O126"/>
    </row>
    <row r="127" spans="1:15" ht="15" customHeight="1" x14ac:dyDescent="0.3">
      <c r="A127" s="72"/>
      <c r="B127" s="60"/>
      <c r="C127" s="72"/>
      <c r="D127" s="4" t="s">
        <v>18</v>
      </c>
      <c r="E127" s="8" t="s">
        <v>19</v>
      </c>
      <c r="F127" s="32"/>
      <c r="G127" s="32"/>
      <c r="H127" s="30"/>
      <c r="O127"/>
    </row>
    <row r="128" spans="1:15" ht="15" customHeight="1" x14ac:dyDescent="0.3">
      <c r="A128" s="72"/>
      <c r="B128" s="61"/>
      <c r="C128" s="73"/>
      <c r="D128" s="4" t="s">
        <v>20</v>
      </c>
      <c r="E128" s="8" t="s">
        <v>21</v>
      </c>
      <c r="F128" s="32"/>
      <c r="G128" s="32"/>
      <c r="H128" s="30"/>
      <c r="O128"/>
    </row>
    <row r="129" spans="1:15" ht="15" customHeight="1" x14ac:dyDescent="0.3">
      <c r="A129" s="73"/>
      <c r="B129" s="39"/>
      <c r="C129" s="27"/>
      <c r="D129" s="4"/>
      <c r="E129" s="8"/>
      <c r="F129" s="32"/>
      <c r="G129" s="32"/>
      <c r="H129" s="30"/>
      <c r="O129"/>
    </row>
    <row r="130" spans="1:15" ht="15" customHeight="1" x14ac:dyDescent="0.3">
      <c r="A130" s="71" t="s">
        <v>110</v>
      </c>
      <c r="B130" s="59" t="s">
        <v>90</v>
      </c>
      <c r="C130" s="71" t="s">
        <v>13</v>
      </c>
      <c r="D130" s="3" t="s">
        <v>14</v>
      </c>
      <c r="E130" s="8" t="s">
        <v>15</v>
      </c>
      <c r="F130" s="32"/>
      <c r="G130" s="32">
        <v>0</v>
      </c>
      <c r="H130" s="28">
        <f t="shared" si="11"/>
        <v>0</v>
      </c>
      <c r="O130"/>
    </row>
    <row r="131" spans="1:15" ht="15" customHeight="1" x14ac:dyDescent="0.3">
      <c r="A131" s="72"/>
      <c r="B131" s="60"/>
      <c r="C131" s="72"/>
      <c r="D131" s="3" t="s">
        <v>16</v>
      </c>
      <c r="E131" s="8" t="s">
        <v>17</v>
      </c>
      <c r="F131" s="32"/>
      <c r="G131" s="32">
        <v>0</v>
      </c>
      <c r="H131" s="28">
        <f t="shared" si="11"/>
        <v>0</v>
      </c>
      <c r="O131"/>
    </row>
    <row r="132" spans="1:15" ht="15" customHeight="1" x14ac:dyDescent="0.3">
      <c r="A132" s="72"/>
      <c r="B132" s="60"/>
      <c r="C132" s="72"/>
      <c r="D132" s="3" t="s">
        <v>18</v>
      </c>
      <c r="E132" s="8" t="s">
        <v>19</v>
      </c>
      <c r="F132" s="32"/>
      <c r="G132" s="32">
        <v>0</v>
      </c>
      <c r="H132" s="28">
        <f t="shared" si="11"/>
        <v>0</v>
      </c>
      <c r="O132"/>
    </row>
    <row r="133" spans="1:15" ht="15" customHeight="1" x14ac:dyDescent="0.3">
      <c r="A133" s="72"/>
      <c r="B133" s="61"/>
      <c r="C133" s="73"/>
      <c r="D133" s="5" t="s">
        <v>20</v>
      </c>
      <c r="E133" s="8" t="s">
        <v>21</v>
      </c>
      <c r="F133" s="57">
        <v>30</v>
      </c>
      <c r="G133" s="32">
        <v>0</v>
      </c>
      <c r="H133" s="28">
        <f t="shared" si="11"/>
        <v>0</v>
      </c>
      <c r="O133"/>
    </row>
    <row r="134" spans="1:15" ht="15" customHeight="1" x14ac:dyDescent="0.3">
      <c r="A134" s="73"/>
      <c r="B134" s="11" t="s">
        <v>22</v>
      </c>
      <c r="C134" s="29"/>
      <c r="D134" s="5"/>
      <c r="E134" s="9"/>
      <c r="F134" s="32"/>
      <c r="G134" s="32">
        <v>0</v>
      </c>
      <c r="H134" s="30">
        <f>SUM(H130:H133)</f>
        <v>0</v>
      </c>
      <c r="O134"/>
    </row>
    <row r="135" spans="1:15" ht="15" customHeight="1" x14ac:dyDescent="0.3">
      <c r="A135" s="71" t="s">
        <v>111</v>
      </c>
      <c r="B135" s="59" t="s">
        <v>91</v>
      </c>
      <c r="C135" s="71" t="s">
        <v>13</v>
      </c>
      <c r="D135" s="5" t="s">
        <v>14</v>
      </c>
      <c r="E135" s="8" t="s">
        <v>15</v>
      </c>
      <c r="F135" s="32"/>
      <c r="G135" s="32">
        <v>0</v>
      </c>
      <c r="H135" s="28">
        <f t="shared" si="11"/>
        <v>0</v>
      </c>
      <c r="O135"/>
    </row>
    <row r="136" spans="1:15" ht="15" customHeight="1" x14ac:dyDescent="0.3">
      <c r="A136" s="72"/>
      <c r="B136" s="60"/>
      <c r="C136" s="72"/>
      <c r="D136" s="3" t="s">
        <v>16</v>
      </c>
      <c r="E136" s="8" t="s">
        <v>17</v>
      </c>
      <c r="F136" s="32"/>
      <c r="G136" s="32">
        <v>0</v>
      </c>
      <c r="H136" s="28">
        <f t="shared" si="11"/>
        <v>0</v>
      </c>
      <c r="O136"/>
    </row>
    <row r="137" spans="1:15" ht="15" customHeight="1" x14ac:dyDescent="0.3">
      <c r="A137" s="72"/>
      <c r="B137" s="60"/>
      <c r="C137" s="72"/>
      <c r="D137" s="4" t="s">
        <v>18</v>
      </c>
      <c r="E137" s="8" t="s">
        <v>19</v>
      </c>
      <c r="F137" s="32"/>
      <c r="G137" s="32">
        <v>0</v>
      </c>
      <c r="H137" s="28">
        <f t="shared" si="11"/>
        <v>0</v>
      </c>
      <c r="O137"/>
    </row>
    <row r="138" spans="1:15" ht="15" customHeight="1" x14ac:dyDescent="0.3">
      <c r="A138" s="72"/>
      <c r="B138" s="61"/>
      <c r="C138" s="73"/>
      <c r="D138" s="4" t="s">
        <v>20</v>
      </c>
      <c r="E138" s="8" t="s">
        <v>21</v>
      </c>
      <c r="F138" s="57">
        <v>20</v>
      </c>
      <c r="G138" s="32">
        <v>0</v>
      </c>
      <c r="H138" s="28">
        <f t="shared" si="11"/>
        <v>0</v>
      </c>
      <c r="O138"/>
    </row>
    <row r="139" spans="1:15" ht="15" customHeight="1" x14ac:dyDescent="0.3">
      <c r="A139" s="73"/>
      <c r="B139" s="11" t="s">
        <v>22</v>
      </c>
      <c r="C139" s="27"/>
      <c r="D139" s="4"/>
      <c r="E139" s="8"/>
      <c r="F139" s="32"/>
      <c r="G139" s="32">
        <v>0</v>
      </c>
      <c r="H139" s="30">
        <f>SUM(H135:H138)</f>
        <v>0</v>
      </c>
      <c r="O139"/>
    </row>
    <row r="140" spans="1:15" ht="15" customHeight="1" x14ac:dyDescent="0.3">
      <c r="A140" s="71" t="s">
        <v>112</v>
      </c>
      <c r="B140" s="59" t="s">
        <v>50</v>
      </c>
      <c r="C140" s="71" t="s">
        <v>13</v>
      </c>
      <c r="D140" s="3" t="s">
        <v>14</v>
      </c>
      <c r="E140" s="8" t="s">
        <v>15</v>
      </c>
      <c r="F140" s="49">
        <v>26.84</v>
      </c>
      <c r="G140" s="32">
        <v>0</v>
      </c>
      <c r="H140" s="28">
        <f>SUM(F140*G140)</f>
        <v>0</v>
      </c>
      <c r="O140"/>
    </row>
    <row r="141" spans="1:15" ht="15" customHeight="1" x14ac:dyDescent="0.3">
      <c r="A141" s="72"/>
      <c r="B141" s="60"/>
      <c r="C141" s="72"/>
      <c r="D141" s="3" t="s">
        <v>16</v>
      </c>
      <c r="E141" s="8" t="s">
        <v>17</v>
      </c>
      <c r="F141" s="32"/>
      <c r="G141" s="32">
        <v>0</v>
      </c>
      <c r="H141" s="28">
        <f t="shared" ref="H141:H143" si="12">SUM(F141*G141)</f>
        <v>0</v>
      </c>
      <c r="O141"/>
    </row>
    <row r="142" spans="1:15" ht="15" customHeight="1" x14ac:dyDescent="0.3">
      <c r="A142" s="72"/>
      <c r="B142" s="60"/>
      <c r="C142" s="72"/>
      <c r="D142" s="3" t="s">
        <v>18</v>
      </c>
      <c r="E142" s="8" t="s">
        <v>19</v>
      </c>
      <c r="F142" s="52">
        <v>66</v>
      </c>
      <c r="G142" s="32">
        <v>0</v>
      </c>
      <c r="H142" s="28">
        <f t="shared" si="12"/>
        <v>0</v>
      </c>
      <c r="O142"/>
    </row>
    <row r="143" spans="1:15" ht="15" customHeight="1" x14ac:dyDescent="0.3">
      <c r="A143" s="72"/>
      <c r="B143" s="61"/>
      <c r="C143" s="73"/>
      <c r="D143" s="5" t="s">
        <v>20</v>
      </c>
      <c r="E143" s="8" t="s">
        <v>21</v>
      </c>
      <c r="F143" s="32"/>
      <c r="G143" s="32">
        <v>0</v>
      </c>
      <c r="H143" s="28">
        <f t="shared" si="12"/>
        <v>0</v>
      </c>
      <c r="O143"/>
    </row>
    <row r="144" spans="1:15" ht="15" customHeight="1" x14ac:dyDescent="0.3">
      <c r="A144" s="73"/>
      <c r="B144" s="11" t="s">
        <v>22</v>
      </c>
      <c r="C144" s="25"/>
      <c r="D144" s="3"/>
      <c r="E144" s="43"/>
      <c r="F144" s="32"/>
      <c r="G144" s="32">
        <v>0</v>
      </c>
      <c r="H144" s="30">
        <f>SUM(H140:H143)</f>
        <v>0</v>
      </c>
      <c r="O144"/>
    </row>
    <row r="145" spans="1:15" ht="15" customHeight="1" x14ac:dyDescent="0.3">
      <c r="A145" s="71" t="s">
        <v>113</v>
      </c>
      <c r="B145" s="58" t="s">
        <v>72</v>
      </c>
      <c r="C145" s="71"/>
      <c r="D145" s="3" t="s">
        <v>14</v>
      </c>
      <c r="E145" s="8" t="s">
        <v>15</v>
      </c>
      <c r="F145" s="32"/>
      <c r="G145" s="32">
        <v>0</v>
      </c>
      <c r="H145" s="30"/>
      <c r="O145"/>
    </row>
    <row r="146" spans="1:15" ht="15" customHeight="1" x14ac:dyDescent="0.3">
      <c r="A146" s="72"/>
      <c r="B146" s="58"/>
      <c r="C146" s="72"/>
      <c r="D146" s="3" t="s">
        <v>16</v>
      </c>
      <c r="E146" s="8" t="s">
        <v>17</v>
      </c>
      <c r="F146" s="50">
        <v>40</v>
      </c>
      <c r="G146" s="32">
        <v>0</v>
      </c>
      <c r="H146" s="28">
        <f>SUM(F146*G146)</f>
        <v>0</v>
      </c>
      <c r="O146"/>
    </row>
    <row r="147" spans="1:15" ht="15" customHeight="1" x14ac:dyDescent="0.3">
      <c r="A147" s="72"/>
      <c r="B147" s="58"/>
      <c r="C147" s="72"/>
      <c r="D147" s="3" t="s">
        <v>18</v>
      </c>
      <c r="E147" s="8" t="s">
        <v>19</v>
      </c>
      <c r="F147" s="32"/>
      <c r="G147" s="32">
        <v>0</v>
      </c>
      <c r="H147" s="30"/>
      <c r="O147"/>
    </row>
    <row r="148" spans="1:15" ht="15" customHeight="1" x14ac:dyDescent="0.3">
      <c r="A148" s="72"/>
      <c r="B148" s="58"/>
      <c r="C148" s="73"/>
      <c r="D148" s="5" t="s">
        <v>20</v>
      </c>
      <c r="E148" s="8" t="s">
        <v>21</v>
      </c>
      <c r="F148" s="32"/>
      <c r="G148" s="32">
        <v>0</v>
      </c>
      <c r="H148" s="30"/>
      <c r="O148"/>
    </row>
    <row r="149" spans="1:15" ht="15" customHeight="1" x14ac:dyDescent="0.3">
      <c r="A149" s="73"/>
      <c r="B149" s="44" t="s">
        <v>22</v>
      </c>
      <c r="C149" s="25"/>
      <c r="D149" s="5"/>
      <c r="E149" s="8"/>
      <c r="F149" s="32"/>
      <c r="G149" s="32">
        <v>0</v>
      </c>
      <c r="H149" s="30">
        <f>SUM(H146:H148)</f>
        <v>0</v>
      </c>
      <c r="O149"/>
    </row>
    <row r="150" spans="1:15" ht="15" customHeight="1" x14ac:dyDescent="0.3">
      <c r="A150" s="71" t="s">
        <v>114</v>
      </c>
      <c r="B150" s="59" t="s">
        <v>73</v>
      </c>
      <c r="C150" s="71" t="s">
        <v>13</v>
      </c>
      <c r="D150" s="5" t="s">
        <v>14</v>
      </c>
      <c r="E150" s="8" t="s">
        <v>15</v>
      </c>
      <c r="F150" s="49">
        <v>26.84</v>
      </c>
      <c r="G150" s="32">
        <v>0</v>
      </c>
      <c r="H150" s="28">
        <f>SUM(F150*G150)</f>
        <v>0</v>
      </c>
      <c r="O150"/>
    </row>
    <row r="151" spans="1:15" ht="15" customHeight="1" x14ac:dyDescent="0.3">
      <c r="A151" s="72"/>
      <c r="B151" s="60"/>
      <c r="C151" s="72"/>
      <c r="D151" s="3" t="s">
        <v>16</v>
      </c>
      <c r="E151" s="8" t="s">
        <v>17</v>
      </c>
      <c r="F151" s="50">
        <v>17</v>
      </c>
      <c r="G151" s="32">
        <v>0</v>
      </c>
      <c r="H151" s="28">
        <f t="shared" ref="H151:H153" si="13">SUM(F151*G151)</f>
        <v>0</v>
      </c>
      <c r="O151"/>
    </row>
    <row r="152" spans="1:15" ht="15" customHeight="1" x14ac:dyDescent="0.3">
      <c r="A152" s="72"/>
      <c r="B152" s="60"/>
      <c r="C152" s="72"/>
      <c r="D152" s="4" t="s">
        <v>18</v>
      </c>
      <c r="E152" s="8" t="s">
        <v>19</v>
      </c>
      <c r="F152" s="32"/>
      <c r="G152" s="32">
        <v>0</v>
      </c>
      <c r="H152" s="28">
        <f t="shared" si="13"/>
        <v>0</v>
      </c>
      <c r="O152"/>
    </row>
    <row r="153" spans="1:15" ht="15" customHeight="1" x14ac:dyDescent="0.3">
      <c r="A153" s="72"/>
      <c r="B153" s="61"/>
      <c r="C153" s="73"/>
      <c r="D153" s="4" t="s">
        <v>20</v>
      </c>
      <c r="E153" s="8" t="s">
        <v>21</v>
      </c>
      <c r="F153" s="32"/>
      <c r="G153" s="32">
        <v>0</v>
      </c>
      <c r="H153" s="28">
        <f t="shared" si="13"/>
        <v>0</v>
      </c>
      <c r="O153"/>
    </row>
    <row r="154" spans="1:15" ht="15" customHeight="1" x14ac:dyDescent="0.3">
      <c r="A154" s="73"/>
      <c r="B154" s="11" t="s">
        <v>22</v>
      </c>
      <c r="C154" s="27"/>
      <c r="D154" s="33"/>
      <c r="E154" s="34"/>
      <c r="F154" s="32"/>
      <c r="G154" s="32"/>
      <c r="H154" s="30">
        <f>SUM(H150:H153)</f>
        <v>0</v>
      </c>
      <c r="O154"/>
    </row>
    <row r="155" spans="1:15" ht="23.25" customHeight="1" x14ac:dyDescent="0.3">
      <c r="A155" s="78" t="s">
        <v>54</v>
      </c>
      <c r="B155" s="79"/>
      <c r="C155" s="79"/>
      <c r="D155" s="79"/>
      <c r="E155" s="79"/>
      <c r="F155" s="79"/>
      <c r="G155" s="80"/>
      <c r="H155" s="41" t="e">
        <f>SUM(H154+H149+H144+H139+H134+H124+H119+H114+H109+H104+H99+H94+H89+H84+H79+H74+H69+H64+H54+H49+H44+H39+H34+H29+H24+H14+#REF!+#REF!+H9)</f>
        <v>#REF!</v>
      </c>
      <c r="O155"/>
    </row>
    <row r="156" spans="1:15" x14ac:dyDescent="0.3">
      <c r="H156" s="13"/>
      <c r="O156"/>
    </row>
    <row r="157" spans="1:15" ht="56.25" customHeight="1" x14ac:dyDescent="0.3">
      <c r="A157" s="81" t="s">
        <v>51</v>
      </c>
      <c r="B157" s="81"/>
      <c r="C157" s="81"/>
      <c r="D157" s="81"/>
      <c r="E157" s="81"/>
      <c r="F157" s="81"/>
      <c r="G157" s="81"/>
      <c r="H157" s="81"/>
      <c r="O157"/>
    </row>
    <row r="158" spans="1:15" x14ac:dyDescent="0.3">
      <c r="H158" s="13"/>
      <c r="K158" s="13"/>
      <c r="O158"/>
    </row>
    <row r="159" spans="1:15" ht="27" customHeight="1" x14ac:dyDescent="0.3">
      <c r="A159" s="14" t="s">
        <v>52</v>
      </c>
      <c r="K159" s="13"/>
      <c r="O159"/>
    </row>
    <row r="160" spans="1:15" x14ac:dyDescent="0.3">
      <c r="A160" s="21" t="s">
        <v>14</v>
      </c>
      <c r="B160" s="77" t="s">
        <v>40</v>
      </c>
      <c r="C160" s="77"/>
      <c r="D160" s="77"/>
      <c r="E160" s="77"/>
      <c r="F160" s="77"/>
      <c r="G160" s="77"/>
      <c r="H160" s="77"/>
      <c r="K160" s="13"/>
      <c r="O160"/>
    </row>
    <row r="161" spans="1:15" ht="11.4" customHeight="1" x14ac:dyDescent="0.3">
      <c r="A161" s="15" t="s">
        <v>53</v>
      </c>
      <c r="K161" s="13"/>
      <c r="O161"/>
    </row>
    <row r="162" spans="1:15" ht="21.75" customHeight="1" x14ac:dyDescent="0.3">
      <c r="A162" s="21" t="s">
        <v>16</v>
      </c>
      <c r="B162" s="77" t="s">
        <v>41</v>
      </c>
      <c r="C162" s="77"/>
      <c r="D162" s="77"/>
      <c r="E162" s="77"/>
      <c r="F162" s="77"/>
      <c r="G162" s="77"/>
      <c r="H162" s="77"/>
      <c r="K162" s="13"/>
      <c r="O162"/>
    </row>
    <row r="163" spans="1:15" ht="6.6" customHeight="1" x14ac:dyDescent="0.3">
      <c r="A163" s="15"/>
      <c r="O163"/>
    </row>
    <row r="164" spans="1:15" ht="28.5" customHeight="1" x14ac:dyDescent="0.3">
      <c r="A164" s="21" t="s">
        <v>18</v>
      </c>
      <c r="B164" s="77" t="s">
        <v>42</v>
      </c>
      <c r="C164" s="77"/>
      <c r="D164" s="77"/>
      <c r="E164" s="77"/>
      <c r="F164" s="77"/>
      <c r="G164" s="77"/>
      <c r="H164" s="77"/>
      <c r="O164"/>
    </row>
    <row r="165" spans="1:15" ht="6.6" customHeight="1" x14ac:dyDescent="0.3">
      <c r="O165"/>
    </row>
    <row r="166" spans="1:15" ht="26.25" customHeight="1" x14ac:dyDescent="0.3">
      <c r="A166" s="21" t="s">
        <v>20</v>
      </c>
      <c r="B166" s="77" t="s">
        <v>43</v>
      </c>
      <c r="C166" s="77"/>
      <c r="D166" s="77"/>
      <c r="E166" s="77"/>
      <c r="F166" s="77"/>
      <c r="G166" s="77"/>
      <c r="H166" s="77"/>
      <c r="K166" s="16"/>
      <c r="O166"/>
    </row>
    <row r="167" spans="1:15" x14ac:dyDescent="0.3">
      <c r="K167" s="16"/>
      <c r="O167"/>
    </row>
    <row r="168" spans="1:15" x14ac:dyDescent="0.3">
      <c r="K168" s="16"/>
      <c r="O168"/>
    </row>
    <row r="169" spans="1:15" x14ac:dyDescent="0.3">
      <c r="K169" s="16"/>
      <c r="O169"/>
    </row>
    <row r="170" spans="1:15" x14ac:dyDescent="0.3">
      <c r="K170" s="13"/>
      <c r="O170"/>
    </row>
    <row r="171" spans="1:15" x14ac:dyDescent="0.3">
      <c r="O171"/>
    </row>
    <row r="172" spans="1:15" x14ac:dyDescent="0.3">
      <c r="O172"/>
    </row>
    <row r="173" spans="1:15" x14ac:dyDescent="0.3">
      <c r="O173"/>
    </row>
    <row r="174" spans="1:15" x14ac:dyDescent="0.3">
      <c r="O174"/>
    </row>
    <row r="175" spans="1:15" x14ac:dyDescent="0.3">
      <c r="O175"/>
    </row>
    <row r="176" spans="1:15" x14ac:dyDescent="0.3">
      <c r="O176"/>
    </row>
    <row r="177" spans="15:15" x14ac:dyDescent="0.3">
      <c r="O177"/>
    </row>
    <row r="178" spans="15:15" x14ac:dyDescent="0.3">
      <c r="O178"/>
    </row>
    <row r="179" spans="15:15" x14ac:dyDescent="0.3">
      <c r="O179"/>
    </row>
    <row r="180" spans="15:15" x14ac:dyDescent="0.3">
      <c r="O180"/>
    </row>
    <row r="181" spans="15:15" x14ac:dyDescent="0.3">
      <c r="O181"/>
    </row>
    <row r="182" spans="15:15" x14ac:dyDescent="0.3">
      <c r="O182"/>
    </row>
    <row r="183" spans="15:15" x14ac:dyDescent="0.3">
      <c r="O183"/>
    </row>
    <row r="184" spans="15:15" x14ac:dyDescent="0.3">
      <c r="O184"/>
    </row>
    <row r="185" spans="15:15" x14ac:dyDescent="0.3">
      <c r="O185"/>
    </row>
    <row r="186" spans="15:15" x14ac:dyDescent="0.3">
      <c r="O186"/>
    </row>
    <row r="187" spans="15:15" x14ac:dyDescent="0.3">
      <c r="O187"/>
    </row>
    <row r="188" spans="15:15" x14ac:dyDescent="0.3">
      <c r="O188"/>
    </row>
    <row r="189" spans="15:15" x14ac:dyDescent="0.3">
      <c r="O189"/>
    </row>
    <row r="190" spans="15:15" x14ac:dyDescent="0.3">
      <c r="O190"/>
    </row>
    <row r="191" spans="15:15" x14ac:dyDescent="0.3">
      <c r="O191"/>
    </row>
    <row r="192" spans="15:15" x14ac:dyDescent="0.3">
      <c r="O192"/>
    </row>
    <row r="193" spans="15:15" x14ac:dyDescent="0.3">
      <c r="O193"/>
    </row>
    <row r="194" spans="15:15" x14ac:dyDescent="0.3">
      <c r="O194"/>
    </row>
    <row r="195" spans="15:15" x14ac:dyDescent="0.3">
      <c r="O195"/>
    </row>
    <row r="196" spans="15:15" x14ac:dyDescent="0.3">
      <c r="O196"/>
    </row>
    <row r="197" spans="15:15" x14ac:dyDescent="0.3">
      <c r="O197"/>
    </row>
    <row r="198" spans="15:15" x14ac:dyDescent="0.3">
      <c r="O198"/>
    </row>
    <row r="199" spans="15:15" x14ac:dyDescent="0.3">
      <c r="O199"/>
    </row>
    <row r="200" spans="15:15" x14ac:dyDescent="0.3">
      <c r="O200"/>
    </row>
    <row r="201" spans="15:15" x14ac:dyDescent="0.3">
      <c r="O201"/>
    </row>
    <row r="202" spans="15:15" x14ac:dyDescent="0.3">
      <c r="O202"/>
    </row>
    <row r="203" spans="15:15" x14ac:dyDescent="0.3">
      <c r="O203"/>
    </row>
    <row r="204" spans="15:15" x14ac:dyDescent="0.3">
      <c r="O204"/>
    </row>
    <row r="205" spans="15:15" x14ac:dyDescent="0.3">
      <c r="O205"/>
    </row>
    <row r="206" spans="15:15" x14ac:dyDescent="0.3">
      <c r="O206"/>
    </row>
    <row r="207" spans="15:15" x14ac:dyDescent="0.3">
      <c r="O207"/>
    </row>
    <row r="208" spans="15:15" x14ac:dyDescent="0.3">
      <c r="O208"/>
    </row>
    <row r="209" spans="15:15" x14ac:dyDescent="0.3">
      <c r="O209"/>
    </row>
    <row r="210" spans="15:15" x14ac:dyDescent="0.3">
      <c r="O210"/>
    </row>
    <row r="211" spans="15:15" x14ac:dyDescent="0.3">
      <c r="O211"/>
    </row>
    <row r="212" spans="15:15" x14ac:dyDescent="0.3">
      <c r="O212"/>
    </row>
    <row r="213" spans="15:15" x14ac:dyDescent="0.3">
      <c r="O213"/>
    </row>
    <row r="214" spans="15:15" x14ac:dyDescent="0.3">
      <c r="O214"/>
    </row>
    <row r="215" spans="15:15" x14ac:dyDescent="0.3">
      <c r="O215"/>
    </row>
    <row r="216" spans="15:15" x14ac:dyDescent="0.3">
      <c r="O216"/>
    </row>
    <row r="217" spans="15:15" x14ac:dyDescent="0.3">
      <c r="O217"/>
    </row>
    <row r="218" spans="15:15" x14ac:dyDescent="0.3">
      <c r="O218"/>
    </row>
    <row r="219" spans="15:15" x14ac:dyDescent="0.3">
      <c r="O219"/>
    </row>
    <row r="220" spans="15:15" x14ac:dyDescent="0.3">
      <c r="O220"/>
    </row>
    <row r="221" spans="15:15" x14ac:dyDescent="0.3">
      <c r="O221"/>
    </row>
    <row r="222" spans="15:15" x14ac:dyDescent="0.3">
      <c r="O222"/>
    </row>
    <row r="223" spans="15:15" x14ac:dyDescent="0.3">
      <c r="O223"/>
    </row>
    <row r="224" spans="15:15" x14ac:dyDescent="0.3">
      <c r="O224"/>
    </row>
    <row r="225" spans="15:15" x14ac:dyDescent="0.3">
      <c r="O225"/>
    </row>
    <row r="226" spans="15:15" x14ac:dyDescent="0.3">
      <c r="O226"/>
    </row>
    <row r="227" spans="15:15" x14ac:dyDescent="0.3">
      <c r="O227"/>
    </row>
    <row r="228" spans="15:15" x14ac:dyDescent="0.3">
      <c r="O228"/>
    </row>
    <row r="229" spans="15:15" x14ac:dyDescent="0.3">
      <c r="O229"/>
    </row>
    <row r="230" spans="15:15" x14ac:dyDescent="0.3">
      <c r="O230"/>
    </row>
    <row r="231" spans="15:15" x14ac:dyDescent="0.3">
      <c r="O231"/>
    </row>
    <row r="232" spans="15:15" x14ac:dyDescent="0.3">
      <c r="O232"/>
    </row>
    <row r="233" spans="15:15" x14ac:dyDescent="0.3">
      <c r="O233"/>
    </row>
    <row r="234" spans="15:15" x14ac:dyDescent="0.3">
      <c r="O234"/>
    </row>
    <row r="235" spans="15:15" x14ac:dyDescent="0.3">
      <c r="O235"/>
    </row>
    <row r="236" spans="15:15" x14ac:dyDescent="0.3">
      <c r="O236"/>
    </row>
    <row r="237" spans="15:15" x14ac:dyDescent="0.3">
      <c r="O237"/>
    </row>
    <row r="238" spans="15:15" x14ac:dyDescent="0.3">
      <c r="O238"/>
    </row>
    <row r="239" spans="15:15" x14ac:dyDescent="0.3">
      <c r="O239"/>
    </row>
    <row r="240" spans="15:15" x14ac:dyDescent="0.3">
      <c r="O240"/>
    </row>
    <row r="241" spans="15:15" x14ac:dyDescent="0.3">
      <c r="O241"/>
    </row>
    <row r="242" spans="15:15" x14ac:dyDescent="0.3">
      <c r="O242"/>
    </row>
    <row r="243" spans="15:15" x14ac:dyDescent="0.3">
      <c r="O243"/>
    </row>
    <row r="244" spans="15:15" x14ac:dyDescent="0.3">
      <c r="O244"/>
    </row>
    <row r="245" spans="15:15" x14ac:dyDescent="0.3">
      <c r="O245"/>
    </row>
    <row r="246" spans="15:15" x14ac:dyDescent="0.3">
      <c r="O246"/>
    </row>
    <row r="247" spans="15:15" x14ac:dyDescent="0.3">
      <c r="O247"/>
    </row>
    <row r="248" spans="15:15" x14ac:dyDescent="0.3">
      <c r="O248"/>
    </row>
    <row r="249" spans="15:15" x14ac:dyDescent="0.3">
      <c r="O249"/>
    </row>
    <row r="250" spans="15:15" x14ac:dyDescent="0.3">
      <c r="O250"/>
    </row>
    <row r="251" spans="15:15" x14ac:dyDescent="0.3">
      <c r="O251"/>
    </row>
    <row r="252" spans="15:15" x14ac:dyDescent="0.3">
      <c r="O252"/>
    </row>
    <row r="253" spans="15:15" x14ac:dyDescent="0.3">
      <c r="O253"/>
    </row>
    <row r="254" spans="15:15" x14ac:dyDescent="0.3">
      <c r="O254"/>
    </row>
    <row r="255" spans="15:15" x14ac:dyDescent="0.3">
      <c r="O255"/>
    </row>
    <row r="256" spans="15:15" x14ac:dyDescent="0.3">
      <c r="O256"/>
    </row>
    <row r="257" spans="15:15" x14ac:dyDescent="0.3">
      <c r="O257"/>
    </row>
    <row r="258" spans="15:15" x14ac:dyDescent="0.3">
      <c r="O258"/>
    </row>
    <row r="259" spans="15:15" x14ac:dyDescent="0.3">
      <c r="O259"/>
    </row>
    <row r="260" spans="15:15" x14ac:dyDescent="0.3">
      <c r="O260"/>
    </row>
    <row r="261" spans="15:15" x14ac:dyDescent="0.3">
      <c r="O261"/>
    </row>
    <row r="262" spans="15:15" x14ac:dyDescent="0.3">
      <c r="O262"/>
    </row>
    <row r="263" spans="15:15" x14ac:dyDescent="0.3">
      <c r="O263"/>
    </row>
    <row r="264" spans="15:15" x14ac:dyDescent="0.3">
      <c r="O264"/>
    </row>
    <row r="265" spans="15:15" x14ac:dyDescent="0.3">
      <c r="O265"/>
    </row>
    <row r="266" spans="15:15" x14ac:dyDescent="0.3">
      <c r="O266"/>
    </row>
    <row r="267" spans="15:15" x14ac:dyDescent="0.3">
      <c r="O267"/>
    </row>
    <row r="268" spans="15:15" x14ac:dyDescent="0.3">
      <c r="O268"/>
    </row>
    <row r="269" spans="15:15" x14ac:dyDescent="0.3">
      <c r="O269"/>
    </row>
    <row r="270" spans="15:15" x14ac:dyDescent="0.3">
      <c r="O270"/>
    </row>
    <row r="271" spans="15:15" x14ac:dyDescent="0.3">
      <c r="O271"/>
    </row>
    <row r="272" spans="15:15" x14ac:dyDescent="0.3">
      <c r="O272"/>
    </row>
    <row r="273" spans="15:15" x14ac:dyDescent="0.3">
      <c r="O273"/>
    </row>
    <row r="274" spans="15:15" x14ac:dyDescent="0.3">
      <c r="O274"/>
    </row>
    <row r="275" spans="15:15" x14ac:dyDescent="0.3">
      <c r="O275"/>
    </row>
    <row r="276" spans="15:15" x14ac:dyDescent="0.3">
      <c r="O276"/>
    </row>
    <row r="277" spans="15:15" x14ac:dyDescent="0.3">
      <c r="O277"/>
    </row>
    <row r="278" spans="15:15" x14ac:dyDescent="0.3">
      <c r="O278"/>
    </row>
    <row r="279" spans="15:15" x14ac:dyDescent="0.3">
      <c r="O279"/>
    </row>
    <row r="280" spans="15:15" x14ac:dyDescent="0.3">
      <c r="O280"/>
    </row>
    <row r="281" spans="15:15" x14ac:dyDescent="0.3">
      <c r="O281"/>
    </row>
    <row r="282" spans="15:15" x14ac:dyDescent="0.3">
      <c r="O282"/>
    </row>
    <row r="283" spans="15:15" x14ac:dyDescent="0.3">
      <c r="O283"/>
    </row>
    <row r="284" spans="15:15" x14ac:dyDescent="0.3">
      <c r="O284"/>
    </row>
    <row r="285" spans="15:15" x14ac:dyDescent="0.3">
      <c r="O285"/>
    </row>
    <row r="286" spans="15:15" x14ac:dyDescent="0.3">
      <c r="O286"/>
    </row>
    <row r="287" spans="15:15" x14ac:dyDescent="0.3">
      <c r="O287"/>
    </row>
    <row r="288" spans="15:15" x14ac:dyDescent="0.3">
      <c r="O288"/>
    </row>
    <row r="289" spans="15:15" x14ac:dyDescent="0.3">
      <c r="O289"/>
    </row>
    <row r="290" spans="15:15" x14ac:dyDescent="0.3">
      <c r="O290"/>
    </row>
    <row r="291" spans="15:15" x14ac:dyDescent="0.3">
      <c r="O291"/>
    </row>
    <row r="292" spans="15:15" x14ac:dyDescent="0.3">
      <c r="O292"/>
    </row>
    <row r="293" spans="15:15" x14ac:dyDescent="0.3">
      <c r="O293"/>
    </row>
    <row r="294" spans="15:15" x14ac:dyDescent="0.3">
      <c r="O294"/>
    </row>
    <row r="295" spans="15:15" x14ac:dyDescent="0.3">
      <c r="O295"/>
    </row>
    <row r="296" spans="15:15" x14ac:dyDescent="0.3">
      <c r="O296"/>
    </row>
    <row r="297" spans="15:15" x14ac:dyDescent="0.3">
      <c r="O297"/>
    </row>
    <row r="298" spans="15:15" x14ac:dyDescent="0.3">
      <c r="O298"/>
    </row>
    <row r="299" spans="15:15" x14ac:dyDescent="0.3">
      <c r="O299"/>
    </row>
    <row r="300" spans="15:15" x14ac:dyDescent="0.3">
      <c r="O300"/>
    </row>
    <row r="301" spans="15:15" x14ac:dyDescent="0.3">
      <c r="O301"/>
    </row>
    <row r="302" spans="15:15" x14ac:dyDescent="0.3">
      <c r="O302"/>
    </row>
    <row r="303" spans="15:15" x14ac:dyDescent="0.3">
      <c r="O303"/>
    </row>
    <row r="304" spans="15:15" x14ac:dyDescent="0.3">
      <c r="O304"/>
    </row>
    <row r="305" spans="15:15" x14ac:dyDescent="0.3">
      <c r="O305"/>
    </row>
    <row r="306" spans="15:15" x14ac:dyDescent="0.3">
      <c r="O306"/>
    </row>
    <row r="307" spans="15:15" x14ac:dyDescent="0.3">
      <c r="O307"/>
    </row>
    <row r="308" spans="15:15" x14ac:dyDescent="0.3">
      <c r="O308"/>
    </row>
    <row r="309" spans="15:15" x14ac:dyDescent="0.3">
      <c r="O309"/>
    </row>
    <row r="310" spans="15:15" x14ac:dyDescent="0.3">
      <c r="O310"/>
    </row>
    <row r="311" spans="15:15" x14ac:dyDescent="0.3">
      <c r="O311"/>
    </row>
    <row r="312" spans="15:15" x14ac:dyDescent="0.3">
      <c r="O312"/>
    </row>
    <row r="313" spans="15:15" x14ac:dyDescent="0.3">
      <c r="O313"/>
    </row>
    <row r="314" spans="15:15" x14ac:dyDescent="0.3">
      <c r="O314"/>
    </row>
    <row r="315" spans="15:15" x14ac:dyDescent="0.3">
      <c r="O315"/>
    </row>
    <row r="316" spans="15:15" x14ac:dyDescent="0.3">
      <c r="O316"/>
    </row>
    <row r="317" spans="15:15" x14ac:dyDescent="0.3">
      <c r="O317"/>
    </row>
    <row r="318" spans="15:15" x14ac:dyDescent="0.3">
      <c r="O318"/>
    </row>
    <row r="319" spans="15:15" x14ac:dyDescent="0.3">
      <c r="O319"/>
    </row>
    <row r="320" spans="15:15" x14ac:dyDescent="0.3">
      <c r="O320"/>
    </row>
    <row r="321" spans="15:15" x14ac:dyDescent="0.3">
      <c r="O321"/>
    </row>
    <row r="322" spans="15:15" x14ac:dyDescent="0.3">
      <c r="O322"/>
    </row>
    <row r="323" spans="15:15" x14ac:dyDescent="0.3">
      <c r="O323"/>
    </row>
    <row r="324" spans="15:15" x14ac:dyDescent="0.3">
      <c r="O324"/>
    </row>
    <row r="325" spans="15:15" x14ac:dyDescent="0.3">
      <c r="O325"/>
    </row>
    <row r="326" spans="15:15" x14ac:dyDescent="0.3">
      <c r="O326"/>
    </row>
    <row r="327" spans="15:15" x14ac:dyDescent="0.3">
      <c r="O327"/>
    </row>
    <row r="328" spans="15:15" x14ac:dyDescent="0.3">
      <c r="O328"/>
    </row>
    <row r="329" spans="15:15" x14ac:dyDescent="0.3">
      <c r="O329"/>
    </row>
    <row r="330" spans="15:15" x14ac:dyDescent="0.3">
      <c r="O330"/>
    </row>
    <row r="331" spans="15:15" x14ac:dyDescent="0.3">
      <c r="O331"/>
    </row>
    <row r="332" spans="15:15" x14ac:dyDescent="0.3">
      <c r="O332"/>
    </row>
    <row r="333" spans="15:15" x14ac:dyDescent="0.3">
      <c r="O333"/>
    </row>
    <row r="334" spans="15:15" x14ac:dyDescent="0.3">
      <c r="O334"/>
    </row>
    <row r="335" spans="15:15" x14ac:dyDescent="0.3">
      <c r="O335"/>
    </row>
    <row r="336" spans="15:15" x14ac:dyDescent="0.3">
      <c r="O336"/>
    </row>
    <row r="337" spans="15:15" x14ac:dyDescent="0.3">
      <c r="O337"/>
    </row>
    <row r="338" spans="15:15" x14ac:dyDescent="0.3">
      <c r="O338"/>
    </row>
    <row r="339" spans="15:15" x14ac:dyDescent="0.3">
      <c r="O339"/>
    </row>
    <row r="340" spans="15:15" x14ac:dyDescent="0.3">
      <c r="O340"/>
    </row>
    <row r="341" spans="15:15" x14ac:dyDescent="0.3">
      <c r="O341"/>
    </row>
    <row r="342" spans="15:15" x14ac:dyDescent="0.3">
      <c r="O342"/>
    </row>
    <row r="343" spans="15:15" x14ac:dyDescent="0.3">
      <c r="O343"/>
    </row>
    <row r="344" spans="15:15" x14ac:dyDescent="0.3">
      <c r="O344"/>
    </row>
    <row r="345" spans="15:15" x14ac:dyDescent="0.3">
      <c r="O345"/>
    </row>
    <row r="346" spans="15:15" x14ac:dyDescent="0.3">
      <c r="O346"/>
    </row>
    <row r="347" spans="15:15" x14ac:dyDescent="0.3">
      <c r="O347"/>
    </row>
    <row r="348" spans="15:15" x14ac:dyDescent="0.3">
      <c r="O348"/>
    </row>
    <row r="349" spans="15:15" x14ac:dyDescent="0.3">
      <c r="O349"/>
    </row>
    <row r="350" spans="15:15" x14ac:dyDescent="0.3">
      <c r="O350"/>
    </row>
    <row r="351" spans="15:15" x14ac:dyDescent="0.3">
      <c r="O351"/>
    </row>
    <row r="352" spans="15:15" x14ac:dyDescent="0.3">
      <c r="O352"/>
    </row>
    <row r="353" spans="15:15" x14ac:dyDescent="0.3">
      <c r="O353"/>
    </row>
    <row r="354" spans="15:15" x14ac:dyDescent="0.3">
      <c r="O354"/>
    </row>
    <row r="355" spans="15:15" x14ac:dyDescent="0.3">
      <c r="O355"/>
    </row>
    <row r="356" spans="15:15" x14ac:dyDescent="0.3">
      <c r="O356"/>
    </row>
    <row r="357" spans="15:15" x14ac:dyDescent="0.3">
      <c r="O357"/>
    </row>
    <row r="358" spans="15:15" x14ac:dyDescent="0.3">
      <c r="O358"/>
    </row>
    <row r="359" spans="15:15" x14ac:dyDescent="0.3">
      <c r="O359"/>
    </row>
    <row r="360" spans="15:15" x14ac:dyDescent="0.3">
      <c r="O360"/>
    </row>
    <row r="361" spans="15:15" x14ac:dyDescent="0.3">
      <c r="O361"/>
    </row>
    <row r="362" spans="15:15" x14ac:dyDescent="0.3">
      <c r="O362"/>
    </row>
    <row r="363" spans="15:15" x14ac:dyDescent="0.3">
      <c r="O363"/>
    </row>
    <row r="364" spans="15:15" x14ac:dyDescent="0.3">
      <c r="O364"/>
    </row>
    <row r="365" spans="15:15" x14ac:dyDescent="0.3">
      <c r="O365"/>
    </row>
    <row r="366" spans="15:15" x14ac:dyDescent="0.3">
      <c r="O366"/>
    </row>
    <row r="367" spans="15:15" x14ac:dyDescent="0.3">
      <c r="O367"/>
    </row>
    <row r="368" spans="15:15" x14ac:dyDescent="0.3">
      <c r="O368"/>
    </row>
    <row r="369" spans="15:15" x14ac:dyDescent="0.3">
      <c r="O369"/>
    </row>
    <row r="370" spans="15:15" x14ac:dyDescent="0.3">
      <c r="O370"/>
    </row>
    <row r="371" spans="15:15" x14ac:dyDescent="0.3">
      <c r="O371"/>
    </row>
    <row r="372" spans="15:15" x14ac:dyDescent="0.3">
      <c r="O372"/>
    </row>
    <row r="373" spans="15:15" x14ac:dyDescent="0.3">
      <c r="O373"/>
    </row>
    <row r="374" spans="15:15" x14ac:dyDescent="0.3">
      <c r="O374"/>
    </row>
    <row r="375" spans="15:15" x14ac:dyDescent="0.3">
      <c r="O375"/>
    </row>
    <row r="376" spans="15:15" x14ac:dyDescent="0.3">
      <c r="O376"/>
    </row>
    <row r="377" spans="15:15" x14ac:dyDescent="0.3">
      <c r="O377"/>
    </row>
    <row r="378" spans="15:15" x14ac:dyDescent="0.3">
      <c r="O378"/>
    </row>
    <row r="379" spans="15:15" x14ac:dyDescent="0.3">
      <c r="O379"/>
    </row>
    <row r="380" spans="15:15" x14ac:dyDescent="0.3">
      <c r="O380"/>
    </row>
    <row r="381" spans="15:15" x14ac:dyDescent="0.3">
      <c r="O381"/>
    </row>
    <row r="382" spans="15:15" x14ac:dyDescent="0.3">
      <c r="O382"/>
    </row>
    <row r="383" spans="15:15" x14ac:dyDescent="0.3">
      <c r="O383"/>
    </row>
    <row r="384" spans="15:15" x14ac:dyDescent="0.3">
      <c r="O384"/>
    </row>
    <row r="385" spans="15:15" x14ac:dyDescent="0.3">
      <c r="O385"/>
    </row>
    <row r="386" spans="15:15" x14ac:dyDescent="0.3">
      <c r="O386"/>
    </row>
    <row r="387" spans="15:15" x14ac:dyDescent="0.3">
      <c r="O387"/>
    </row>
    <row r="388" spans="15:15" x14ac:dyDescent="0.3">
      <c r="O388"/>
    </row>
    <row r="389" spans="15:15" x14ac:dyDescent="0.3">
      <c r="O389"/>
    </row>
    <row r="390" spans="15:15" x14ac:dyDescent="0.3">
      <c r="O390"/>
    </row>
    <row r="391" spans="15:15" x14ac:dyDescent="0.3">
      <c r="O391"/>
    </row>
    <row r="392" spans="15:15" x14ac:dyDescent="0.3">
      <c r="O392"/>
    </row>
    <row r="393" spans="15:15" x14ac:dyDescent="0.3">
      <c r="O393"/>
    </row>
    <row r="394" spans="15:15" x14ac:dyDescent="0.3">
      <c r="O394"/>
    </row>
    <row r="395" spans="15:15" x14ac:dyDescent="0.3">
      <c r="O395"/>
    </row>
    <row r="396" spans="15:15" x14ac:dyDescent="0.3">
      <c r="O396"/>
    </row>
    <row r="397" spans="15:15" x14ac:dyDescent="0.3">
      <c r="O397"/>
    </row>
    <row r="398" spans="15:15" x14ac:dyDescent="0.3">
      <c r="O398"/>
    </row>
    <row r="399" spans="15:15" x14ac:dyDescent="0.3">
      <c r="O399"/>
    </row>
    <row r="400" spans="15:15" x14ac:dyDescent="0.3">
      <c r="O400"/>
    </row>
    <row r="401" spans="15:15" x14ac:dyDescent="0.3">
      <c r="O401"/>
    </row>
    <row r="402" spans="15:15" x14ac:dyDescent="0.3">
      <c r="O402"/>
    </row>
    <row r="403" spans="15:15" x14ac:dyDescent="0.3">
      <c r="O403"/>
    </row>
    <row r="404" spans="15:15" x14ac:dyDescent="0.3">
      <c r="O404"/>
    </row>
    <row r="405" spans="15:15" x14ac:dyDescent="0.3">
      <c r="O405"/>
    </row>
    <row r="406" spans="15:15" x14ac:dyDescent="0.3">
      <c r="O406"/>
    </row>
    <row r="407" spans="15:15" x14ac:dyDescent="0.3">
      <c r="O407"/>
    </row>
    <row r="408" spans="15:15" x14ac:dyDescent="0.3">
      <c r="O408"/>
    </row>
    <row r="409" spans="15:15" x14ac:dyDescent="0.3">
      <c r="O409"/>
    </row>
    <row r="410" spans="15:15" x14ac:dyDescent="0.3">
      <c r="O410"/>
    </row>
    <row r="411" spans="15:15" x14ac:dyDescent="0.3">
      <c r="O411"/>
    </row>
    <row r="412" spans="15:15" x14ac:dyDescent="0.3">
      <c r="O412"/>
    </row>
    <row r="413" spans="15:15" x14ac:dyDescent="0.3">
      <c r="O413"/>
    </row>
    <row r="414" spans="15:15" x14ac:dyDescent="0.3">
      <c r="O414"/>
    </row>
    <row r="415" spans="15:15" x14ac:dyDescent="0.3">
      <c r="O415"/>
    </row>
    <row r="416" spans="15:15" x14ac:dyDescent="0.3">
      <c r="O416"/>
    </row>
    <row r="417" spans="15:15" x14ac:dyDescent="0.3">
      <c r="O417"/>
    </row>
    <row r="418" spans="15:15" x14ac:dyDescent="0.3">
      <c r="O418"/>
    </row>
    <row r="419" spans="15:15" x14ac:dyDescent="0.3">
      <c r="O419"/>
    </row>
    <row r="420" spans="15:15" x14ac:dyDescent="0.3">
      <c r="O420"/>
    </row>
    <row r="421" spans="15:15" x14ac:dyDescent="0.3">
      <c r="O421"/>
    </row>
    <row r="422" spans="15:15" x14ac:dyDescent="0.3">
      <c r="O422"/>
    </row>
    <row r="423" spans="15:15" x14ac:dyDescent="0.3">
      <c r="O423"/>
    </row>
    <row r="424" spans="15:15" x14ac:dyDescent="0.3">
      <c r="O424"/>
    </row>
    <row r="425" spans="15:15" x14ac:dyDescent="0.3">
      <c r="O425"/>
    </row>
    <row r="426" spans="15:15" x14ac:dyDescent="0.3">
      <c r="O426"/>
    </row>
    <row r="427" spans="15:15" x14ac:dyDescent="0.3">
      <c r="O427"/>
    </row>
    <row r="428" spans="15:15" x14ac:dyDescent="0.3">
      <c r="O428"/>
    </row>
    <row r="429" spans="15:15" x14ac:dyDescent="0.3">
      <c r="O429"/>
    </row>
  </sheetData>
  <mergeCells count="101">
    <mergeCell ref="B166:H166"/>
    <mergeCell ref="B140:B143"/>
    <mergeCell ref="C140:C143"/>
    <mergeCell ref="B150:B153"/>
    <mergeCell ref="C150:C153"/>
    <mergeCell ref="A155:G155"/>
    <mergeCell ref="A157:H157"/>
    <mergeCell ref="B160:H160"/>
    <mergeCell ref="B162:H162"/>
    <mergeCell ref="B164:H164"/>
    <mergeCell ref="B145:B148"/>
    <mergeCell ref="C145:C148"/>
    <mergeCell ref="A150:A154"/>
    <mergeCell ref="A145:A149"/>
    <mergeCell ref="A140:A144"/>
    <mergeCell ref="B130:B133"/>
    <mergeCell ref="C130:C133"/>
    <mergeCell ref="B135:B138"/>
    <mergeCell ref="C135:C138"/>
    <mergeCell ref="A125:A129"/>
    <mergeCell ref="B125:B128"/>
    <mergeCell ref="C125:C128"/>
    <mergeCell ref="A135:A139"/>
    <mergeCell ref="A130:A134"/>
    <mergeCell ref="A120:A124"/>
    <mergeCell ref="A115:A119"/>
    <mergeCell ref="A110:A114"/>
    <mergeCell ref="A105:A109"/>
    <mergeCell ref="A100:A104"/>
    <mergeCell ref="A95:A99"/>
    <mergeCell ref="B85:B88"/>
    <mergeCell ref="C85:C88"/>
    <mergeCell ref="B90:B93"/>
    <mergeCell ref="C90:C93"/>
    <mergeCell ref="B95:B98"/>
    <mergeCell ref="C95:C98"/>
    <mergeCell ref="B120:B123"/>
    <mergeCell ref="C120:C123"/>
    <mergeCell ref="B100:B103"/>
    <mergeCell ref="C100:C103"/>
    <mergeCell ref="B105:B108"/>
    <mergeCell ref="C105:C108"/>
    <mergeCell ref="B110:B113"/>
    <mergeCell ref="C110:C113"/>
    <mergeCell ref="B115:B118"/>
    <mergeCell ref="C115:C118"/>
    <mergeCell ref="B75:B78"/>
    <mergeCell ref="C75:C78"/>
    <mergeCell ref="B80:B83"/>
    <mergeCell ref="C80:C83"/>
    <mergeCell ref="A90:A94"/>
    <mergeCell ref="A85:A89"/>
    <mergeCell ref="A80:A84"/>
    <mergeCell ref="A75:A79"/>
    <mergeCell ref="B65:B68"/>
    <mergeCell ref="C65:C68"/>
    <mergeCell ref="B70:B73"/>
    <mergeCell ref="C70:C73"/>
    <mergeCell ref="B50:B53"/>
    <mergeCell ref="C50:C53"/>
    <mergeCell ref="B60:B63"/>
    <mergeCell ref="C60:C63"/>
    <mergeCell ref="B55:B58"/>
    <mergeCell ref="C55:C58"/>
    <mergeCell ref="A70:A74"/>
    <mergeCell ref="A65:A69"/>
    <mergeCell ref="A60:A64"/>
    <mergeCell ref="A55:A59"/>
    <mergeCell ref="A50:A54"/>
    <mergeCell ref="B40:B43"/>
    <mergeCell ref="C40:C43"/>
    <mergeCell ref="B45:B48"/>
    <mergeCell ref="C45:C48"/>
    <mergeCell ref="B30:B33"/>
    <mergeCell ref="C30:C33"/>
    <mergeCell ref="B35:B38"/>
    <mergeCell ref="C35:C38"/>
    <mergeCell ref="A45:A49"/>
    <mergeCell ref="A40:A44"/>
    <mergeCell ref="A35:A39"/>
    <mergeCell ref="A30:A34"/>
    <mergeCell ref="B25:B28"/>
    <mergeCell ref="C25:C28"/>
    <mergeCell ref="B10:B13"/>
    <mergeCell ref="C10:C13"/>
    <mergeCell ref="B15:B18"/>
    <mergeCell ref="C15:C18"/>
    <mergeCell ref="A10:A14"/>
    <mergeCell ref="A15:A19"/>
    <mergeCell ref="A25:A29"/>
    <mergeCell ref="A20:A24"/>
    <mergeCell ref="B5:B8"/>
    <mergeCell ref="C5:C8"/>
    <mergeCell ref="G1:H1"/>
    <mergeCell ref="A2:H2"/>
    <mergeCell ref="D3:E3"/>
    <mergeCell ref="D4:E4"/>
    <mergeCell ref="A1:F1"/>
    <mergeCell ref="A5:A9"/>
    <mergeCell ref="B20:B23"/>
    <mergeCell ref="C20:C23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14"/>
  <sheetViews>
    <sheetView workbookViewId="0">
      <selection activeCell="I10" sqref="I10"/>
    </sheetView>
  </sheetViews>
  <sheetFormatPr defaultRowHeight="14.4" x14ac:dyDescent="0.3"/>
  <cols>
    <col min="2" max="2" width="26.33203125" customWidth="1"/>
    <col min="3" max="3" width="34.88671875" customWidth="1"/>
  </cols>
  <sheetData>
    <row r="2" ht="24.9" customHeight="1" x14ac:dyDescent="0.3"/>
    <row r="3" ht="24.9" customHeight="1" x14ac:dyDescent="0.3"/>
    <row r="4" ht="24.9" customHeight="1" x14ac:dyDescent="0.3"/>
    <row r="5" ht="24.9" customHeight="1" x14ac:dyDescent="0.3"/>
    <row r="6" ht="24.9" customHeight="1" x14ac:dyDescent="0.3"/>
    <row r="7" ht="24.9" customHeight="1" x14ac:dyDescent="0.3"/>
    <row r="8" ht="24.9" customHeight="1" x14ac:dyDescent="0.3"/>
    <row r="9" ht="24.9" customHeight="1" x14ac:dyDescent="0.3"/>
    <row r="10" ht="24.9" customHeight="1" x14ac:dyDescent="0.3"/>
    <row r="11" ht="24.9" customHeight="1" x14ac:dyDescent="0.3"/>
    <row r="12" ht="24.9" customHeight="1" x14ac:dyDescent="0.3"/>
    <row r="13" ht="24.9" customHeight="1" x14ac:dyDescent="0.3"/>
    <row r="14" ht="24.9" customHeight="1" x14ac:dyDescent="0.3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Mięso</vt:lpstr>
      <vt:lpstr>Wędliny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Marzena Kochańska</cp:lastModifiedBy>
  <cp:lastPrinted>2023-02-14T14:10:06Z</cp:lastPrinted>
  <dcterms:created xsi:type="dcterms:W3CDTF">2022-02-05T06:46:10Z</dcterms:created>
  <dcterms:modified xsi:type="dcterms:W3CDTF">2023-11-10T11:22:11Z</dcterms:modified>
</cp:coreProperties>
</file>