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2023 zamówienia publiczne\BZP.271.1.23.2023_ZDM_meble\SWZ_robocze\"/>
    </mc:Choice>
  </mc:AlternateContent>
  <bookViews>
    <workbookView xWindow="23880" yWindow="-120" windowWidth="16440" windowHeight="28320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G19" i="1"/>
  <c r="G16" i="1"/>
  <c r="G17" i="1"/>
  <c r="G15" i="1"/>
  <c r="G7" i="1"/>
  <c r="G8" i="1"/>
  <c r="G9" i="1"/>
  <c r="G10" i="1"/>
  <c r="G11" i="1"/>
  <c r="G12" i="1"/>
  <c r="G13" i="1"/>
  <c r="G6" i="1"/>
  <c r="H22" i="1"/>
  <c r="F22" i="1" l="1"/>
</calcChain>
</file>

<file path=xl/sharedStrings.xml><?xml version="1.0" encoding="utf-8"?>
<sst xmlns="http://schemas.openxmlformats.org/spreadsheetml/2006/main" count="45" uniqueCount="39">
  <si>
    <t>CZĘŚĆ 1: Meble kuchenne</t>
  </si>
  <si>
    <t>L.p.</t>
  </si>
  <si>
    <t>Nazwa</t>
  </si>
  <si>
    <t>Opis</t>
  </si>
  <si>
    <t>Zakładany wygląd</t>
  </si>
  <si>
    <t>Cena jednostkowa netto</t>
  </si>
  <si>
    <t>Ilość</t>
  </si>
  <si>
    <t>Wartość netto</t>
  </si>
  <si>
    <t>Wartość brutto</t>
  </si>
  <si>
    <t>0.18 Pom. Socjalne</t>
  </si>
  <si>
    <t>Zabudowa meblowa</t>
  </si>
  <si>
    <t>załącznik 0.18 Pom. socjalne Założenia projektowe zabudowy kuchni wraz z wyposażeniem</t>
  </si>
  <si>
    <t>Piekarnik elektryczny z mikrofalą (2 w 1) do zabudowy</t>
  </si>
  <si>
    <t xml:space="preserve">Wymagania:
- wymiary (SxWxG) [cm]: 59.5 x 45.5 x 56.7 (w przybliżeniu),
- pojemność minimum [l]: 40,
- kolor frontu: Czarny,
- funkcje: grill (opiekacz), termoobieg, mikrofale,
- napięcie zasilania [V] 230,
</t>
  </si>
  <si>
    <t>Płyta indukcyjna do zabudowy</t>
  </si>
  <si>
    <t xml:space="preserve">Wymagania:
- rodzaj płyty: indukcyjna,
- wymiary (SxG) [cm]: 30 x 52 (w przybliżeniu),
- kolor płyty grzewczej: czarny,
- moc przyłączeniowa [W] minimum: 3000,
- napięcie zasilania [V] 230,
- sterowanie płyty grzewczej; sensorowe/dotykowe,
- liczba pól grzewczych: 2;
- funkcje: wskaźnik ciepła resztkowego,
</t>
  </si>
  <si>
    <t>Zmywarka do zabudowy</t>
  </si>
  <si>
    <t xml:space="preserve">Wymagania:
- system mycia sztućców: szuflada na sztućce,
- wskaźnik braku nabłyszczacza: tak,
- wskaźnik braku soli: tak,
- wyświetlacz elektroniczny: tak,
- programy zmywania: zdefiniowane przez producenta,
- napięcie zasilania [V] 230,
</t>
  </si>
  <si>
    <t>Okap do zabudowy</t>
  </si>
  <si>
    <t xml:space="preserve">Wymagania:
- typ: pod szafkowy,
- tryb pracy: pochłaniacz, wyciąg,
- napięcie zasilania [V] 230,
- oświetlenie: LED,
</t>
  </si>
  <si>
    <t>Lodówka wolnostojąca</t>
  </si>
  <si>
    <t xml:space="preserve">Wymagania:
- wysokość [cm] minimum: 180,
- szerokość [cm]: 60,
- głębokość[cm]: 65 (w przybliżeniu),
- pojemność chłodziarki / zamrażarki (minimum): 250 l / 90 l,
- bezszronowa (No Frost): tak pełny No Frost,
- Zmiana kierunku otwierania drzwi: tak,
- napięcie zasilania [V] 230,
</t>
  </si>
  <si>
    <t>Zlewozmywak</t>
  </si>
  <si>
    <t xml:space="preserve">Wymagania:
- typ: wpuszczany,
- wykonanie: granit,
- kolor: grafitowy/szary/czarny,
- kształt: prostokątny,
- ilość komór: jedna,
- ociekacz: tak,
- bateria w zestawie: tak,
</t>
  </si>
  <si>
    <t>Automatyczny ekspres do kawy ciśnieniowy</t>
  </si>
  <si>
    <t xml:space="preserve">Wymagania:
- typ ekspresu: automatyczny,
- ciśnienie [bar] minimum:15,
- moc [W] minimum: 1500,
- typ młynka: ceramiczny,
- rodzaj kawy: ziarnista,
- dostępne napoje: espresso, kawa czarna, americano, cappuccino, latte macchiato,
- spienianie mleka: tak,
- funkcje: regulacja mocy kawy, regulacja ilości zaparzanej kawy, wbudowany młynek, wskaźnik poziomu wody, dotykowy ekran, pojemnik na mleko,
- higiena i czyszczenie: automatyczne czyszczenie przy uruchamianiu,
- Wyjmowany blok zaparzający: tak,
- filtracja wody: tak,
</t>
  </si>
  <si>
    <t>0.3 Pom. Socjalne</t>
  </si>
  <si>
    <t xml:space="preserve">Obowiązkiem Wykonawcy jest wizja lokalna przed wykonaniem projektu i realizacją zamówienie aby zweryfikować układ pomieszczenia, rozmieszczenie instalacji oraz wykonania własnych pomiarów!
Wymagania:
- długość zabudowy [cm]: 120,
- korpus: odcień białego matowy, grubość materiału minimum 16 mm.,
- fronty: odcień białego połysk, akryl, uchwyty czarne, grubość materiału minimum 18 mm.,
- blat: odcień klonu, dębu, grubość minimum 36 mm.,
- zawiasy z funkcją cichego domykania,
- szuflady: o zwiększonej wytrzymałości na obciążenie minimum 30 kg., system cichego domykania,
- szafka zlewozmywakowa szufladowa z sortownikiem odpadów z pokrywą, pełny wysuw,
</t>
  </si>
  <si>
    <t>załącznik 0.3 Pom. socjalne Założenia projektowe wraz z wyposażeniem</t>
  </si>
  <si>
    <t>Komplet stół + krzesła</t>
  </si>
  <si>
    <t xml:space="preserve">Wymagania:
- wymiary (DxSxW) [cm]: 140 x 75 x 75 (w przybliżeniu),
- krzesła: 5 szt.,
</t>
  </si>
  <si>
    <t>0.9 Archiwum</t>
  </si>
  <si>
    <t xml:space="preserve">Wymagania:
- wymiary (DxSxW) [cm]: 150 x 100 x 75 (w przybliżeniu),
- krzesła: 4 szt.,
</t>
  </si>
  <si>
    <t>RAZEM</t>
  </si>
  <si>
    <t>VAT (%)</t>
  </si>
  <si>
    <r>
      <rPr>
        <b/>
        <sz val="10"/>
        <color rgb="FF000000"/>
        <rFont val="Times New Roman"/>
        <family val="1"/>
        <charset val="238"/>
      </rPr>
      <t xml:space="preserve">Obowiązkiem Wykonawcy jest wizja lokalna przed wykonaniem projektu i realizacją zamówienie aby zweryfikować układ pomieszczenia, rozmieszczenie instalacji oraz wykonania własnych pomiarów!
</t>
    </r>
    <r>
      <rPr>
        <sz val="10"/>
        <color rgb="FF000000"/>
        <rFont val="Times New Roman"/>
        <family val="1"/>
        <charset val="238"/>
      </rPr>
      <t xml:space="preserve">
Wymagania:
- długość zabudowy łącznie z lodówką [cm]: 3680,
- korpus: odcień białego matowy, grubość materiału minimum 16 mm.,
- fronty: odcień białego połysk, akryl, uchwyty czarne, grubość materiału minimum 18 mm.,
- blat: odcień klonu, dębu, grubość minimum 36 mm.,
- zawiasy z funkcją cichego domykania,
- szuflady: o zwiększonej wytrzymałości na obciążenie minimum 30 kg., system cichego domykania,
- oświetlenie blatu: LED,
- szafka zlewozmywakowa szufladowa z sortownikiem odpadów z pokrywą, pełny wysuw,
</t>
    </r>
  </si>
  <si>
    <t>Wycena elementów</t>
  </si>
  <si>
    <t>Koszty dostawy, montażu, instalacji</t>
  </si>
  <si>
    <t>Komórki do wypełnienia przez Wykonawcę w kolorze jasnozielonym: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</si>
</sst>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 zł&quot;"/>
    <numFmt numFmtId="165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sz val="28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sz val="2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0" fillId="0" borderId="0" xfId="0" applyNumberFormat="1"/>
    <xf numFmtId="1" fontId="2" fillId="0" borderId="2" xfId="0" applyNumberFormat="1" applyFont="1" applyBorder="1" applyAlignment="1">
      <alignment horizontal="center" vertical="center" wrapText="1"/>
    </xf>
    <xf numFmtId="164" fontId="5" fillId="2" borderId="2" xfId="0" applyNumberFormat="1" applyFont="1" applyFill="1" applyBorder="1" applyAlignment="1" applyProtection="1">
      <alignment horizontal="center" vertical="center"/>
      <protection locked="0"/>
    </xf>
    <xf numFmtId="165" fontId="5" fillId="2" borderId="2" xfId="0" applyNumberFormat="1" applyFont="1" applyFill="1" applyBorder="1" applyAlignment="1" applyProtection="1">
      <alignment horizontal="center" vertical="center"/>
      <protection locked="0"/>
    </xf>
    <xf numFmtId="10" fontId="5" fillId="2" borderId="2" xfId="0" applyNumberFormat="1" applyFont="1" applyFill="1" applyBorder="1" applyAlignment="1" applyProtection="1">
      <alignment horizontal="center" vertical="center"/>
      <protection locked="0"/>
    </xf>
    <xf numFmtId="165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6" fillId="3" borderId="0" xfId="0" applyFont="1" applyFill="1" applyAlignment="1">
      <alignment vertical="center"/>
    </xf>
    <xf numFmtId="164" fontId="5" fillId="0" borderId="2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5" fontId="0" fillId="0" borderId="4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tabSelected="1" topLeftCell="B22" zoomScale="80" zoomScaleNormal="80" workbookViewId="0">
      <selection activeCell="A20" sqref="A20:D20"/>
    </sheetView>
  </sheetViews>
  <sheetFormatPr defaultColWidth="0" defaultRowHeight="15" zeroHeight="1" x14ac:dyDescent="0.25"/>
  <cols>
    <col min="1" max="1" width="15.140625" customWidth="1"/>
    <col min="2" max="2" width="21.5703125" customWidth="1"/>
    <col min="3" max="3" width="57.42578125" customWidth="1"/>
    <col min="4" max="4" width="32.85546875" customWidth="1"/>
    <col min="5" max="5" width="15.140625" style="5" customWidth="1"/>
    <col min="6" max="6" width="17.28515625" customWidth="1"/>
    <col min="7" max="8" width="17.28515625" style="5" customWidth="1"/>
    <col min="9" max="16384" width="9.140625" hidden="1"/>
  </cols>
  <sheetData>
    <row r="1" spans="1:8" ht="50.1" customHeight="1" x14ac:dyDescent="0.25">
      <c r="B1" s="15" t="s">
        <v>38</v>
      </c>
      <c r="C1" s="15"/>
      <c r="D1" s="15"/>
      <c r="E1" s="12"/>
      <c r="F1" s="11"/>
      <c r="G1" s="11"/>
      <c r="H1" s="11"/>
    </row>
    <row r="2" spans="1:8" ht="50.1" customHeight="1" x14ac:dyDescent="0.55000000000000004">
      <c r="A2" s="22" t="s">
        <v>36</v>
      </c>
      <c r="B2" s="22"/>
      <c r="C2" s="22"/>
      <c r="D2" s="22"/>
      <c r="E2" s="22"/>
      <c r="F2" s="22"/>
      <c r="G2" s="22"/>
      <c r="H2" s="22"/>
    </row>
    <row r="3" spans="1:8" ht="50.1" customHeight="1" x14ac:dyDescent="0.55000000000000004">
      <c r="A3" s="23" t="s">
        <v>0</v>
      </c>
      <c r="B3" s="23"/>
      <c r="C3" s="23"/>
      <c r="D3" s="23"/>
      <c r="E3" s="23"/>
      <c r="F3" s="23"/>
      <c r="G3" s="23"/>
      <c r="H3" s="23"/>
    </row>
    <row r="4" spans="1:8" ht="50.1" customHeight="1" x14ac:dyDescent="0.25">
      <c r="A4" s="1" t="s">
        <v>1</v>
      </c>
      <c r="B4" s="1" t="s">
        <v>2</v>
      </c>
      <c r="C4" s="1" t="s">
        <v>3</v>
      </c>
      <c r="D4" s="1" t="s">
        <v>4</v>
      </c>
      <c r="E4" s="4" t="s">
        <v>5</v>
      </c>
      <c r="F4" s="1" t="s">
        <v>6</v>
      </c>
      <c r="G4" s="4" t="s">
        <v>7</v>
      </c>
      <c r="H4" s="4" t="s">
        <v>8</v>
      </c>
    </row>
    <row r="5" spans="1:8" ht="50.1" customHeight="1" x14ac:dyDescent="0.25">
      <c r="A5" s="24" t="s">
        <v>9</v>
      </c>
      <c r="B5" s="25"/>
      <c r="C5" s="25"/>
      <c r="D5" s="25"/>
      <c r="E5" s="20"/>
      <c r="F5" s="20"/>
      <c r="G5" s="20"/>
      <c r="H5" s="21"/>
    </row>
    <row r="6" spans="1:8" ht="256.5" customHeight="1" x14ac:dyDescent="0.25">
      <c r="A6" s="1">
        <v>1</v>
      </c>
      <c r="B6" s="2" t="s">
        <v>10</v>
      </c>
      <c r="C6" s="3" t="s">
        <v>35</v>
      </c>
      <c r="D6" s="1" t="s">
        <v>11</v>
      </c>
      <c r="E6" s="10"/>
      <c r="F6" s="6">
        <v>1</v>
      </c>
      <c r="G6" s="4">
        <f>E6*F6</f>
        <v>0</v>
      </c>
      <c r="H6" s="10"/>
    </row>
    <row r="7" spans="1:8" ht="89.25" x14ac:dyDescent="0.25">
      <c r="A7" s="1">
        <v>2</v>
      </c>
      <c r="B7" s="2" t="s">
        <v>12</v>
      </c>
      <c r="C7" s="3" t="s">
        <v>13</v>
      </c>
      <c r="D7" s="1"/>
      <c r="E7" s="10"/>
      <c r="F7" s="6">
        <v>1</v>
      </c>
      <c r="G7" s="4">
        <f t="shared" ref="G7:G13" si="0">E7*F7</f>
        <v>0</v>
      </c>
      <c r="H7" s="10"/>
    </row>
    <row r="8" spans="1:8" ht="127.5" x14ac:dyDescent="0.25">
      <c r="A8" s="1">
        <v>3</v>
      </c>
      <c r="B8" s="2" t="s">
        <v>14</v>
      </c>
      <c r="C8" s="3" t="s">
        <v>15</v>
      </c>
      <c r="D8" s="1"/>
      <c r="E8" s="10"/>
      <c r="F8" s="6">
        <v>1</v>
      </c>
      <c r="G8" s="4">
        <f t="shared" si="0"/>
        <v>0</v>
      </c>
      <c r="H8" s="10"/>
    </row>
    <row r="9" spans="1:8" ht="102" x14ac:dyDescent="0.25">
      <c r="A9" s="1">
        <v>4</v>
      </c>
      <c r="B9" s="2" t="s">
        <v>16</v>
      </c>
      <c r="C9" s="3" t="s">
        <v>17</v>
      </c>
      <c r="D9" s="1"/>
      <c r="E9" s="10"/>
      <c r="F9" s="6">
        <v>1</v>
      </c>
      <c r="G9" s="4">
        <f t="shared" si="0"/>
        <v>0</v>
      </c>
      <c r="H9" s="10"/>
    </row>
    <row r="10" spans="1:8" ht="76.5" x14ac:dyDescent="0.25">
      <c r="A10" s="1">
        <v>5</v>
      </c>
      <c r="B10" s="2" t="s">
        <v>18</v>
      </c>
      <c r="C10" s="3" t="s">
        <v>19</v>
      </c>
      <c r="D10" s="1"/>
      <c r="E10" s="10"/>
      <c r="F10" s="6">
        <v>1</v>
      </c>
      <c r="G10" s="4">
        <f t="shared" si="0"/>
        <v>0</v>
      </c>
      <c r="H10" s="10"/>
    </row>
    <row r="11" spans="1:8" ht="114.75" x14ac:dyDescent="0.25">
      <c r="A11" s="1">
        <v>6</v>
      </c>
      <c r="B11" s="2" t="s">
        <v>20</v>
      </c>
      <c r="C11" s="3" t="s">
        <v>21</v>
      </c>
      <c r="D11" s="1"/>
      <c r="E11" s="10"/>
      <c r="F11" s="6">
        <v>1</v>
      </c>
      <c r="G11" s="4">
        <f t="shared" si="0"/>
        <v>0</v>
      </c>
      <c r="H11" s="10"/>
    </row>
    <row r="12" spans="1:8" ht="114.75" x14ac:dyDescent="0.25">
      <c r="A12" s="1">
        <v>7</v>
      </c>
      <c r="B12" s="2" t="s">
        <v>22</v>
      </c>
      <c r="C12" s="3" t="s">
        <v>23</v>
      </c>
      <c r="D12" s="1"/>
      <c r="E12" s="10"/>
      <c r="F12" s="6">
        <v>1</v>
      </c>
      <c r="G12" s="4">
        <f t="shared" si="0"/>
        <v>0</v>
      </c>
      <c r="H12" s="10"/>
    </row>
    <row r="13" spans="1:8" ht="224.25" customHeight="1" x14ac:dyDescent="0.25">
      <c r="A13" s="1">
        <v>8</v>
      </c>
      <c r="B13" s="2" t="s">
        <v>24</v>
      </c>
      <c r="C13" s="3" t="s">
        <v>25</v>
      </c>
      <c r="D13" s="1"/>
      <c r="E13" s="10"/>
      <c r="F13" s="6">
        <v>1</v>
      </c>
      <c r="G13" s="4">
        <f t="shared" si="0"/>
        <v>0</v>
      </c>
      <c r="H13" s="10"/>
    </row>
    <row r="14" spans="1:8" ht="50.1" customHeight="1" x14ac:dyDescent="0.25">
      <c r="A14" s="24" t="s">
        <v>26</v>
      </c>
      <c r="B14" s="25"/>
      <c r="C14" s="25"/>
      <c r="D14" s="25"/>
      <c r="E14" s="20"/>
      <c r="F14" s="20"/>
      <c r="G14" s="20"/>
      <c r="H14" s="21"/>
    </row>
    <row r="15" spans="1:8" ht="242.25" customHeight="1" x14ac:dyDescent="0.25">
      <c r="A15" s="1">
        <v>9</v>
      </c>
      <c r="B15" s="2" t="s">
        <v>10</v>
      </c>
      <c r="C15" s="3" t="s">
        <v>27</v>
      </c>
      <c r="D15" s="1" t="s">
        <v>28</v>
      </c>
      <c r="E15" s="10"/>
      <c r="F15" s="6">
        <v>1</v>
      </c>
      <c r="G15" s="4">
        <f>E15*F15</f>
        <v>0</v>
      </c>
      <c r="H15" s="10"/>
    </row>
    <row r="16" spans="1:8" ht="114.75" x14ac:dyDescent="0.25">
      <c r="A16" s="1">
        <v>10</v>
      </c>
      <c r="B16" s="2" t="s">
        <v>22</v>
      </c>
      <c r="C16" s="3" t="s">
        <v>23</v>
      </c>
      <c r="D16" s="1"/>
      <c r="E16" s="10"/>
      <c r="F16" s="6">
        <v>1</v>
      </c>
      <c r="G16" s="4">
        <f t="shared" ref="G16:G17" si="1">E16*F16</f>
        <v>0</v>
      </c>
      <c r="H16" s="10"/>
    </row>
    <row r="17" spans="1:8" ht="51" x14ac:dyDescent="0.25">
      <c r="A17" s="1">
        <v>11</v>
      </c>
      <c r="B17" s="2" t="s">
        <v>29</v>
      </c>
      <c r="C17" s="3" t="s">
        <v>30</v>
      </c>
      <c r="D17" s="1"/>
      <c r="E17" s="10"/>
      <c r="F17" s="6">
        <v>1</v>
      </c>
      <c r="G17" s="4">
        <f t="shared" si="1"/>
        <v>0</v>
      </c>
      <c r="H17" s="10"/>
    </row>
    <row r="18" spans="1:8" ht="50.1" customHeight="1" x14ac:dyDescent="0.25">
      <c r="A18" s="24" t="s">
        <v>31</v>
      </c>
      <c r="B18" s="25"/>
      <c r="C18" s="25"/>
      <c r="D18" s="25"/>
      <c r="E18" s="20"/>
      <c r="F18" s="20"/>
      <c r="G18" s="20"/>
      <c r="H18" s="21"/>
    </row>
    <row r="19" spans="1:8" ht="60" customHeight="1" x14ac:dyDescent="0.25">
      <c r="A19" s="1">
        <v>12</v>
      </c>
      <c r="B19" s="2" t="s">
        <v>29</v>
      </c>
      <c r="C19" s="3" t="s">
        <v>32</v>
      </c>
      <c r="D19" s="1"/>
      <c r="E19" s="10"/>
      <c r="F19" s="6">
        <v>1</v>
      </c>
      <c r="G19" s="4">
        <f>E19*F19</f>
        <v>0</v>
      </c>
      <c r="H19" s="10"/>
    </row>
    <row r="20" spans="1:8" ht="50.1" customHeight="1" x14ac:dyDescent="0.25">
      <c r="A20" s="24" t="s">
        <v>37</v>
      </c>
      <c r="B20" s="25"/>
      <c r="C20" s="25"/>
      <c r="D20" s="26"/>
      <c r="E20" s="10"/>
      <c r="F20" s="6">
        <v>1</v>
      </c>
      <c r="G20" s="4">
        <f>E20*F20</f>
        <v>0</v>
      </c>
      <c r="H20" s="10"/>
    </row>
    <row r="21" spans="1:8" ht="50.1" customHeight="1" x14ac:dyDescent="0.25">
      <c r="A21" s="16" t="s">
        <v>33</v>
      </c>
      <c r="B21" s="16"/>
      <c r="C21" s="16"/>
      <c r="D21" s="16"/>
      <c r="E21" s="17"/>
      <c r="F21" s="13" t="s">
        <v>7</v>
      </c>
      <c r="G21" s="14" t="s">
        <v>34</v>
      </c>
      <c r="H21" s="14" t="s">
        <v>8</v>
      </c>
    </row>
    <row r="22" spans="1:8" ht="50.1" customHeight="1" x14ac:dyDescent="0.25">
      <c r="A22" s="18"/>
      <c r="B22" s="18"/>
      <c r="C22" s="18"/>
      <c r="D22" s="18"/>
      <c r="E22" s="19"/>
      <c r="F22" s="7">
        <f>SUM(G6:G13,G15:G17,G19:G20)</f>
        <v>0</v>
      </c>
      <c r="G22" s="9">
        <v>0.23</v>
      </c>
      <c r="H22" s="8">
        <f>SUM(H6:H13,H15:H17,H19:H20)</f>
        <v>0</v>
      </c>
    </row>
  </sheetData>
  <sheetProtection algorithmName="SHA-512" hashValue="5/lIhdtlkQ1PWuplbZoLxZKhPS/rCARQewRTS9GIpzEAJLPPtWWQS+Ct8N8wrfGb7hGWC5mc+TLWi9IElnAwgg==" saltValue="q+G3jPWq0jQ/56G+jF+2Lg==" spinCount="100000" sheet="1" formatCells="0" formatColumns="0" formatRows="0" insertColumns="0" insertRows="0" insertHyperlinks="0" deleteColumns="0" deleteRows="0" sort="0" autoFilter="0" pivotTables="0"/>
  <mergeCells count="11">
    <mergeCell ref="B1:D1"/>
    <mergeCell ref="A21:E22"/>
    <mergeCell ref="E18:H18"/>
    <mergeCell ref="E14:H14"/>
    <mergeCell ref="E5:H5"/>
    <mergeCell ref="A2:H2"/>
    <mergeCell ref="A3:H3"/>
    <mergeCell ref="A5:D5"/>
    <mergeCell ref="A14:D14"/>
    <mergeCell ref="A18:D18"/>
    <mergeCell ref="A20:D2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ZDM</dc:creator>
  <cp:lastModifiedBy>Bimkiewicz Ewa</cp:lastModifiedBy>
  <dcterms:created xsi:type="dcterms:W3CDTF">2023-03-09T10:31:36Z</dcterms:created>
  <dcterms:modified xsi:type="dcterms:W3CDTF">2023-04-26T12:53:27Z</dcterms:modified>
</cp:coreProperties>
</file>