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PRZETARGI\Przetargi 2024\Droga G wiadukty nadzór\"/>
    </mc:Choice>
  </mc:AlternateContent>
  <xr:revisionPtr revIDLastSave="0" documentId="13_ncr:1_{F295C848-50A5-40F1-94C1-BD79227CF6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" sheetId="1" r:id="rId1"/>
  </sheets>
  <externalReferences>
    <externalReference r:id="rId2"/>
    <externalReference r:id="rId3"/>
  </externalReferences>
  <definedNames>
    <definedName name="_xlnm.Print_Area" localSheetId="0">'Formularz '!$A$1:$E$31</definedName>
    <definedName name="ProgS" hidden="1">[1]Porownanie!$E$159:$E$165</definedName>
    <definedName name="Roz">[2]Zalozenia!$A$3:$I$10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 l="1"/>
  <c r="E28" i="1" l="1"/>
</calcChain>
</file>

<file path=xl/sharedStrings.xml><?xml version="1.0" encoding="utf-8"?>
<sst xmlns="http://schemas.openxmlformats.org/spreadsheetml/2006/main" count="86" uniqueCount="56">
  <si>
    <t>L.p.</t>
  </si>
  <si>
    <t>Wyszczególnienie elementów rozliczeniowych</t>
  </si>
  <si>
    <t>Wartość netto</t>
  </si>
  <si>
    <t>w PLN</t>
  </si>
  <si>
    <t>1.1</t>
  </si>
  <si>
    <t>Inni:</t>
  </si>
  <si>
    <t>A</t>
  </si>
  <si>
    <t>B</t>
  </si>
  <si>
    <t>Podatek VAT</t>
  </si>
  <si>
    <t>C</t>
  </si>
  <si>
    <t xml:space="preserve">Cena netto łącznie </t>
  </si>
  <si>
    <t>Cena oferty brutto</t>
  </si>
  <si>
    <t>(słownie złotych wartość oferty brutto: ………………………………………………………………)</t>
  </si>
  <si>
    <t>(Podpis Pełnomocnika/Wykonawcy)</t>
  </si>
  <si>
    <t>Prawnik</t>
  </si>
  <si>
    <t>Zespół geodetów w zakresie geodezyjnej obsługi inwestycji</t>
  </si>
  <si>
    <t>Jedn. czasu</t>
  </si>
  <si>
    <t>Inni wg potrzeb</t>
  </si>
  <si>
    <t xml:space="preserve">Nadzór projektowy </t>
  </si>
  <si>
    <t>3</t>
  </si>
  <si>
    <t>Nadzór inwestorski</t>
  </si>
  <si>
    <t>4</t>
  </si>
  <si>
    <t>Inspektor nadzoru branży mostowej</t>
  </si>
  <si>
    <t>Inspektor nadzoru branży drogowej</t>
  </si>
  <si>
    <t>Inspektor nadzoru branży konstrukcyjnej</t>
  </si>
  <si>
    <r>
      <rPr>
        <sz val="10"/>
        <rFont val="Arial"/>
        <family val="2"/>
        <charset val="238"/>
      </rPr>
      <t>Pełnienie nadzoru projektowego oraz inwestorskiego na zadaniu pn.:</t>
    </r>
    <r>
      <rPr>
        <b/>
        <sz val="10"/>
        <rFont val="Arial"/>
        <family val="2"/>
        <charset val="238"/>
      </rPr>
      <t xml:space="preserve">
„Budowa odcinka drogi G od skrzyżowania z drogą krajową nr 28 do skrzyżowania z ul. Sikorskiego wraz z budową wiaduktu nad linią kolejową nr 108 oraz budową infrastruktury technicznej w Krośnie”</t>
    </r>
  </si>
  <si>
    <t>2.1.</t>
  </si>
  <si>
    <t>2.5.</t>
  </si>
  <si>
    <t>2.2.</t>
  </si>
  <si>
    <t>2.3.</t>
  </si>
  <si>
    <t>3.1.</t>
  </si>
  <si>
    <t>3.2.</t>
  </si>
  <si>
    <t>Projektant branży mostowej</t>
  </si>
  <si>
    <t>Projektant branży drogowej</t>
  </si>
  <si>
    <t>Inspektor nadzoru branży elektrycznej ( sieci, instalacji i urządzeń elektrycznych i elektroenergetycznych)</t>
  </si>
  <si>
    <t>Projektant nadzoru branży konstrukcyjnej</t>
  </si>
  <si>
    <t>Projektant branży elektrycznej ( sieci, instalacji i urządzeń elektrycznych i elektroenergetycznych)</t>
  </si>
  <si>
    <t>2.4.</t>
  </si>
  <si>
    <t>2.6.</t>
  </si>
  <si>
    <t>3.3.</t>
  </si>
  <si>
    <t>3.4.</t>
  </si>
  <si>
    <t>3.5.</t>
  </si>
  <si>
    <t>3.6</t>
  </si>
  <si>
    <t>4.1</t>
  </si>
  <si>
    <t>4.2.</t>
  </si>
  <si>
    <t>4.3.</t>
  </si>
  <si>
    <t>Inspektor nadzoru branży teletechnicznej (w tym kanał technologiczny)</t>
  </si>
  <si>
    <t>Projektant branży teletechnicznej (w tym kanał technologiczny)</t>
  </si>
  <si>
    <t>okres budowy</t>
  </si>
  <si>
    <t>Forma rozliczenia</t>
  </si>
  <si>
    <t>ryczałt</t>
  </si>
  <si>
    <t>Koszty administracyjne, koszty ogólne</t>
  </si>
  <si>
    <t>Koszty ogólne + biuro Konsultanta + personel biurowy</t>
  </si>
  <si>
    <t>Inspektor nadzoru branży sanitarnej (sieci, instalacji i urządzeń cieplnych, gazowych, wodociągowych i kanalizacyjnych, w tym kan. deszczowa i melioracyjna)</t>
  </si>
  <si>
    <t>Projektant branży sanitarnej (sieci, instalacji i urządzeń cieplnych, gazowych, wodociągowych i kanalizacyjnych, w tym kan. deszczowa i melioracyjna)</t>
  </si>
  <si>
    <t>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</si>
</sst>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horizontal="center" vertical="center"/>
      <protection locked="0"/>
    </xf>
    <xf numFmtId="4" fontId="3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>
      <alignment horizontal="left" vertical="center"/>
    </xf>
    <xf numFmtId="0" fontId="4" fillId="0" borderId="6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Protection="1"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4" fontId="3" fillId="3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Protection="1">
      <protection locked="0"/>
    </xf>
    <xf numFmtId="49" fontId="4" fillId="6" borderId="3" xfId="0" applyNumberFormat="1" applyFont="1" applyFill="1" applyBorder="1" applyAlignment="1" applyProtection="1">
      <alignment horizontal="center" vertical="center"/>
      <protection locked="0"/>
    </xf>
    <xf numFmtId="49" fontId="4" fillId="6" borderId="6" xfId="0" applyNumberFormat="1" applyFont="1" applyFill="1" applyBorder="1" applyAlignment="1" applyProtection="1">
      <alignment horizontal="left" vertical="center" wrapText="1"/>
      <protection locked="0"/>
    </xf>
    <xf numFmtId="165" fontId="1" fillId="0" borderId="0" xfId="0" applyNumberFormat="1" applyFont="1" applyProtection="1">
      <protection locked="0"/>
    </xf>
    <xf numFmtId="165" fontId="0" fillId="0" borderId="0" xfId="0" applyNumberFormat="1" applyAlignment="1">
      <alignment horizontal="left" vertical="center"/>
    </xf>
    <xf numFmtId="165" fontId="1" fillId="0" borderId="0" xfId="0" applyNumberFormat="1" applyFont="1" applyAlignment="1" applyProtection="1">
      <alignment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10" fontId="3" fillId="0" borderId="6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585327</xdr:colOff>
      <xdr:row>29</xdr:row>
      <xdr:rowOff>422736</xdr:rowOff>
    </xdr:from>
    <xdr:to>
      <xdr:col>4</xdr:col>
      <xdr:colOff>879014</xdr:colOff>
      <xdr:row>29</xdr:row>
      <xdr:rowOff>422736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080387" y="7144006"/>
          <a:ext cx="22217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PLK049903\AppData\Local\Microsoft\Windows\Temporary%20Internet%20Files\Content.Outlook\0VQ3TGEU\KPK_Rozlozenie_20140513_v8_4%20IPS_PrzesPOIS_l_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K049903\AppData\Local\Microsoft\Windows\Temporary%20Internet%20Files\Content.Outlook\0VQ3TGEU\Rozlozenie_KPK_20141223a_1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lozenia"/>
      <sheetName val="Budzetowe"/>
      <sheetName val="Porownanie"/>
      <sheetName val="Rozlozenie_1"/>
      <sheetName val="KPK_1"/>
      <sheetName val="Rozlozenie_2"/>
      <sheetName val="KPK_2"/>
      <sheetName val="Rozlozenie_3"/>
      <sheetName val="KPK_3"/>
      <sheetName val="Rozlozenie_4"/>
      <sheetName val="KPK_4"/>
      <sheetName val="SortowanieDlaRoku"/>
      <sheetName val="Wskazniki"/>
      <sheetName val="CEF"/>
      <sheetName val="CEF m"/>
      <sheetName val="POIiŚ l"/>
      <sheetName val="POIiŚ m"/>
      <sheetName val="PO PW"/>
      <sheetName val="Krajowe"/>
      <sheetName val="Arkusz1"/>
      <sheetName val="Legenda i listy"/>
    </sheetNames>
    <sheetDataSet>
      <sheetData sheetId="0">
        <row r="3">
          <cell r="A3">
            <v>1</v>
          </cell>
        </row>
      </sheetData>
      <sheetData sheetId="1"/>
      <sheetData sheetId="2">
        <row r="159">
          <cell r="E159" t="str">
            <v>CEF</v>
          </cell>
        </row>
        <row r="160">
          <cell r="E160" t="str">
            <v>CEFm</v>
          </cell>
        </row>
        <row r="161">
          <cell r="E161" t="str">
            <v>POIiŚ l</v>
          </cell>
        </row>
        <row r="162">
          <cell r="E162" t="str">
            <v>POIiŚ m</v>
          </cell>
        </row>
        <row r="163">
          <cell r="E163" t="str">
            <v>PO PW</v>
          </cell>
        </row>
        <row r="164">
          <cell r="E164" t="str">
            <v>Nowe RPO</v>
          </cell>
        </row>
        <row r="165">
          <cell r="E165" t="str">
            <v>Projekty krajowe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miany"/>
      <sheetName val="Zalozenia"/>
      <sheetName val="Porownanie"/>
      <sheetName val="Rozlozenie"/>
      <sheetName val="POIiŚ2007_13"/>
      <sheetName val=" Programy BUDŻET"/>
      <sheetName val=" Programy PLK"/>
      <sheetName val="Źródła BUDŻET"/>
      <sheetName val="Źródła PLK"/>
      <sheetName val="POIiŚ"/>
      <sheetName val="CEF"/>
      <sheetName val="FSRazem"/>
      <sheetName val="PO PW"/>
      <sheetName val="Krajowe"/>
      <sheetName val="RPO"/>
      <sheetName val="RozlozenieNaklady"/>
      <sheetName val="PorownanieProj2014"/>
      <sheetName val="Nazwy_072014"/>
      <sheetName val="ISW"/>
      <sheetName val="SortowanieDlaRoku"/>
      <sheetName val="Arkusz1"/>
    </sheetNames>
    <sheetDataSet>
      <sheetData sheetId="0"/>
      <sheetData sheetId="1">
        <row r="3">
          <cell r="A3">
            <v>1</v>
          </cell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2</v>
          </cell>
          <cell r="B4">
            <v>0.4</v>
          </cell>
          <cell r="C4">
            <v>0.6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3</v>
          </cell>
          <cell r="B5">
            <v>0.2</v>
          </cell>
          <cell r="C5">
            <v>0.4</v>
          </cell>
          <cell r="D5">
            <v>0.39999999999999991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4</v>
          </cell>
          <cell r="B6">
            <v>0.15</v>
          </cell>
          <cell r="C6">
            <v>0.2</v>
          </cell>
          <cell r="D6">
            <v>0.4</v>
          </cell>
          <cell r="E6">
            <v>0.25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5</v>
          </cell>
          <cell r="B7">
            <v>0.1</v>
          </cell>
          <cell r="C7">
            <v>0.15</v>
          </cell>
          <cell r="D7">
            <v>0.25</v>
          </cell>
          <cell r="E7">
            <v>0.3</v>
          </cell>
          <cell r="F7">
            <v>0.19999999999999996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6</v>
          </cell>
          <cell r="B8">
            <v>0.05</v>
          </cell>
          <cell r="C8">
            <v>0.1</v>
          </cell>
          <cell r="D8">
            <v>0.2</v>
          </cell>
          <cell r="E8">
            <v>0.3</v>
          </cell>
          <cell r="F8">
            <v>0.2</v>
          </cell>
          <cell r="G8">
            <v>0.14999999999999991</v>
          </cell>
          <cell r="H8">
            <v>0</v>
          </cell>
          <cell r="I8">
            <v>0</v>
          </cell>
        </row>
        <row r="9">
          <cell r="A9">
            <v>7</v>
          </cell>
          <cell r="B9">
            <v>0.05</v>
          </cell>
          <cell r="C9">
            <v>0.1</v>
          </cell>
          <cell r="D9">
            <v>0.2</v>
          </cell>
          <cell r="E9">
            <v>0.2</v>
          </cell>
          <cell r="F9">
            <v>0.2</v>
          </cell>
          <cell r="G9">
            <v>0.2</v>
          </cell>
          <cell r="H9">
            <v>5.0000000000000044E-2</v>
          </cell>
          <cell r="I9">
            <v>0</v>
          </cell>
        </row>
        <row r="10">
          <cell r="A10">
            <v>8</v>
          </cell>
          <cell r="B10">
            <v>0.05</v>
          </cell>
          <cell r="C10">
            <v>0.1</v>
          </cell>
          <cell r="D10">
            <v>0.15</v>
          </cell>
          <cell r="E10">
            <v>0.17</v>
          </cell>
          <cell r="F10">
            <v>0.17</v>
          </cell>
          <cell r="G10">
            <v>0.16</v>
          </cell>
          <cell r="H10">
            <v>0.15</v>
          </cell>
          <cell r="I10">
            <v>4.9999999999999822E-2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9"/>
  <sheetViews>
    <sheetView tabSelected="1" view="pageBreakPreview" topLeftCell="A10" zoomScale="124" zoomScaleNormal="124" zoomScaleSheetLayoutView="124" workbookViewId="0">
      <selection activeCell="A2" sqref="A2:E2"/>
    </sheetView>
  </sheetViews>
  <sheetFormatPr defaultColWidth="9.140625" defaultRowHeight="12.75" x14ac:dyDescent="0.2"/>
  <cols>
    <col min="1" max="1" width="5.42578125" style="26" bestFit="1" customWidth="1"/>
    <col min="2" max="2" width="47" style="1" customWidth="1"/>
    <col min="3" max="3" width="10.85546875" style="1" bestFit="1" customWidth="1"/>
    <col min="4" max="4" width="10.42578125" style="16" customWidth="1"/>
    <col min="5" max="5" width="14.140625" style="16" customWidth="1"/>
    <col min="6" max="6" width="12.5703125" style="29" bestFit="1" customWidth="1"/>
    <col min="7" max="7" width="13.7109375" style="2" bestFit="1" customWidth="1"/>
    <col min="8" max="8" width="13.85546875" style="2" customWidth="1"/>
    <col min="9" max="9" width="7.28515625" style="1" bestFit="1" customWidth="1"/>
    <col min="10" max="10" width="4.5703125" style="1" customWidth="1"/>
    <col min="11" max="11" width="4.42578125" style="1" customWidth="1"/>
    <col min="12" max="84" width="3.7109375" style="1" customWidth="1"/>
    <col min="85" max="16384" width="9.140625" style="1"/>
  </cols>
  <sheetData>
    <row r="1" spans="1:45" ht="27" customHeight="1" thickBot="1" x14ac:dyDescent="0.25">
      <c r="A1" s="56" t="s">
        <v>55</v>
      </c>
      <c r="B1" s="57"/>
      <c r="C1" s="57"/>
      <c r="D1" s="57"/>
      <c r="E1" s="58"/>
    </row>
    <row r="2" spans="1:45" ht="37.5" customHeight="1" x14ac:dyDescent="0.2">
      <c r="A2" s="59" t="s">
        <v>25</v>
      </c>
      <c r="B2" s="60"/>
      <c r="C2" s="60"/>
      <c r="D2" s="60"/>
      <c r="E2" s="61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</row>
    <row r="3" spans="1:45" ht="12.75" customHeight="1" x14ac:dyDescent="0.2">
      <c r="A3" s="62" t="s">
        <v>0</v>
      </c>
      <c r="B3" s="64" t="s">
        <v>1</v>
      </c>
      <c r="C3" s="64" t="s">
        <v>16</v>
      </c>
      <c r="D3" s="65" t="s">
        <v>49</v>
      </c>
      <c r="E3" s="17" t="s">
        <v>2</v>
      </c>
    </row>
    <row r="4" spans="1:45" ht="12.75" customHeight="1" x14ac:dyDescent="0.2">
      <c r="A4" s="63"/>
      <c r="B4" s="64"/>
      <c r="C4" s="64"/>
      <c r="D4" s="65"/>
      <c r="E4" s="17" t="s">
        <v>3</v>
      </c>
    </row>
    <row r="5" spans="1:45" ht="12.75" customHeight="1" x14ac:dyDescent="0.2">
      <c r="A5" s="20">
        <v>1</v>
      </c>
      <c r="B5" s="14">
        <v>2</v>
      </c>
      <c r="C5" s="14">
        <v>3</v>
      </c>
      <c r="D5" s="18">
        <v>4</v>
      </c>
      <c r="E5" s="18">
        <v>5</v>
      </c>
    </row>
    <row r="6" spans="1:45" ht="15" x14ac:dyDescent="0.2">
      <c r="A6" s="21">
        <v>1</v>
      </c>
      <c r="B6" s="34" t="s">
        <v>51</v>
      </c>
      <c r="C6" s="34"/>
      <c r="D6" s="34"/>
      <c r="E6" s="34"/>
      <c r="F6" s="30"/>
      <c r="G6" s="12"/>
    </row>
    <row r="7" spans="1:45" ht="15" x14ac:dyDescent="0.2">
      <c r="A7" s="9" t="s">
        <v>4</v>
      </c>
      <c r="B7" s="5" t="s">
        <v>52</v>
      </c>
      <c r="C7" s="4" t="s">
        <v>48</v>
      </c>
      <c r="D7" s="6" t="s">
        <v>50</v>
      </c>
      <c r="E7" s="6"/>
      <c r="F7" s="30"/>
      <c r="G7" s="12"/>
    </row>
    <row r="8" spans="1:45" x14ac:dyDescent="0.2">
      <c r="A8" s="22">
        <v>2</v>
      </c>
      <c r="B8" s="34" t="s">
        <v>18</v>
      </c>
      <c r="C8" s="34"/>
      <c r="D8" s="34"/>
      <c r="E8" s="34"/>
      <c r="H8" s="1"/>
    </row>
    <row r="9" spans="1:45" x14ac:dyDescent="0.2">
      <c r="A9" s="27" t="s">
        <v>26</v>
      </c>
      <c r="B9" s="28" t="s">
        <v>32</v>
      </c>
      <c r="C9" s="4" t="s">
        <v>48</v>
      </c>
      <c r="D9" s="6" t="s">
        <v>50</v>
      </c>
      <c r="E9" s="6"/>
      <c r="H9" s="1"/>
    </row>
    <row r="10" spans="1:45" x14ac:dyDescent="0.2">
      <c r="A10" s="27" t="s">
        <v>28</v>
      </c>
      <c r="B10" s="28" t="s">
        <v>33</v>
      </c>
      <c r="C10" s="4" t="s">
        <v>48</v>
      </c>
      <c r="D10" s="6" t="s">
        <v>50</v>
      </c>
      <c r="E10" s="6"/>
      <c r="H10" s="1"/>
    </row>
    <row r="11" spans="1:45" x14ac:dyDescent="0.2">
      <c r="A11" s="27" t="s">
        <v>29</v>
      </c>
      <c r="B11" s="32" t="s">
        <v>35</v>
      </c>
      <c r="C11" s="4" t="s">
        <v>48</v>
      </c>
      <c r="D11" s="6" t="s">
        <v>50</v>
      </c>
      <c r="E11" s="6"/>
      <c r="H11" s="1"/>
    </row>
    <row r="12" spans="1:45" ht="38.25" x14ac:dyDescent="0.2">
      <c r="A12" s="27" t="s">
        <v>37</v>
      </c>
      <c r="B12" s="32" t="s">
        <v>54</v>
      </c>
      <c r="C12" s="4" t="s">
        <v>48</v>
      </c>
      <c r="D12" s="6" t="s">
        <v>50</v>
      </c>
      <c r="E12" s="6"/>
      <c r="H12" s="1"/>
    </row>
    <row r="13" spans="1:45" ht="25.5" x14ac:dyDescent="0.2">
      <c r="A13" s="27" t="s">
        <v>27</v>
      </c>
      <c r="B13" s="32" t="s">
        <v>36</v>
      </c>
      <c r="C13" s="4" t="s">
        <v>48</v>
      </c>
      <c r="D13" s="6" t="s">
        <v>50</v>
      </c>
      <c r="E13" s="6"/>
      <c r="H13" s="1"/>
    </row>
    <row r="14" spans="1:45" x14ac:dyDescent="0.2">
      <c r="A14" s="27" t="s">
        <v>38</v>
      </c>
      <c r="B14" s="32" t="s">
        <v>47</v>
      </c>
      <c r="C14" s="4" t="s">
        <v>48</v>
      </c>
      <c r="D14" s="6" t="s">
        <v>50</v>
      </c>
      <c r="E14" s="6"/>
      <c r="H14" s="1"/>
    </row>
    <row r="15" spans="1:45" x14ac:dyDescent="0.2">
      <c r="A15" s="22" t="s">
        <v>19</v>
      </c>
      <c r="B15" s="34" t="s">
        <v>20</v>
      </c>
      <c r="C15" s="34"/>
      <c r="D15" s="34"/>
      <c r="E15" s="34"/>
      <c r="F15" s="31"/>
      <c r="G15" s="11"/>
      <c r="H15" s="1"/>
    </row>
    <row r="16" spans="1:45" x14ac:dyDescent="0.2">
      <c r="A16" s="27" t="s">
        <v>30</v>
      </c>
      <c r="B16" s="32" t="s">
        <v>22</v>
      </c>
      <c r="C16" s="4" t="s">
        <v>48</v>
      </c>
      <c r="D16" s="6" t="s">
        <v>50</v>
      </c>
      <c r="E16" s="6"/>
      <c r="F16" s="31"/>
      <c r="G16" s="11"/>
      <c r="H16" s="1"/>
    </row>
    <row r="17" spans="1:8" x14ac:dyDescent="0.2">
      <c r="A17" s="27" t="s">
        <v>31</v>
      </c>
      <c r="B17" s="32" t="s">
        <v>23</v>
      </c>
      <c r="C17" s="4" t="s">
        <v>48</v>
      </c>
      <c r="D17" s="6" t="s">
        <v>50</v>
      </c>
      <c r="E17" s="6"/>
      <c r="F17" s="31"/>
      <c r="G17" s="11"/>
      <c r="H17" s="1"/>
    </row>
    <row r="18" spans="1:8" x14ac:dyDescent="0.2">
      <c r="A18" s="27" t="s">
        <v>39</v>
      </c>
      <c r="B18" s="32" t="s">
        <v>24</v>
      </c>
      <c r="C18" s="4" t="s">
        <v>48</v>
      </c>
      <c r="D18" s="6" t="s">
        <v>50</v>
      </c>
      <c r="E18" s="6"/>
      <c r="F18" s="31"/>
      <c r="G18" s="11"/>
      <c r="H18" s="1"/>
    </row>
    <row r="19" spans="1:8" ht="38.25" x14ac:dyDescent="0.2">
      <c r="A19" s="27" t="s">
        <v>40</v>
      </c>
      <c r="B19" s="32" t="s">
        <v>53</v>
      </c>
      <c r="C19" s="4" t="s">
        <v>48</v>
      </c>
      <c r="D19" s="6" t="s">
        <v>50</v>
      </c>
      <c r="E19" s="6"/>
      <c r="F19" s="31"/>
      <c r="G19" s="11"/>
      <c r="H19" s="1"/>
    </row>
    <row r="20" spans="1:8" ht="25.5" x14ac:dyDescent="0.2">
      <c r="A20" s="27" t="s">
        <v>41</v>
      </c>
      <c r="B20" s="32" t="s">
        <v>34</v>
      </c>
      <c r="C20" s="4" t="s">
        <v>48</v>
      </c>
      <c r="D20" s="6" t="s">
        <v>50</v>
      </c>
      <c r="E20" s="6"/>
      <c r="F20" s="31"/>
      <c r="G20" s="11"/>
      <c r="H20" s="1"/>
    </row>
    <row r="21" spans="1:8" ht="25.5" x14ac:dyDescent="0.2">
      <c r="A21" s="27" t="s">
        <v>42</v>
      </c>
      <c r="B21" s="32" t="s">
        <v>46</v>
      </c>
      <c r="C21" s="4" t="s">
        <v>48</v>
      </c>
      <c r="D21" s="6" t="s">
        <v>50</v>
      </c>
      <c r="E21" s="6"/>
      <c r="F21" s="31"/>
      <c r="G21" s="11"/>
      <c r="H21" s="1"/>
    </row>
    <row r="22" spans="1:8" x14ac:dyDescent="0.2">
      <c r="A22" s="15" t="s">
        <v>21</v>
      </c>
      <c r="B22" s="35" t="s">
        <v>5</v>
      </c>
      <c r="C22" s="36"/>
      <c r="D22" s="36"/>
      <c r="E22" s="37"/>
      <c r="F22" s="31"/>
      <c r="G22" s="11"/>
      <c r="H22" s="1"/>
    </row>
    <row r="23" spans="1:8" x14ac:dyDescent="0.2">
      <c r="A23" s="9" t="s">
        <v>43</v>
      </c>
      <c r="B23" s="10" t="s">
        <v>15</v>
      </c>
      <c r="C23" s="4" t="s">
        <v>48</v>
      </c>
      <c r="D23" s="6" t="s">
        <v>50</v>
      </c>
      <c r="E23" s="6"/>
      <c r="F23" s="31"/>
      <c r="G23" s="11"/>
      <c r="H23" s="1"/>
    </row>
    <row r="24" spans="1:8" x14ac:dyDescent="0.2">
      <c r="A24" s="9" t="s">
        <v>44</v>
      </c>
      <c r="B24" s="10" t="s">
        <v>14</v>
      </c>
      <c r="C24" s="4" t="s">
        <v>48</v>
      </c>
      <c r="D24" s="6" t="s">
        <v>50</v>
      </c>
      <c r="E24" s="7"/>
      <c r="F24" s="31"/>
      <c r="G24" s="11"/>
      <c r="H24" s="1"/>
    </row>
    <row r="25" spans="1:8" x14ac:dyDescent="0.2">
      <c r="A25" s="9" t="s">
        <v>45</v>
      </c>
      <c r="B25" s="13" t="s">
        <v>17</v>
      </c>
      <c r="C25" s="4" t="s">
        <v>48</v>
      </c>
      <c r="D25" s="7" t="s">
        <v>50</v>
      </c>
      <c r="E25" s="7"/>
      <c r="H25" s="1"/>
    </row>
    <row r="26" spans="1:8" x14ac:dyDescent="0.2">
      <c r="A26" s="23" t="s">
        <v>6</v>
      </c>
      <c r="B26" s="44" t="s">
        <v>10</v>
      </c>
      <c r="C26" s="45"/>
      <c r="D26" s="46"/>
      <c r="E26" s="19">
        <f>SUM(E7:E25)</f>
        <v>0</v>
      </c>
    </row>
    <row r="27" spans="1:8" x14ac:dyDescent="0.2">
      <c r="A27" s="24" t="s">
        <v>7</v>
      </c>
      <c r="B27" s="47" t="s">
        <v>8</v>
      </c>
      <c r="C27" s="48"/>
      <c r="D27" s="33">
        <v>0.23</v>
      </c>
      <c r="E27" s="8">
        <f>0.23*E26</f>
        <v>0</v>
      </c>
    </row>
    <row r="28" spans="1:8" x14ac:dyDescent="0.2">
      <c r="A28" s="25" t="s">
        <v>9</v>
      </c>
      <c r="B28" s="49" t="s">
        <v>11</v>
      </c>
      <c r="C28" s="50"/>
      <c r="D28" s="51"/>
      <c r="E28" s="8">
        <f>1.23*E26</f>
        <v>0</v>
      </c>
    </row>
    <row r="29" spans="1:8" x14ac:dyDescent="0.2">
      <c r="A29" s="52" t="s">
        <v>12</v>
      </c>
      <c r="B29" s="53"/>
      <c r="C29" s="53"/>
      <c r="D29" s="53"/>
      <c r="E29" s="54"/>
      <c r="G29" s="1"/>
      <c r="H29" s="1"/>
    </row>
    <row r="30" spans="1:8" ht="38.25" customHeight="1" x14ac:dyDescent="0.2">
      <c r="A30" s="38"/>
      <c r="B30" s="39"/>
      <c r="C30" s="39"/>
      <c r="D30" s="39"/>
      <c r="E30" s="40"/>
      <c r="G30" s="1"/>
    </row>
    <row r="31" spans="1:8" ht="24" customHeight="1" x14ac:dyDescent="0.2">
      <c r="A31" s="41" t="s">
        <v>13</v>
      </c>
      <c r="B31" s="42"/>
      <c r="C31" s="42"/>
      <c r="D31" s="42"/>
      <c r="E31" s="43"/>
      <c r="G31" s="1"/>
      <c r="H31" s="1"/>
    </row>
    <row r="32" spans="1:8" ht="26.25" customHeight="1" x14ac:dyDescent="0.2">
      <c r="G32" s="1"/>
      <c r="H32" s="3"/>
    </row>
    <row r="33" spans="7:8" ht="19.5" customHeight="1" x14ac:dyDescent="0.2">
      <c r="G33" s="1"/>
      <c r="H33" s="3"/>
    </row>
    <row r="34" spans="7:8" ht="24.75" customHeight="1" x14ac:dyDescent="0.2">
      <c r="G34" s="1"/>
      <c r="H34" s="3"/>
    </row>
    <row r="35" spans="7:8" ht="15.75" customHeight="1" x14ac:dyDescent="0.2"/>
    <row r="38" spans="7:8" ht="18" customHeight="1" x14ac:dyDescent="0.2"/>
    <row r="39" spans="7:8" ht="13.5" customHeight="1" x14ac:dyDescent="0.2"/>
  </sheetData>
  <mergeCells count="17">
    <mergeCell ref="B6:E6"/>
    <mergeCell ref="B8:E8"/>
    <mergeCell ref="F2:AS2"/>
    <mergeCell ref="A1:E1"/>
    <mergeCell ref="A2:E2"/>
    <mergeCell ref="A3:A4"/>
    <mergeCell ref="B3:B4"/>
    <mergeCell ref="C3:C4"/>
    <mergeCell ref="D3:D4"/>
    <mergeCell ref="B15:E15"/>
    <mergeCell ref="B22:E22"/>
    <mergeCell ref="A30:E30"/>
    <mergeCell ref="A31:E31"/>
    <mergeCell ref="B26:D26"/>
    <mergeCell ref="B27:C27"/>
    <mergeCell ref="B28:D28"/>
    <mergeCell ref="A29:E29"/>
  </mergeCells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F0B33F93426D47BF3B37D9B34857F8" ma:contentTypeVersion="0" ma:contentTypeDescription="Utwórz nowy dokument." ma:contentTypeScope="" ma:versionID="ba5ce12fa6291efaee2a7c82e3f72bf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24324-DD49-449F-B2F0-9746F4432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ECAC69-66AC-4119-985F-2B078D15CD3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A99D36-656A-481D-A9E2-F050960325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</vt:lpstr>
      <vt:lpstr>'Formularz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Budyta Wojciech</dc:creator>
  <cp:lastModifiedBy>Przemysław Szklarski</cp:lastModifiedBy>
  <cp:lastPrinted>2022-07-19T11:00:44Z</cp:lastPrinted>
  <dcterms:created xsi:type="dcterms:W3CDTF">2019-02-13T13:48:27Z</dcterms:created>
  <dcterms:modified xsi:type="dcterms:W3CDTF">2024-02-15T07:24:57Z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0x010100C1F0B33F93426D47BF3B37D9B34857F8</vt:lpwstr>
  </property>
</Properties>
</file>