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gnieszka Ulanowska\Documents\Przetatgi 2023\4.. Wuzywienie stołówki\4.7 Mrozonki\"/>
    </mc:Choice>
  </mc:AlternateContent>
  <bookViews>
    <workbookView xWindow="0" yWindow="0" windowWidth="28272" windowHeight="12360" activeTab="4"/>
  </bookViews>
  <sheets>
    <sheet name="SP Miejsce Piastowe" sheetId="1" r:id="rId1"/>
    <sheet name="SP Głowienka" sheetId="2" r:id="rId2"/>
    <sheet name="SP Rogi" sheetId="3" r:id="rId3"/>
    <sheet name="SP Targowiska" sheetId="4" r:id="rId4"/>
    <sheet name="Zespół Żłobkó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8" i="5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J17" i="5" l="1"/>
  <c r="J10" i="5"/>
  <c r="J28" i="5"/>
  <c r="J16" i="5"/>
  <c r="J31" i="5"/>
  <c r="J29" i="1"/>
  <c r="J34" i="1"/>
  <c r="J18" i="1"/>
  <c r="J32" i="1"/>
  <c r="J16" i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I13" i="2"/>
  <c r="G13" i="2"/>
  <c r="G12" i="2"/>
  <c r="G11" i="2"/>
  <c r="G10" i="2"/>
  <c r="G9" i="2"/>
  <c r="G8" i="2"/>
  <c r="I34" i="5"/>
  <c r="J34" i="5" s="1"/>
  <c r="I33" i="5"/>
  <c r="J33" i="5" s="1"/>
  <c r="I32" i="5"/>
  <c r="J32" i="5" s="1"/>
  <c r="I31" i="5"/>
  <c r="I30" i="5"/>
  <c r="J30" i="5" s="1"/>
  <c r="I29" i="5"/>
  <c r="J29" i="5" s="1"/>
  <c r="I28" i="5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8" i="5"/>
  <c r="J18" i="5" s="1"/>
  <c r="I17" i="5"/>
  <c r="I16" i="5"/>
  <c r="I15" i="5"/>
  <c r="J15" i="5" s="1"/>
  <c r="I14" i="5"/>
  <c r="J14" i="5" s="1"/>
  <c r="I13" i="5"/>
  <c r="J13" i="5" s="1"/>
  <c r="I12" i="5"/>
  <c r="J12" i="5" s="1"/>
  <c r="I10" i="5"/>
  <c r="I9" i="5"/>
  <c r="J9" i="5" s="1"/>
  <c r="I8" i="5"/>
  <c r="G39" i="1"/>
  <c r="G38" i="1"/>
  <c r="G37" i="1"/>
  <c r="I37" i="1" s="1"/>
  <c r="G36" i="1"/>
  <c r="G35" i="1"/>
  <c r="I34" i="1"/>
  <c r="I32" i="1"/>
  <c r="I29" i="1"/>
  <c r="I26" i="1"/>
  <c r="J26" i="1" s="1"/>
  <c r="I24" i="1"/>
  <c r="J24" i="1" s="1"/>
  <c r="I21" i="1"/>
  <c r="J21" i="1" s="1"/>
  <c r="I18" i="1"/>
  <c r="I16" i="1"/>
  <c r="I13" i="1"/>
  <c r="J13" i="1" s="1"/>
  <c r="I8" i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I19" i="4"/>
  <c r="G19" i="4"/>
  <c r="G18" i="4"/>
  <c r="G17" i="4"/>
  <c r="G16" i="4"/>
  <c r="G15" i="4"/>
  <c r="G14" i="4"/>
  <c r="G13" i="4"/>
  <c r="G12" i="4"/>
  <c r="I11" i="4"/>
  <c r="G11" i="4"/>
  <c r="G10" i="4"/>
  <c r="G9" i="4"/>
  <c r="G8" i="4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I8" i="3" s="1"/>
  <c r="J8" i="3" s="1"/>
  <c r="I27" i="4" l="1"/>
  <c r="J27" i="4"/>
  <c r="I20" i="4"/>
  <c r="J20" i="4" s="1"/>
  <c r="I21" i="4"/>
  <c r="J21" i="4" s="1"/>
  <c r="J38" i="4"/>
  <c r="I28" i="4"/>
  <c r="J28" i="4"/>
  <c r="I37" i="4"/>
  <c r="J37" i="4"/>
  <c r="J39" i="4"/>
  <c r="I35" i="4"/>
  <c r="J35" i="4"/>
  <c r="I13" i="4"/>
  <c r="J13" i="4" s="1"/>
  <c r="I29" i="4"/>
  <c r="J29" i="4"/>
  <c r="J9" i="4"/>
  <c r="J22" i="4"/>
  <c r="I10" i="4"/>
  <c r="J10" i="4" s="1"/>
  <c r="I23" i="4"/>
  <c r="J23" i="4" s="1"/>
  <c r="J11" i="4"/>
  <c r="J17" i="4"/>
  <c r="J32" i="4"/>
  <c r="I18" i="4"/>
  <c r="J18" i="4" s="1"/>
  <c r="I36" i="4"/>
  <c r="J36" i="4" s="1"/>
  <c r="I12" i="4"/>
  <c r="J12" i="4"/>
  <c r="J19" i="4"/>
  <c r="I26" i="4"/>
  <c r="J26" i="4"/>
  <c r="I34" i="4"/>
  <c r="J34" i="4" s="1"/>
  <c r="I17" i="3"/>
  <c r="J17" i="3" s="1"/>
  <c r="I19" i="3"/>
  <c r="J19" i="3"/>
  <c r="I33" i="3"/>
  <c r="J33" i="3" s="1"/>
  <c r="I12" i="3"/>
  <c r="J12" i="3" s="1"/>
  <c r="I27" i="3"/>
  <c r="J27" i="3"/>
  <c r="J34" i="3"/>
  <c r="I9" i="3"/>
  <c r="J9" i="3"/>
  <c r="I32" i="3"/>
  <c r="J32" i="3" s="1"/>
  <c r="J26" i="3"/>
  <c r="I13" i="3"/>
  <c r="J13" i="3"/>
  <c r="I20" i="3"/>
  <c r="J20" i="3" s="1"/>
  <c r="I28" i="3"/>
  <c r="J28" i="3" s="1"/>
  <c r="I24" i="3"/>
  <c r="J24" i="3"/>
  <c r="J18" i="3"/>
  <c r="I11" i="3"/>
  <c r="J11" i="3" s="1"/>
  <c r="J14" i="3"/>
  <c r="I21" i="3"/>
  <c r="J21" i="3" s="1"/>
  <c r="I29" i="3"/>
  <c r="J29" i="3"/>
  <c r="I36" i="3"/>
  <c r="J36" i="3"/>
  <c r="I15" i="3"/>
  <c r="J15" i="3"/>
  <c r="I37" i="3"/>
  <c r="J37" i="3"/>
  <c r="I16" i="3"/>
  <c r="J16" i="3"/>
  <c r="J23" i="3"/>
  <c r="J31" i="3"/>
  <c r="I9" i="2"/>
  <c r="J9" i="2" s="1"/>
  <c r="I17" i="2"/>
  <c r="J17" i="2"/>
  <c r="J36" i="2"/>
  <c r="I18" i="2"/>
  <c r="J18" i="2"/>
  <c r="I37" i="2"/>
  <c r="J37" i="2" s="1"/>
  <c r="J31" i="2"/>
  <c r="J16" i="2"/>
  <c r="I35" i="2"/>
  <c r="J35" i="2" s="1"/>
  <c r="J13" i="2"/>
  <c r="I19" i="2"/>
  <c r="J19" i="2" s="1"/>
  <c r="I25" i="2"/>
  <c r="J25" i="2" s="1"/>
  <c r="J32" i="2"/>
  <c r="I10" i="2"/>
  <c r="J10" i="2"/>
  <c r="I29" i="2"/>
  <c r="J29" i="2" s="1"/>
  <c r="J24" i="2"/>
  <c r="J20" i="2"/>
  <c r="I26" i="2"/>
  <c r="J26" i="2"/>
  <c r="J21" i="2"/>
  <c r="J27" i="2"/>
  <c r="I33" i="2"/>
  <c r="J33" i="2" s="1"/>
  <c r="J15" i="2"/>
  <c r="I21" i="2"/>
  <c r="I27" i="2"/>
  <c r="I34" i="2"/>
  <c r="J34" i="2"/>
  <c r="J35" i="1"/>
  <c r="J39" i="1"/>
  <c r="J37" i="1"/>
  <c r="I31" i="4"/>
  <c r="J31" i="4" s="1"/>
  <c r="I15" i="4"/>
  <c r="J15" i="4" s="1"/>
  <c r="I39" i="4"/>
  <c r="I25" i="3"/>
  <c r="J25" i="3" s="1"/>
  <c r="I11" i="2"/>
  <c r="J11" i="2" s="1"/>
  <c r="I10" i="1"/>
  <c r="J10" i="1" s="1"/>
  <c r="I15" i="1"/>
  <c r="J15" i="1" s="1"/>
  <c r="I20" i="1"/>
  <c r="J20" i="1" s="1"/>
  <c r="I8" i="2"/>
  <c r="J8" i="2" s="1"/>
  <c r="I16" i="2"/>
  <c r="I24" i="2"/>
  <c r="I32" i="2"/>
  <c r="I14" i="2"/>
  <c r="J14" i="2" s="1"/>
  <c r="I22" i="2"/>
  <c r="J22" i="2" s="1"/>
  <c r="I30" i="2"/>
  <c r="J30" i="2" s="1"/>
  <c r="I38" i="2"/>
  <c r="J38" i="2" s="1"/>
  <c r="I12" i="2"/>
  <c r="J12" i="2" s="1"/>
  <c r="I20" i="2"/>
  <c r="I28" i="2"/>
  <c r="J28" i="2" s="1"/>
  <c r="I36" i="2"/>
  <c r="I15" i="2"/>
  <c r="I23" i="2"/>
  <c r="J23" i="2" s="1"/>
  <c r="I31" i="2"/>
  <c r="I39" i="2"/>
  <c r="J39" i="2" s="1"/>
  <c r="J8" i="5"/>
  <c r="I11" i="5"/>
  <c r="J11" i="5" s="1"/>
  <c r="I19" i="5"/>
  <c r="J19" i="5" s="1"/>
  <c r="I27" i="5"/>
  <c r="J27" i="5" s="1"/>
  <c r="J8" i="1"/>
  <c r="I11" i="1"/>
  <c r="J11" i="1" s="1"/>
  <c r="I19" i="1"/>
  <c r="J19" i="1" s="1"/>
  <c r="I27" i="1"/>
  <c r="J27" i="1" s="1"/>
  <c r="I35" i="1"/>
  <c r="I14" i="1"/>
  <c r="J14" i="1" s="1"/>
  <c r="I22" i="1"/>
  <c r="J22" i="1" s="1"/>
  <c r="I30" i="1"/>
  <c r="J30" i="1" s="1"/>
  <c r="I38" i="1"/>
  <c r="J38" i="1" s="1"/>
  <c r="I9" i="1"/>
  <c r="J9" i="1" s="1"/>
  <c r="I17" i="1"/>
  <c r="J17" i="1" s="1"/>
  <c r="I25" i="1"/>
  <c r="J25" i="1" s="1"/>
  <c r="I33" i="1"/>
  <c r="J33" i="1" s="1"/>
  <c r="I12" i="1"/>
  <c r="J12" i="1" s="1"/>
  <c r="I28" i="1"/>
  <c r="J28" i="1" s="1"/>
  <c r="I36" i="1"/>
  <c r="J36" i="1" s="1"/>
  <c r="I23" i="1"/>
  <c r="J23" i="1" s="1"/>
  <c r="I31" i="1"/>
  <c r="J31" i="1" s="1"/>
  <c r="I39" i="1"/>
  <c r="I8" i="4"/>
  <c r="J8" i="4" s="1"/>
  <c r="I16" i="4"/>
  <c r="J16" i="4" s="1"/>
  <c r="I24" i="4"/>
  <c r="J24" i="4" s="1"/>
  <c r="I32" i="4"/>
  <c r="I14" i="4"/>
  <c r="J14" i="4" s="1"/>
  <c r="I22" i="4"/>
  <c r="I30" i="4"/>
  <c r="J30" i="4" s="1"/>
  <c r="I38" i="4"/>
  <c r="I9" i="4"/>
  <c r="I17" i="4"/>
  <c r="I25" i="4"/>
  <c r="J25" i="4" s="1"/>
  <c r="I33" i="4"/>
  <c r="J33" i="4" s="1"/>
  <c r="I23" i="3"/>
  <c r="I31" i="3"/>
  <c r="I39" i="3"/>
  <c r="J39" i="3" s="1"/>
  <c r="I10" i="3"/>
  <c r="I18" i="3"/>
  <c r="I26" i="3"/>
  <c r="I34" i="3"/>
  <c r="I35" i="3"/>
  <c r="J35" i="3" s="1"/>
  <c r="I14" i="3"/>
  <c r="I22" i="3"/>
  <c r="J22" i="3" s="1"/>
  <c r="I30" i="3"/>
  <c r="J30" i="3" s="1"/>
  <c r="I38" i="3"/>
  <c r="J38" i="3" s="1"/>
  <c r="J10" i="3" l="1"/>
  <c r="J40" i="3" s="1"/>
  <c r="J35" i="5"/>
  <c r="J40" i="4"/>
  <c r="J40" i="2"/>
  <c r="J40" i="1"/>
</calcChain>
</file>

<file path=xl/sharedStrings.xml><?xml version="1.0" encoding="utf-8"?>
<sst xmlns="http://schemas.openxmlformats.org/spreadsheetml/2006/main" count="706" uniqueCount="114">
  <si>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</si>
  <si>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</si>
  <si>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</si>
  <si>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</si>
  <si>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>Lp.</t>
  </si>
  <si>
    <t>Artykuł</t>
  </si>
  <si>
    <t>Opis przedmiotu zamówienia (proszę opisać bardzo dokładnie artykuł spożywczy, waga, jakość itd.)</t>
  </si>
  <si>
    <t>Jednostka miary</t>
  </si>
  <si>
    <t>Planowana szacunkowa ilość w okresie styczeń-czerwiec 2024 r.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</si>
  <si>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</si>
  <si>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</si>
  <si>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</si>
  <si>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</si>
  <si>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</si>
  <si>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</si>
  <si>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</si>
  <si>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Łosoś sałatkowy</t>
  </si>
  <si>
    <t>Produkt nie mrożony, opakowanie zawierające 95% ryby, pakowany hermetycznie 500g</t>
  </si>
  <si>
    <t>szt</t>
  </si>
  <si>
    <t>2.</t>
  </si>
  <si>
    <t xml:space="preserve">Mrożonka natka pietruszki </t>
  </si>
  <si>
    <t>Produkt głęboko mrożony, opakowanie 1kg</t>
  </si>
  <si>
    <t>kg</t>
  </si>
  <si>
    <t>3.</t>
  </si>
  <si>
    <t>Mrożonka barszcz ukraiński</t>
  </si>
  <si>
    <t>Produkt głęboko mrożony, opaowanie 2,5kg</t>
  </si>
  <si>
    <t>4.</t>
  </si>
  <si>
    <t>Mrożonka brokuł</t>
  </si>
  <si>
    <t>Produkt głęboko mrożony, opakowanie 2kg</t>
  </si>
  <si>
    <t>5.</t>
  </si>
  <si>
    <t>Mrożonka bukiet królewski</t>
  </si>
  <si>
    <t>6.</t>
  </si>
  <si>
    <t>Mrożonka bukiet kwiatowy</t>
  </si>
  <si>
    <t>7.</t>
  </si>
  <si>
    <t>Mrożonka cukinia</t>
  </si>
  <si>
    <t>Produkt głęboko mrożony, opakowanie 2,5kg</t>
  </si>
  <si>
    <t>8.</t>
  </si>
  <si>
    <t>Mrożonka czarna porzeczka</t>
  </si>
  <si>
    <t>9.</t>
  </si>
  <si>
    <t>Mrożonka dynia</t>
  </si>
  <si>
    <t>10.</t>
  </si>
  <si>
    <t>Mrożonka fasolka szparagowa zielona</t>
  </si>
  <si>
    <t>11.</t>
  </si>
  <si>
    <t>Mrożonka fasolka szparagowa żółta</t>
  </si>
  <si>
    <t>12.</t>
  </si>
  <si>
    <t>Mrożonka jagoda</t>
  </si>
  <si>
    <t>13.</t>
  </si>
  <si>
    <t>Mrożonka kalafior</t>
  </si>
  <si>
    <t>14.</t>
  </si>
  <si>
    <t>Mrożonka koper</t>
  </si>
  <si>
    <t>15.</t>
  </si>
  <si>
    <t>Mrożonka malina</t>
  </si>
  <si>
    <t>16.</t>
  </si>
  <si>
    <t>Mrożonka marchewka mini</t>
  </si>
  <si>
    <t>17.</t>
  </si>
  <si>
    <t>Mrożonka marchewka z groszkiem</t>
  </si>
  <si>
    <t>18.</t>
  </si>
  <si>
    <t>Mrożonka mieszanka kompotowa</t>
  </si>
  <si>
    <t>19.</t>
  </si>
  <si>
    <t>Mrożonka papryka trójkolorowa</t>
  </si>
  <si>
    <t>20.</t>
  </si>
  <si>
    <t>Mrożonka szpinak</t>
  </si>
  <si>
    <t>21.</t>
  </si>
  <si>
    <t>Produkt głęboko mrożony, opakowanie 450g</t>
  </si>
  <si>
    <t>22.</t>
  </si>
  <si>
    <t>Mrożonka truskawka</t>
  </si>
  <si>
    <t>23.</t>
  </si>
  <si>
    <t>Mrożonka warzywa na patelnie</t>
  </si>
  <si>
    <t>Opakownie 2,5kg produkt głęboko mrożony</t>
  </si>
  <si>
    <t>24.</t>
  </si>
  <si>
    <t>Mrożonka wiśnia</t>
  </si>
  <si>
    <t>25.</t>
  </si>
  <si>
    <t>Mrożonka włoszczyzna</t>
  </si>
  <si>
    <t>26.</t>
  </si>
  <si>
    <t>Mrożonka zupa królewska</t>
  </si>
  <si>
    <t>27.</t>
  </si>
  <si>
    <t>Mrożonka zupa jarzynowa</t>
  </si>
  <si>
    <t>28.</t>
  </si>
  <si>
    <t>Ryba mrożona</t>
  </si>
  <si>
    <t>Dorsz, opakowanie od 6,8-9 kg, produkt głęboko mrożony, glazura do 5%, dostawa wg zamówienia</t>
  </si>
  <si>
    <t>29.</t>
  </si>
  <si>
    <t>Miruna bez skóry, opakowanie od 5 kg do 6,8 kg, produkt głęboko mrożony, glazura do 5%, dostawa wg zamówienia</t>
  </si>
  <si>
    <t>30.</t>
  </si>
  <si>
    <t>Miruna ze skórą, opakowanie od 5 kg do 6,8 kg, produkt głęboko mrożony, glazura do 5%, dostawa wg zamówienia</t>
  </si>
  <si>
    <t>31.</t>
  </si>
  <si>
    <t>Okoń nilowy, opakowanie 6 kg, produkt głęboko mrożony, glazura do 5%, dostawa wg zamówienia</t>
  </si>
  <si>
    <t>32.</t>
  </si>
  <si>
    <t>Tuńczyk kawałki w oleju słonecznikowym lub sosie własnym</t>
  </si>
  <si>
    <t>Produkt nie mrożony, opakowanie zawierające 95% ryby, pakowany hermetycznie 1kg</t>
  </si>
  <si>
    <t>Szkoła Podstawowa im. św. Jana Kantego w Targowiskach</t>
  </si>
  <si>
    <t>Szkoła Podstawowa im. Tytusa Trzecieskiego w Miejscu Piastowym</t>
  </si>
  <si>
    <t>Zespół Żłobków Gminy Miejsce Piastowe</t>
  </si>
  <si>
    <t>Planowana ilość w okresie styczeń - czerwiec 2024 r.</t>
  </si>
  <si>
    <t>Produkt głęboko mrożony, opaowanie 450g</t>
  </si>
  <si>
    <t>Mrożonka bukiet jarzyn</t>
  </si>
  <si>
    <t>Mrozonka dynia</t>
  </si>
  <si>
    <t>Mrożonka marchew mini</t>
  </si>
  <si>
    <t>Produkt głęboko mrożony , opakowanie 2,5kg</t>
  </si>
  <si>
    <t>Produkt głęboko mrożony, opakowanie 500g</t>
  </si>
  <si>
    <t>Produkt głęboko mrożony, opakowanie 2,5 kg</t>
  </si>
  <si>
    <t>Mrożonka warzywa na patelnię</t>
  </si>
  <si>
    <t>Produkt głęboko mrożony opakowanie 2kg</t>
  </si>
  <si>
    <t>Produkt głęoko mrożony opakowanie 2,5 kg</t>
  </si>
  <si>
    <t>Produkt głęoko mrożony opakowanie 2 kg</t>
  </si>
  <si>
    <t>Mrozonka zupa wiosenna</t>
  </si>
  <si>
    <t>Produkt głęoko mrozony opakowanie 2,5  kg</t>
  </si>
  <si>
    <t>Miruna bez skóry opakowanie od 5 kg do 6,8 kg produkt głęboko mrożony, glazura do 5%, dostawa wg. zamówienia</t>
  </si>
  <si>
    <t>Miruna ze skórą opakowanie od 5 kg do 6,8 kg produkt głęboko mrożony, glazura do 5%, dostawa wg. zamówienia</t>
  </si>
  <si>
    <t>Filet z dorsza SHP opakowanie od 5 kg do 6,8 kg produkt głęboko mrożony, glazura do 5%, dostawa wg. zamówienia</t>
  </si>
  <si>
    <t>Szkoła Podstawowa im. Benedykta Wierdaka w Głowience</t>
  </si>
  <si>
    <t xml:space="preserve">Jednostka miary </t>
  </si>
  <si>
    <t xml:space="preserve">MROŻONE RYBY, WARZYWA I OWOCE 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</si>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</sst>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43" fontId="2" fillId="0" borderId="0" xfId="1" applyFont="1" applyBorder="1" applyAlignment="1"/>
    <xf numFmtId="2" fontId="3" fillId="0" borderId="0" xfId="0" applyNumberFormat="1" applyFont="1" applyAlignment="1"/>
    <xf numFmtId="43" fontId="3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N7" sqref="N7"/>
    </sheetView>
  </sheetViews>
  <sheetFormatPr defaultColWidth="9.109375" defaultRowHeight="13.8" x14ac:dyDescent="0.25"/>
  <cols>
    <col min="1" max="1" width="9.109375" style="2"/>
    <col min="2" max="2" width="19.5546875" style="2" customWidth="1"/>
    <col min="3" max="3" width="27.6640625" style="2" customWidth="1"/>
    <col min="4" max="4" width="10.6640625" style="2" bestFit="1" customWidth="1"/>
    <col min="5" max="5" width="22.88671875" style="2" customWidth="1"/>
    <col min="6" max="6" width="12.6640625" style="30" customWidth="1"/>
    <col min="7" max="7" width="12.44140625" style="2" customWidth="1"/>
    <col min="8" max="10" width="9.109375" style="2"/>
    <col min="11" max="11" width="15.109375" style="2" customWidth="1"/>
    <col min="12" max="16384" width="9.109375" style="2"/>
  </cols>
  <sheetData>
    <row r="1" spans="1:11" x14ac:dyDescent="0.25">
      <c r="A1" s="1" t="s">
        <v>90</v>
      </c>
    </row>
    <row r="2" spans="1:11" x14ac:dyDescent="0.25">
      <c r="A2" s="1"/>
      <c r="B2" s="1"/>
      <c r="C2" s="1"/>
      <c r="D2" s="1"/>
      <c r="E2" s="1"/>
      <c r="F2" s="3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3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31"/>
      <c r="G4" s="1"/>
      <c r="H4" s="1"/>
      <c r="I4" s="1"/>
      <c r="J4" s="1"/>
      <c r="K4" s="1"/>
    </row>
    <row r="5" spans="1:11" ht="17.399999999999999" x14ac:dyDescent="0.3">
      <c r="A5" s="44" t="s">
        <v>111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55.2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8</v>
      </c>
      <c r="F7" s="5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55.2" x14ac:dyDescent="0.25">
      <c r="A8" s="6" t="s">
        <v>15</v>
      </c>
      <c r="B8" s="7" t="s">
        <v>16</v>
      </c>
      <c r="C8" s="8" t="s">
        <v>17</v>
      </c>
      <c r="D8" s="9" t="s">
        <v>18</v>
      </c>
      <c r="E8" s="6">
        <v>4</v>
      </c>
      <c r="F8" s="6"/>
      <c r="G8" s="10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27.6" x14ac:dyDescent="0.25">
      <c r="A9" s="6" t="s">
        <v>19</v>
      </c>
      <c r="B9" s="7" t="s">
        <v>20</v>
      </c>
      <c r="C9" s="8" t="s">
        <v>21</v>
      </c>
      <c r="D9" s="9" t="s">
        <v>22</v>
      </c>
      <c r="E9" s="6">
        <v>2</v>
      </c>
      <c r="F9" s="6"/>
      <c r="G9" s="10">
        <f t="shared" ref="G9:G39" si="0">E9*F9</f>
        <v>0</v>
      </c>
      <c r="H9" s="11"/>
      <c r="I9" s="10">
        <f t="shared" ref="I9:I39" si="1">G9*H9</f>
        <v>0</v>
      </c>
      <c r="J9" s="10">
        <f t="shared" ref="J9:J39" si="2">G9+I9</f>
        <v>0</v>
      </c>
      <c r="K9" s="6"/>
    </row>
    <row r="10" spans="1:11" ht="27.6" x14ac:dyDescent="0.25">
      <c r="A10" s="6" t="s">
        <v>23</v>
      </c>
      <c r="B10" s="7" t="s">
        <v>24</v>
      </c>
      <c r="C10" s="8" t="s">
        <v>25</v>
      </c>
      <c r="D10" s="9" t="s">
        <v>22</v>
      </c>
      <c r="E10" s="6">
        <v>5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27.6" x14ac:dyDescent="0.25">
      <c r="A11" s="6" t="s">
        <v>26</v>
      </c>
      <c r="B11" s="7" t="s">
        <v>27</v>
      </c>
      <c r="C11" s="8" t="s">
        <v>28</v>
      </c>
      <c r="D11" s="9" t="s">
        <v>22</v>
      </c>
      <c r="E11" s="6">
        <v>40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27.6" x14ac:dyDescent="0.25">
      <c r="A12" s="6" t="s">
        <v>29</v>
      </c>
      <c r="B12" s="12" t="s">
        <v>30</v>
      </c>
      <c r="C12" s="8" t="s">
        <v>28</v>
      </c>
      <c r="D12" s="13" t="s">
        <v>22</v>
      </c>
      <c r="E12" s="14">
        <v>85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27.6" x14ac:dyDescent="0.25">
      <c r="A13" s="6" t="s">
        <v>31</v>
      </c>
      <c r="B13" s="7" t="s">
        <v>32</v>
      </c>
      <c r="C13" s="8" t="s">
        <v>28</v>
      </c>
      <c r="D13" s="9" t="s">
        <v>22</v>
      </c>
      <c r="E13" s="6">
        <v>20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27.6" x14ac:dyDescent="0.25">
      <c r="A14" s="6" t="s">
        <v>33</v>
      </c>
      <c r="B14" s="7" t="s">
        <v>34</v>
      </c>
      <c r="C14" s="8" t="s">
        <v>35</v>
      </c>
      <c r="D14" s="9" t="s">
        <v>22</v>
      </c>
      <c r="E14" s="6">
        <v>20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27.6" x14ac:dyDescent="0.25">
      <c r="A15" s="6" t="s">
        <v>36</v>
      </c>
      <c r="B15" s="7" t="s">
        <v>37</v>
      </c>
      <c r="C15" s="8" t="s">
        <v>35</v>
      </c>
      <c r="D15" s="9" t="s">
        <v>22</v>
      </c>
      <c r="E15" s="6">
        <v>75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27.6" x14ac:dyDescent="0.25">
      <c r="A16" s="6" t="s">
        <v>38</v>
      </c>
      <c r="B16" s="7" t="s">
        <v>39</v>
      </c>
      <c r="C16" s="8" t="s">
        <v>35</v>
      </c>
      <c r="D16" s="9" t="s">
        <v>22</v>
      </c>
      <c r="E16" s="6">
        <v>20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27.6" x14ac:dyDescent="0.25">
      <c r="A17" s="6" t="s">
        <v>40</v>
      </c>
      <c r="B17" s="7" t="s">
        <v>41</v>
      </c>
      <c r="C17" s="8" t="s">
        <v>35</v>
      </c>
      <c r="D17" s="9" t="s">
        <v>22</v>
      </c>
      <c r="E17" s="6">
        <v>60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27.6" x14ac:dyDescent="0.25">
      <c r="A18" s="6" t="s">
        <v>42</v>
      </c>
      <c r="B18" s="7" t="s">
        <v>43</v>
      </c>
      <c r="C18" s="8" t="s">
        <v>28</v>
      </c>
      <c r="D18" s="9" t="s">
        <v>22</v>
      </c>
      <c r="E18" s="6">
        <v>60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27.6" x14ac:dyDescent="0.25">
      <c r="A19" s="6" t="s">
        <v>44</v>
      </c>
      <c r="B19" s="7" t="s">
        <v>45</v>
      </c>
      <c r="C19" s="8" t="s">
        <v>35</v>
      </c>
      <c r="D19" s="9" t="s">
        <v>22</v>
      </c>
      <c r="E19" s="6">
        <v>20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27.6" x14ac:dyDescent="0.25">
      <c r="A20" s="6" t="s">
        <v>46</v>
      </c>
      <c r="B20" s="7" t="s">
        <v>47</v>
      </c>
      <c r="C20" s="8" t="s">
        <v>35</v>
      </c>
      <c r="D20" s="9" t="s">
        <v>22</v>
      </c>
      <c r="E20" s="6">
        <v>30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27.6" x14ac:dyDescent="0.25">
      <c r="A21" s="6" t="s">
        <v>48</v>
      </c>
      <c r="B21" s="7" t="s">
        <v>49</v>
      </c>
      <c r="C21" s="8" t="s">
        <v>21</v>
      </c>
      <c r="D21" s="9" t="s">
        <v>22</v>
      </c>
      <c r="E21" s="6">
        <v>5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27.6" x14ac:dyDescent="0.25">
      <c r="A22" s="6" t="s">
        <v>50</v>
      </c>
      <c r="B22" s="7" t="s">
        <v>51</v>
      </c>
      <c r="C22" s="15" t="s">
        <v>35</v>
      </c>
      <c r="D22" s="9" t="s">
        <v>22</v>
      </c>
      <c r="E22" s="14">
        <v>20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27.6" x14ac:dyDescent="0.25">
      <c r="A23" s="6" t="s">
        <v>52</v>
      </c>
      <c r="B23" s="7" t="s">
        <v>53</v>
      </c>
      <c r="C23" s="8" t="s">
        <v>35</v>
      </c>
      <c r="D23" s="9" t="s">
        <v>22</v>
      </c>
      <c r="E23" s="6">
        <v>30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27.6" x14ac:dyDescent="0.25">
      <c r="A24" s="6" t="s">
        <v>54</v>
      </c>
      <c r="B24" s="7" t="s">
        <v>55</v>
      </c>
      <c r="C24" s="8" t="s">
        <v>35</v>
      </c>
      <c r="D24" s="9" t="s">
        <v>22</v>
      </c>
      <c r="E24" s="6">
        <v>30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27.6" x14ac:dyDescent="0.25">
      <c r="A25" s="6" t="s">
        <v>56</v>
      </c>
      <c r="B25" s="7" t="s">
        <v>57</v>
      </c>
      <c r="C25" s="8" t="s">
        <v>35</v>
      </c>
      <c r="D25" s="9" t="s">
        <v>22</v>
      </c>
      <c r="E25" s="14">
        <v>230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27.6" x14ac:dyDescent="0.25">
      <c r="A26" s="6" t="s">
        <v>58</v>
      </c>
      <c r="B26" s="7" t="s">
        <v>59</v>
      </c>
      <c r="C26" s="8" t="s">
        <v>28</v>
      </c>
      <c r="D26" s="9" t="s">
        <v>22</v>
      </c>
      <c r="E26" s="6">
        <v>46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27.6" x14ac:dyDescent="0.25">
      <c r="A27" s="6" t="s">
        <v>60</v>
      </c>
      <c r="B27" s="7" t="s">
        <v>61</v>
      </c>
      <c r="C27" s="8" t="s">
        <v>35</v>
      </c>
      <c r="D27" s="9" t="s">
        <v>22</v>
      </c>
      <c r="E27" s="6">
        <v>25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27.6" x14ac:dyDescent="0.25">
      <c r="A28" s="6" t="s">
        <v>62</v>
      </c>
      <c r="B28" s="7" t="s">
        <v>61</v>
      </c>
      <c r="C28" s="8" t="s">
        <v>63</v>
      </c>
      <c r="D28" s="9" t="s">
        <v>22</v>
      </c>
      <c r="E28" s="6">
        <v>10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27.6" x14ac:dyDescent="0.25">
      <c r="A29" s="6" t="s">
        <v>64</v>
      </c>
      <c r="B29" s="7" t="s">
        <v>65</v>
      </c>
      <c r="C29" s="8" t="s">
        <v>35</v>
      </c>
      <c r="D29" s="9" t="s">
        <v>22</v>
      </c>
      <c r="E29" s="6">
        <v>430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27.6" x14ac:dyDescent="0.25">
      <c r="A30" s="6" t="s">
        <v>66</v>
      </c>
      <c r="B30" s="16" t="s">
        <v>67</v>
      </c>
      <c r="C30" s="17" t="s">
        <v>68</v>
      </c>
      <c r="D30" s="9" t="s">
        <v>22</v>
      </c>
      <c r="E30" s="14">
        <v>30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27.6" x14ac:dyDescent="0.25">
      <c r="A31" s="6" t="s">
        <v>69</v>
      </c>
      <c r="B31" s="7" t="s">
        <v>70</v>
      </c>
      <c r="C31" s="8" t="s">
        <v>35</v>
      </c>
      <c r="D31" s="9" t="s">
        <v>22</v>
      </c>
      <c r="E31" s="6">
        <v>20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27.6" x14ac:dyDescent="0.25">
      <c r="A32" s="6" t="s">
        <v>71</v>
      </c>
      <c r="B32" s="7" t="s">
        <v>72</v>
      </c>
      <c r="C32" s="8" t="s">
        <v>35</v>
      </c>
      <c r="D32" s="9" t="s">
        <v>22</v>
      </c>
      <c r="E32" s="6">
        <v>280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27.6" x14ac:dyDescent="0.25">
      <c r="A33" s="6" t="s">
        <v>73</v>
      </c>
      <c r="B33" s="7" t="s">
        <v>74</v>
      </c>
      <c r="C33" s="8" t="s">
        <v>63</v>
      </c>
      <c r="D33" s="9" t="s">
        <v>22</v>
      </c>
      <c r="E33" s="18">
        <v>18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27.6" x14ac:dyDescent="0.25">
      <c r="A34" s="6" t="s">
        <v>75</v>
      </c>
      <c r="B34" s="7" t="s">
        <v>76</v>
      </c>
      <c r="C34" s="8" t="s">
        <v>35</v>
      </c>
      <c r="D34" s="9" t="s">
        <v>22</v>
      </c>
      <c r="E34" s="18">
        <v>9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55.2" x14ac:dyDescent="0.25">
      <c r="A35" s="6" t="s">
        <v>77</v>
      </c>
      <c r="B35" s="7" t="s">
        <v>78</v>
      </c>
      <c r="C35" s="17" t="s">
        <v>79</v>
      </c>
      <c r="D35" s="9" t="s">
        <v>22</v>
      </c>
      <c r="E35" s="18">
        <v>41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55.2" x14ac:dyDescent="0.25">
      <c r="A36" s="6" t="s">
        <v>80</v>
      </c>
      <c r="B36" s="7" t="s">
        <v>78</v>
      </c>
      <c r="C36" s="17" t="s">
        <v>81</v>
      </c>
      <c r="D36" s="9" t="s">
        <v>22</v>
      </c>
      <c r="E36" s="18">
        <v>610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55.2" x14ac:dyDescent="0.25">
      <c r="A37" s="6" t="s">
        <v>82</v>
      </c>
      <c r="B37" s="7" t="s">
        <v>78</v>
      </c>
      <c r="C37" s="17" t="s">
        <v>83</v>
      </c>
      <c r="D37" s="9" t="s">
        <v>22</v>
      </c>
      <c r="E37" s="18">
        <v>109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55.2" x14ac:dyDescent="0.25">
      <c r="A38" s="6" t="s">
        <v>84</v>
      </c>
      <c r="B38" s="7" t="s">
        <v>78</v>
      </c>
      <c r="C38" s="17" t="s">
        <v>85</v>
      </c>
      <c r="D38" s="9" t="s">
        <v>22</v>
      </c>
      <c r="E38" s="18">
        <v>120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55.2" x14ac:dyDescent="0.25">
      <c r="A39" s="6" t="s">
        <v>86</v>
      </c>
      <c r="B39" s="7" t="s">
        <v>87</v>
      </c>
      <c r="C39" s="8" t="s">
        <v>88</v>
      </c>
      <c r="D39" s="9" t="s">
        <v>18</v>
      </c>
      <c r="E39" s="18">
        <v>19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x14ac:dyDescent="0.25">
      <c r="F40" s="32"/>
      <c r="G40" s="19"/>
      <c r="J40" s="43">
        <f>SUM(J8:J39)</f>
        <v>0</v>
      </c>
    </row>
    <row r="42" spans="1:11" x14ac:dyDescent="0.25">
      <c r="A42" s="45" t="s">
        <v>112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mergeCells count="2">
    <mergeCell ref="A5:K5"/>
    <mergeCell ref="A42:K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N7" sqref="N7"/>
    </sheetView>
  </sheetViews>
  <sheetFormatPr defaultColWidth="9.109375" defaultRowHeight="13.8" x14ac:dyDescent="0.25"/>
  <cols>
    <col min="1" max="1" width="9.109375" style="2"/>
    <col min="2" max="2" width="19.5546875" style="2" customWidth="1"/>
    <col min="3" max="3" width="27.6640625" style="2" customWidth="1"/>
    <col min="4" max="4" width="10.6640625" style="2" bestFit="1" customWidth="1"/>
    <col min="5" max="5" width="22.88671875" style="2" customWidth="1"/>
    <col min="6" max="6" width="12.6640625" style="30" customWidth="1"/>
    <col min="7" max="7" width="12.44140625" style="2" customWidth="1"/>
    <col min="8" max="10" width="9.109375" style="2"/>
    <col min="11" max="11" width="14.44140625" style="2" customWidth="1"/>
    <col min="12" max="16384" width="9.109375" style="2"/>
  </cols>
  <sheetData>
    <row r="1" spans="1:11" x14ac:dyDescent="0.25">
      <c r="A1" s="1" t="s">
        <v>109</v>
      </c>
    </row>
    <row r="2" spans="1:11" x14ac:dyDescent="0.25">
      <c r="A2" s="1"/>
      <c r="B2" s="1"/>
      <c r="C2" s="1"/>
      <c r="D2" s="1"/>
      <c r="E2" s="1"/>
      <c r="F2" s="3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3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31"/>
      <c r="G4" s="1"/>
      <c r="H4" s="1"/>
      <c r="I4" s="1"/>
      <c r="J4" s="1"/>
      <c r="K4" s="1"/>
    </row>
    <row r="5" spans="1:11" ht="17.399999999999999" x14ac:dyDescent="0.3">
      <c r="A5" s="44" t="s">
        <v>111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1"/>
      <c r="B6" s="1"/>
      <c r="C6" s="1"/>
      <c r="D6" s="1"/>
      <c r="E6" s="1"/>
      <c r="F6" s="31"/>
      <c r="G6" s="1"/>
      <c r="H6" s="1"/>
      <c r="I6" s="1"/>
      <c r="J6" s="1"/>
      <c r="K6" s="1"/>
    </row>
    <row r="7" spans="1:11" ht="55.2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8</v>
      </c>
      <c r="F7" s="5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14</v>
      </c>
    </row>
    <row r="8" spans="1:11" ht="55.2" x14ac:dyDescent="0.25">
      <c r="A8" s="6" t="s">
        <v>15</v>
      </c>
      <c r="B8" s="7" t="s">
        <v>16</v>
      </c>
      <c r="C8" s="8" t="s">
        <v>17</v>
      </c>
      <c r="D8" s="9" t="s">
        <v>18</v>
      </c>
      <c r="E8" s="6">
        <v>5</v>
      </c>
      <c r="F8" s="6"/>
      <c r="G8" s="10">
        <f t="shared" ref="G8:G39" si="0">E8*F8</f>
        <v>0</v>
      </c>
      <c r="H8" s="11"/>
      <c r="I8" s="10">
        <f>G8*H8</f>
        <v>0</v>
      </c>
      <c r="J8" s="10">
        <f>G8+I8</f>
        <v>0</v>
      </c>
      <c r="K8" s="6"/>
    </row>
    <row r="9" spans="1:11" ht="27.6" x14ac:dyDescent="0.25">
      <c r="A9" s="6" t="s">
        <v>19</v>
      </c>
      <c r="B9" s="7" t="s">
        <v>20</v>
      </c>
      <c r="C9" s="8" t="s">
        <v>21</v>
      </c>
      <c r="D9" s="9" t="s">
        <v>22</v>
      </c>
      <c r="E9" s="6">
        <v>3</v>
      </c>
      <c r="F9" s="6"/>
      <c r="G9" s="10">
        <f t="shared" si="0"/>
        <v>0</v>
      </c>
      <c r="H9" s="11"/>
      <c r="I9" s="10">
        <f t="shared" ref="I9:I39" si="1">G9*H9</f>
        <v>0</v>
      </c>
      <c r="J9" s="10">
        <f t="shared" ref="J9:J39" si="2">G9+I9</f>
        <v>0</v>
      </c>
      <c r="K9" s="6"/>
    </row>
    <row r="10" spans="1:11" ht="27.6" x14ac:dyDescent="0.25">
      <c r="A10" s="6" t="s">
        <v>23</v>
      </c>
      <c r="B10" s="7" t="s">
        <v>24</v>
      </c>
      <c r="C10" s="8" t="s">
        <v>25</v>
      </c>
      <c r="D10" s="9" t="s">
        <v>22</v>
      </c>
      <c r="E10" s="6">
        <v>10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27.6" x14ac:dyDescent="0.25">
      <c r="A11" s="6" t="s">
        <v>26</v>
      </c>
      <c r="B11" s="7" t="s">
        <v>27</v>
      </c>
      <c r="C11" s="8" t="s">
        <v>28</v>
      </c>
      <c r="D11" s="9" t="s">
        <v>22</v>
      </c>
      <c r="E11" s="6">
        <v>20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27.6" x14ac:dyDescent="0.25">
      <c r="A12" s="6" t="s">
        <v>29</v>
      </c>
      <c r="B12" s="12" t="s">
        <v>30</v>
      </c>
      <c r="C12" s="8" t="s">
        <v>28</v>
      </c>
      <c r="D12" s="13" t="s">
        <v>22</v>
      </c>
      <c r="E12" s="14">
        <v>46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27.6" x14ac:dyDescent="0.25">
      <c r="A13" s="6" t="s">
        <v>31</v>
      </c>
      <c r="B13" s="7" t="s">
        <v>32</v>
      </c>
      <c r="C13" s="8" t="s">
        <v>28</v>
      </c>
      <c r="D13" s="9" t="s">
        <v>22</v>
      </c>
      <c r="E13" s="6">
        <v>36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27.6" x14ac:dyDescent="0.25">
      <c r="A14" s="6" t="s">
        <v>33</v>
      </c>
      <c r="B14" s="7" t="s">
        <v>34</v>
      </c>
      <c r="C14" s="8" t="s">
        <v>35</v>
      </c>
      <c r="D14" s="9" t="s">
        <v>22</v>
      </c>
      <c r="E14" s="6">
        <v>10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27.6" x14ac:dyDescent="0.25">
      <c r="A15" s="6" t="s">
        <v>36</v>
      </c>
      <c r="B15" s="7" t="s">
        <v>37</v>
      </c>
      <c r="C15" s="8" t="s">
        <v>35</v>
      </c>
      <c r="D15" s="9" t="s">
        <v>22</v>
      </c>
      <c r="E15" s="6">
        <v>20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27.6" x14ac:dyDescent="0.25">
      <c r="A16" s="6" t="s">
        <v>38</v>
      </c>
      <c r="B16" s="7" t="s">
        <v>39</v>
      </c>
      <c r="C16" s="8" t="s">
        <v>35</v>
      </c>
      <c r="D16" s="9" t="s">
        <v>22</v>
      </c>
      <c r="E16" s="6">
        <v>5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27.6" x14ac:dyDescent="0.25">
      <c r="A17" s="6" t="s">
        <v>40</v>
      </c>
      <c r="B17" s="7" t="s">
        <v>41</v>
      </c>
      <c r="C17" s="8" t="s">
        <v>35</v>
      </c>
      <c r="D17" s="9" t="s">
        <v>22</v>
      </c>
      <c r="E17" s="6">
        <v>20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27.6" x14ac:dyDescent="0.25">
      <c r="A18" s="6" t="s">
        <v>42</v>
      </c>
      <c r="B18" s="7" t="s">
        <v>43</v>
      </c>
      <c r="C18" s="8" t="s">
        <v>28</v>
      </c>
      <c r="D18" s="9" t="s">
        <v>22</v>
      </c>
      <c r="E18" s="6">
        <v>20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27.6" x14ac:dyDescent="0.25">
      <c r="A19" s="6" t="s">
        <v>44</v>
      </c>
      <c r="B19" s="7" t="s">
        <v>45</v>
      </c>
      <c r="C19" s="8" t="s">
        <v>35</v>
      </c>
      <c r="D19" s="9" t="s">
        <v>22</v>
      </c>
      <c r="E19" s="6">
        <v>20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27.6" x14ac:dyDescent="0.25">
      <c r="A20" s="6" t="s">
        <v>46</v>
      </c>
      <c r="B20" s="7" t="s">
        <v>47</v>
      </c>
      <c r="C20" s="8" t="s">
        <v>35</v>
      </c>
      <c r="D20" s="9" t="s">
        <v>22</v>
      </c>
      <c r="E20" s="6">
        <v>25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27.6" x14ac:dyDescent="0.25">
      <c r="A21" s="6" t="s">
        <v>48</v>
      </c>
      <c r="B21" s="7" t="s">
        <v>49</v>
      </c>
      <c r="C21" s="8" t="s">
        <v>21</v>
      </c>
      <c r="D21" s="9" t="s">
        <v>22</v>
      </c>
      <c r="E21" s="6">
        <v>3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27.6" x14ac:dyDescent="0.25">
      <c r="A22" s="6" t="s">
        <v>50</v>
      </c>
      <c r="B22" s="7" t="s">
        <v>51</v>
      </c>
      <c r="C22" s="15" t="s">
        <v>35</v>
      </c>
      <c r="D22" s="9" t="s">
        <v>22</v>
      </c>
      <c r="E22" s="14">
        <v>10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27.6" x14ac:dyDescent="0.25">
      <c r="A23" s="6" t="s">
        <v>52</v>
      </c>
      <c r="B23" s="7" t="s">
        <v>53</v>
      </c>
      <c r="C23" s="8" t="s">
        <v>35</v>
      </c>
      <c r="D23" s="9" t="s">
        <v>22</v>
      </c>
      <c r="E23" s="6">
        <v>20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27.6" x14ac:dyDescent="0.25">
      <c r="A24" s="6" t="s">
        <v>54</v>
      </c>
      <c r="B24" s="7" t="s">
        <v>55</v>
      </c>
      <c r="C24" s="8" t="s">
        <v>35</v>
      </c>
      <c r="D24" s="9" t="s">
        <v>22</v>
      </c>
      <c r="E24" s="6">
        <v>20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27.6" x14ac:dyDescent="0.25">
      <c r="A25" s="6" t="s">
        <v>56</v>
      </c>
      <c r="B25" s="7" t="s">
        <v>57</v>
      </c>
      <c r="C25" s="8" t="s">
        <v>35</v>
      </c>
      <c r="D25" s="9" t="s">
        <v>22</v>
      </c>
      <c r="E25" s="14">
        <v>120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27.6" x14ac:dyDescent="0.25">
      <c r="A26" s="6" t="s">
        <v>58</v>
      </c>
      <c r="B26" s="7" t="s">
        <v>59</v>
      </c>
      <c r="C26" s="8" t="s">
        <v>28</v>
      </c>
      <c r="D26" s="9" t="s">
        <v>22</v>
      </c>
      <c r="E26" s="6">
        <v>22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27.6" x14ac:dyDescent="0.25">
      <c r="A27" s="6" t="s">
        <v>60</v>
      </c>
      <c r="B27" s="7" t="s">
        <v>61</v>
      </c>
      <c r="C27" s="8" t="s">
        <v>35</v>
      </c>
      <c r="D27" s="9" t="s">
        <v>22</v>
      </c>
      <c r="E27" s="6">
        <v>13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27.6" x14ac:dyDescent="0.25">
      <c r="A28" s="6" t="s">
        <v>62</v>
      </c>
      <c r="B28" s="7" t="s">
        <v>61</v>
      </c>
      <c r="C28" s="8" t="s">
        <v>63</v>
      </c>
      <c r="D28" s="9" t="s">
        <v>22</v>
      </c>
      <c r="E28" s="6">
        <v>5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27.6" x14ac:dyDescent="0.25">
      <c r="A29" s="6" t="s">
        <v>64</v>
      </c>
      <c r="B29" s="7" t="s">
        <v>65</v>
      </c>
      <c r="C29" s="8" t="s">
        <v>35</v>
      </c>
      <c r="D29" s="9" t="s">
        <v>22</v>
      </c>
      <c r="E29" s="6">
        <v>250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27.6" x14ac:dyDescent="0.25">
      <c r="A30" s="6" t="s">
        <v>66</v>
      </c>
      <c r="B30" s="16" t="s">
        <v>67</v>
      </c>
      <c r="C30" s="17" t="s">
        <v>68</v>
      </c>
      <c r="D30" s="9" t="s">
        <v>22</v>
      </c>
      <c r="E30" s="14">
        <v>20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27.6" x14ac:dyDescent="0.25">
      <c r="A31" s="6" t="s">
        <v>69</v>
      </c>
      <c r="B31" s="7" t="s">
        <v>70</v>
      </c>
      <c r="C31" s="8" t="s">
        <v>35</v>
      </c>
      <c r="D31" s="9" t="s">
        <v>22</v>
      </c>
      <c r="E31" s="6">
        <v>8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27.6" x14ac:dyDescent="0.25">
      <c r="A32" s="6" t="s">
        <v>71</v>
      </c>
      <c r="B32" s="7" t="s">
        <v>72</v>
      </c>
      <c r="C32" s="8" t="s">
        <v>35</v>
      </c>
      <c r="D32" s="9" t="s">
        <v>22</v>
      </c>
      <c r="E32" s="6">
        <v>70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27.6" x14ac:dyDescent="0.25">
      <c r="A33" s="6" t="s">
        <v>73</v>
      </c>
      <c r="B33" s="7" t="s">
        <v>74</v>
      </c>
      <c r="C33" s="8" t="s">
        <v>63</v>
      </c>
      <c r="D33" s="9" t="s">
        <v>22</v>
      </c>
      <c r="E33" s="18">
        <v>10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27.6" x14ac:dyDescent="0.25">
      <c r="A34" s="6" t="s">
        <v>75</v>
      </c>
      <c r="B34" s="7" t="s">
        <v>76</v>
      </c>
      <c r="C34" s="8" t="s">
        <v>35</v>
      </c>
      <c r="D34" s="9" t="s">
        <v>22</v>
      </c>
      <c r="E34" s="18">
        <v>10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55.2" x14ac:dyDescent="0.25">
      <c r="A35" s="6" t="s">
        <v>77</v>
      </c>
      <c r="B35" s="7" t="s">
        <v>78</v>
      </c>
      <c r="C35" s="17" t="s">
        <v>79</v>
      </c>
      <c r="D35" s="9" t="s">
        <v>22</v>
      </c>
      <c r="E35" s="18">
        <v>13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55.2" x14ac:dyDescent="0.25">
      <c r="A36" s="6" t="s">
        <v>80</v>
      </c>
      <c r="B36" s="7" t="s">
        <v>78</v>
      </c>
      <c r="C36" s="17" t="s">
        <v>81</v>
      </c>
      <c r="D36" s="9" t="s">
        <v>22</v>
      </c>
      <c r="E36" s="18">
        <v>150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55.2" x14ac:dyDescent="0.25">
      <c r="A37" s="6" t="s">
        <v>82</v>
      </c>
      <c r="B37" s="7" t="s">
        <v>78</v>
      </c>
      <c r="C37" s="17" t="s">
        <v>83</v>
      </c>
      <c r="D37" s="9" t="s">
        <v>22</v>
      </c>
      <c r="E37" s="18">
        <v>48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55.2" x14ac:dyDescent="0.25">
      <c r="A38" s="6" t="s">
        <v>84</v>
      </c>
      <c r="B38" s="7" t="s">
        <v>78</v>
      </c>
      <c r="C38" s="17" t="s">
        <v>85</v>
      </c>
      <c r="D38" s="9" t="s">
        <v>22</v>
      </c>
      <c r="E38" s="18">
        <v>24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55.2" x14ac:dyDescent="0.25">
      <c r="A39" s="6" t="s">
        <v>86</v>
      </c>
      <c r="B39" s="7" t="s">
        <v>87</v>
      </c>
      <c r="C39" s="8" t="s">
        <v>88</v>
      </c>
      <c r="D39" s="9" t="s">
        <v>18</v>
      </c>
      <c r="E39" s="18">
        <v>13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x14ac:dyDescent="0.25">
      <c r="F40" s="32"/>
      <c r="G40" s="19"/>
      <c r="J40" s="28">
        <f>SUM(J8:J39)</f>
        <v>0</v>
      </c>
    </row>
    <row r="42" spans="1:11" x14ac:dyDescent="0.25">
      <c r="A42" s="45" t="s">
        <v>112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mergeCells count="2">
    <mergeCell ref="A5:K5"/>
    <mergeCell ref="A42:K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O7" sqref="O7"/>
    </sheetView>
  </sheetViews>
  <sheetFormatPr defaultColWidth="9.109375" defaultRowHeight="13.8" x14ac:dyDescent="0.25"/>
  <cols>
    <col min="1" max="1" width="9.109375" style="2"/>
    <col min="2" max="2" width="19.5546875" style="2" customWidth="1"/>
    <col min="3" max="3" width="27.6640625" style="2" customWidth="1"/>
    <col min="4" max="4" width="10.6640625" style="2" bestFit="1" customWidth="1"/>
    <col min="5" max="5" width="22.88671875" style="2" customWidth="1"/>
    <col min="6" max="6" width="12.6640625" style="30" customWidth="1"/>
    <col min="7" max="7" width="12.44140625" style="2" customWidth="1"/>
    <col min="8" max="10" width="9.109375" style="2"/>
    <col min="11" max="11" width="17" style="2" customWidth="1"/>
    <col min="12" max="16384" width="9.109375" style="2"/>
  </cols>
  <sheetData>
    <row r="1" spans="1:11" x14ac:dyDescent="0.25">
      <c r="A1" s="1" t="s">
        <v>0</v>
      </c>
    </row>
    <row r="2" spans="1:11" x14ac:dyDescent="0.25">
      <c r="A2" s="1"/>
      <c r="B2" s="1"/>
      <c r="C2" s="1"/>
      <c r="D2" s="1"/>
      <c r="E2" s="1"/>
      <c r="F2" s="3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3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31"/>
      <c r="G4" s="1"/>
      <c r="H4" s="1"/>
      <c r="I4" s="1"/>
      <c r="J4" s="1"/>
      <c r="K4" s="1"/>
    </row>
    <row r="5" spans="1:11" ht="17.399999999999999" x14ac:dyDescent="0.3">
      <c r="A5" s="44" t="s">
        <v>111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55.2" x14ac:dyDescent="0.25">
      <c r="A7" s="3" t="s">
        <v>4</v>
      </c>
      <c r="B7" s="4" t="s">
        <v>5</v>
      </c>
      <c r="C7" s="4" t="s">
        <v>6</v>
      </c>
      <c r="D7" s="4" t="s">
        <v>7</v>
      </c>
      <c r="E7" s="5" t="s">
        <v>8</v>
      </c>
      <c r="F7" s="5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55.2" x14ac:dyDescent="0.25">
      <c r="A8" s="29" t="s">
        <v>15</v>
      </c>
      <c r="B8" s="7" t="s">
        <v>16</v>
      </c>
      <c r="C8" s="8" t="s">
        <v>17</v>
      </c>
      <c r="D8" s="9" t="s">
        <v>18</v>
      </c>
      <c r="E8" s="6">
        <v>1</v>
      </c>
      <c r="F8" s="6"/>
      <c r="G8" s="10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27.6" x14ac:dyDescent="0.25">
      <c r="A9" s="29" t="s">
        <v>19</v>
      </c>
      <c r="B9" s="7" t="s">
        <v>20</v>
      </c>
      <c r="C9" s="8" t="s">
        <v>21</v>
      </c>
      <c r="D9" s="9" t="s">
        <v>22</v>
      </c>
      <c r="E9" s="6">
        <v>1</v>
      </c>
      <c r="F9" s="6"/>
      <c r="G9" s="10">
        <f t="shared" ref="G9:G39" si="0">E9*F9</f>
        <v>0</v>
      </c>
      <c r="H9" s="11"/>
      <c r="I9" s="10">
        <f t="shared" ref="I9:I39" si="1">G9*H9</f>
        <v>0</v>
      </c>
      <c r="J9" s="10">
        <f t="shared" ref="J9:J39" si="2">G9+I9</f>
        <v>0</v>
      </c>
      <c r="K9" s="6"/>
    </row>
    <row r="10" spans="1:11" ht="27.6" x14ac:dyDescent="0.25">
      <c r="A10" s="29" t="s">
        <v>23</v>
      </c>
      <c r="B10" s="7" t="s">
        <v>24</v>
      </c>
      <c r="C10" s="8" t="s">
        <v>25</v>
      </c>
      <c r="D10" s="9" t="s">
        <v>22</v>
      </c>
      <c r="E10" s="6">
        <v>2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27.6" x14ac:dyDescent="0.25">
      <c r="A11" s="29" t="s">
        <v>26</v>
      </c>
      <c r="B11" s="7" t="s">
        <v>27</v>
      </c>
      <c r="C11" s="8" t="s">
        <v>28</v>
      </c>
      <c r="D11" s="9" t="s">
        <v>22</v>
      </c>
      <c r="E11" s="6">
        <v>10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27.6" x14ac:dyDescent="0.25">
      <c r="A12" s="29" t="s">
        <v>29</v>
      </c>
      <c r="B12" s="12" t="s">
        <v>30</v>
      </c>
      <c r="C12" s="8" t="s">
        <v>28</v>
      </c>
      <c r="D12" s="13" t="s">
        <v>22</v>
      </c>
      <c r="E12" s="14">
        <v>16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27.6" x14ac:dyDescent="0.25">
      <c r="A13" s="29" t="s">
        <v>31</v>
      </c>
      <c r="B13" s="7" t="s">
        <v>32</v>
      </c>
      <c r="C13" s="8" t="s">
        <v>28</v>
      </c>
      <c r="D13" s="9" t="s">
        <v>22</v>
      </c>
      <c r="E13" s="6">
        <v>16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27.6" x14ac:dyDescent="0.25">
      <c r="A14" s="29" t="s">
        <v>33</v>
      </c>
      <c r="B14" s="7" t="s">
        <v>34</v>
      </c>
      <c r="C14" s="8" t="s">
        <v>35</v>
      </c>
      <c r="D14" s="9" t="s">
        <v>22</v>
      </c>
      <c r="E14" s="6">
        <v>10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27.6" x14ac:dyDescent="0.25">
      <c r="A15" s="29" t="s">
        <v>36</v>
      </c>
      <c r="B15" s="7" t="s">
        <v>37</v>
      </c>
      <c r="C15" s="8" t="s">
        <v>35</v>
      </c>
      <c r="D15" s="9" t="s">
        <v>22</v>
      </c>
      <c r="E15" s="6">
        <v>20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27.6" x14ac:dyDescent="0.25">
      <c r="A16" s="29" t="s">
        <v>38</v>
      </c>
      <c r="B16" s="7" t="s">
        <v>39</v>
      </c>
      <c r="C16" s="8" t="s">
        <v>35</v>
      </c>
      <c r="D16" s="9" t="s">
        <v>22</v>
      </c>
      <c r="E16" s="6">
        <v>10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27.6" x14ac:dyDescent="0.25">
      <c r="A17" s="29" t="s">
        <v>40</v>
      </c>
      <c r="B17" s="7" t="s">
        <v>41</v>
      </c>
      <c r="C17" s="8" t="s">
        <v>35</v>
      </c>
      <c r="D17" s="9" t="s">
        <v>22</v>
      </c>
      <c r="E17" s="6">
        <v>20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27.6" x14ac:dyDescent="0.25">
      <c r="A18" s="29" t="s">
        <v>42</v>
      </c>
      <c r="B18" s="7" t="s">
        <v>43</v>
      </c>
      <c r="C18" s="8" t="s">
        <v>28</v>
      </c>
      <c r="D18" s="9" t="s">
        <v>22</v>
      </c>
      <c r="E18" s="6">
        <v>20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27.6" x14ac:dyDescent="0.25">
      <c r="A19" s="29" t="s">
        <v>44</v>
      </c>
      <c r="B19" s="7" t="s">
        <v>45</v>
      </c>
      <c r="C19" s="8" t="s">
        <v>35</v>
      </c>
      <c r="D19" s="9" t="s">
        <v>22</v>
      </c>
      <c r="E19" s="6">
        <v>20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27.6" x14ac:dyDescent="0.25">
      <c r="A20" s="29" t="s">
        <v>46</v>
      </c>
      <c r="B20" s="7" t="s">
        <v>47</v>
      </c>
      <c r="C20" s="8" t="s">
        <v>35</v>
      </c>
      <c r="D20" s="9" t="s">
        <v>22</v>
      </c>
      <c r="E20" s="6">
        <v>20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27.6" x14ac:dyDescent="0.25">
      <c r="A21" s="29" t="s">
        <v>48</v>
      </c>
      <c r="B21" s="7" t="s">
        <v>49</v>
      </c>
      <c r="C21" s="8" t="s">
        <v>21</v>
      </c>
      <c r="D21" s="9" t="s">
        <v>22</v>
      </c>
      <c r="E21" s="6">
        <v>3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27.6" x14ac:dyDescent="0.25">
      <c r="A22" s="29" t="s">
        <v>50</v>
      </c>
      <c r="B22" s="7" t="s">
        <v>51</v>
      </c>
      <c r="C22" s="15" t="s">
        <v>35</v>
      </c>
      <c r="D22" s="9" t="s">
        <v>22</v>
      </c>
      <c r="E22" s="14">
        <v>10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27.6" x14ac:dyDescent="0.25">
      <c r="A23" s="29" t="s">
        <v>52</v>
      </c>
      <c r="B23" s="7" t="s">
        <v>53</v>
      </c>
      <c r="C23" s="8" t="s">
        <v>35</v>
      </c>
      <c r="D23" s="9" t="s">
        <v>22</v>
      </c>
      <c r="E23" s="6">
        <v>20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27.6" x14ac:dyDescent="0.25">
      <c r="A24" s="29" t="s">
        <v>54</v>
      </c>
      <c r="B24" s="7" t="s">
        <v>55</v>
      </c>
      <c r="C24" s="8" t="s">
        <v>35</v>
      </c>
      <c r="D24" s="9" t="s">
        <v>22</v>
      </c>
      <c r="E24" s="6">
        <v>20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27.6" x14ac:dyDescent="0.25">
      <c r="A25" s="29" t="s">
        <v>56</v>
      </c>
      <c r="B25" s="7" t="s">
        <v>57</v>
      </c>
      <c r="C25" s="8" t="s">
        <v>35</v>
      </c>
      <c r="D25" s="9" t="s">
        <v>22</v>
      </c>
      <c r="E25" s="14">
        <v>85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27.6" x14ac:dyDescent="0.25">
      <c r="A26" s="29" t="s">
        <v>58</v>
      </c>
      <c r="B26" s="7" t="s">
        <v>59</v>
      </c>
      <c r="C26" s="8" t="s">
        <v>28</v>
      </c>
      <c r="D26" s="9" t="s">
        <v>22</v>
      </c>
      <c r="E26" s="6">
        <v>22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27.6" x14ac:dyDescent="0.25">
      <c r="A27" s="29" t="s">
        <v>60</v>
      </c>
      <c r="B27" s="7" t="s">
        <v>61</v>
      </c>
      <c r="C27" s="8" t="s">
        <v>35</v>
      </c>
      <c r="D27" s="9" t="s">
        <v>22</v>
      </c>
      <c r="E27" s="6">
        <v>10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27.6" x14ac:dyDescent="0.25">
      <c r="A28" s="29" t="s">
        <v>62</v>
      </c>
      <c r="B28" s="7" t="s">
        <v>61</v>
      </c>
      <c r="C28" s="8" t="s">
        <v>63</v>
      </c>
      <c r="D28" s="9" t="s">
        <v>22</v>
      </c>
      <c r="E28" s="6">
        <v>5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27.6" x14ac:dyDescent="0.25">
      <c r="A29" s="29" t="s">
        <v>64</v>
      </c>
      <c r="B29" s="7" t="s">
        <v>65</v>
      </c>
      <c r="C29" s="8" t="s">
        <v>35</v>
      </c>
      <c r="D29" s="9" t="s">
        <v>22</v>
      </c>
      <c r="E29" s="6">
        <v>180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27.6" x14ac:dyDescent="0.25">
      <c r="A30" s="29" t="s">
        <v>66</v>
      </c>
      <c r="B30" s="16" t="s">
        <v>67</v>
      </c>
      <c r="C30" s="17" t="s">
        <v>68</v>
      </c>
      <c r="D30" s="9" t="s">
        <v>22</v>
      </c>
      <c r="E30" s="14">
        <v>20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27.6" x14ac:dyDescent="0.25">
      <c r="A31" s="29" t="s">
        <v>69</v>
      </c>
      <c r="B31" s="7" t="s">
        <v>70</v>
      </c>
      <c r="C31" s="8" t="s">
        <v>35</v>
      </c>
      <c r="D31" s="9" t="s">
        <v>22</v>
      </c>
      <c r="E31" s="6">
        <v>5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27.6" x14ac:dyDescent="0.25">
      <c r="A32" s="29" t="s">
        <v>71</v>
      </c>
      <c r="B32" s="7" t="s">
        <v>72</v>
      </c>
      <c r="C32" s="8" t="s">
        <v>35</v>
      </c>
      <c r="D32" s="9" t="s">
        <v>22</v>
      </c>
      <c r="E32" s="6">
        <v>80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27.6" x14ac:dyDescent="0.25">
      <c r="A33" s="29" t="s">
        <v>73</v>
      </c>
      <c r="B33" s="7" t="s">
        <v>74</v>
      </c>
      <c r="C33" s="8" t="s">
        <v>63</v>
      </c>
      <c r="D33" s="9" t="s">
        <v>22</v>
      </c>
      <c r="E33" s="18">
        <v>34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27.6" x14ac:dyDescent="0.25">
      <c r="A34" s="29" t="s">
        <v>75</v>
      </c>
      <c r="B34" s="7" t="s">
        <v>76</v>
      </c>
      <c r="C34" s="8" t="s">
        <v>35</v>
      </c>
      <c r="D34" s="9" t="s">
        <v>22</v>
      </c>
      <c r="E34" s="18">
        <v>30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55.2" x14ac:dyDescent="0.25">
      <c r="A35" s="29" t="s">
        <v>77</v>
      </c>
      <c r="B35" s="7" t="s">
        <v>78</v>
      </c>
      <c r="C35" s="17" t="s">
        <v>79</v>
      </c>
      <c r="D35" s="9" t="s">
        <v>22</v>
      </c>
      <c r="E35" s="18">
        <v>27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55.2" x14ac:dyDescent="0.25">
      <c r="A36" s="29" t="s">
        <v>80</v>
      </c>
      <c r="B36" s="7" t="s">
        <v>78</v>
      </c>
      <c r="C36" s="17" t="s">
        <v>81</v>
      </c>
      <c r="D36" s="9" t="s">
        <v>22</v>
      </c>
      <c r="E36" s="18">
        <v>102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55.2" x14ac:dyDescent="0.25">
      <c r="A37" s="29" t="s">
        <v>82</v>
      </c>
      <c r="B37" s="7" t="s">
        <v>78</v>
      </c>
      <c r="C37" s="17" t="s">
        <v>83</v>
      </c>
      <c r="D37" s="9" t="s">
        <v>22</v>
      </c>
      <c r="E37" s="18">
        <v>34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55.2" x14ac:dyDescent="0.25">
      <c r="A38" s="29" t="s">
        <v>84</v>
      </c>
      <c r="B38" s="7" t="s">
        <v>78</v>
      </c>
      <c r="C38" s="17" t="s">
        <v>85</v>
      </c>
      <c r="D38" s="9" t="s">
        <v>22</v>
      </c>
      <c r="E38" s="18">
        <v>36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55.2" x14ac:dyDescent="0.25">
      <c r="A39" s="29" t="s">
        <v>86</v>
      </c>
      <c r="B39" s="7" t="s">
        <v>87</v>
      </c>
      <c r="C39" s="8" t="s">
        <v>88</v>
      </c>
      <c r="D39" s="9" t="s">
        <v>18</v>
      </c>
      <c r="E39" s="18">
        <v>10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x14ac:dyDescent="0.25">
      <c r="F40" s="32"/>
      <c r="G40" s="19"/>
      <c r="J40" s="28">
        <f>SUM(J8:J39)</f>
        <v>0</v>
      </c>
    </row>
    <row r="42" spans="1:11" x14ac:dyDescent="0.25">
      <c r="A42" s="45" t="s">
        <v>112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mergeCells count="2">
    <mergeCell ref="A5:K5"/>
    <mergeCell ref="A42:K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P7" sqref="P7"/>
    </sheetView>
  </sheetViews>
  <sheetFormatPr defaultRowHeight="14.4" x14ac:dyDescent="0.3"/>
  <cols>
    <col min="2" max="2" width="19.5546875" customWidth="1"/>
    <col min="3" max="3" width="27.6640625" customWidth="1"/>
    <col min="4" max="4" width="10.6640625" bestFit="1" customWidth="1"/>
    <col min="5" max="5" width="22.88671875" customWidth="1"/>
    <col min="6" max="6" width="12.6640625" style="30" customWidth="1"/>
    <col min="7" max="7" width="12.44140625" customWidth="1"/>
    <col min="11" max="11" width="19" customWidth="1"/>
  </cols>
  <sheetData>
    <row r="1" spans="1:11" x14ac:dyDescent="0.3">
      <c r="A1" s="1" t="s">
        <v>89</v>
      </c>
    </row>
    <row r="2" spans="1:11" x14ac:dyDescent="0.3">
      <c r="A2" s="1"/>
      <c r="B2" s="1"/>
      <c r="C2" s="1"/>
      <c r="D2" s="1"/>
      <c r="E2" s="1"/>
      <c r="F2" s="31"/>
      <c r="G2" s="1"/>
      <c r="H2" s="1"/>
      <c r="I2" s="1"/>
      <c r="J2" s="1" t="s">
        <v>1</v>
      </c>
      <c r="K2" s="1"/>
    </row>
    <row r="3" spans="1:11" x14ac:dyDescent="0.3">
      <c r="A3" s="1" t="s">
        <v>2</v>
      </c>
      <c r="B3" s="1"/>
      <c r="C3" s="1"/>
      <c r="D3" s="1"/>
      <c r="E3" s="1"/>
      <c r="F3" s="31"/>
      <c r="G3" s="1"/>
      <c r="H3" s="1" t="s">
        <v>3</v>
      </c>
      <c r="I3" s="1"/>
      <c r="J3" s="1"/>
      <c r="K3" s="1"/>
    </row>
    <row r="4" spans="1:11" x14ac:dyDescent="0.3">
      <c r="A4" s="1"/>
      <c r="B4" s="1"/>
      <c r="C4" s="1"/>
      <c r="D4" s="1"/>
      <c r="E4" s="1"/>
      <c r="F4" s="31"/>
      <c r="G4" s="1"/>
      <c r="H4" s="1"/>
      <c r="I4" s="1"/>
      <c r="J4" s="1"/>
      <c r="K4" s="1"/>
    </row>
    <row r="5" spans="1:11" ht="17.399999999999999" x14ac:dyDescent="0.3">
      <c r="A5" s="44" t="s">
        <v>111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55.2" x14ac:dyDescent="0.3">
      <c r="A7" s="3" t="s">
        <v>4</v>
      </c>
      <c r="B7" s="4" t="s">
        <v>5</v>
      </c>
      <c r="C7" s="4" t="s">
        <v>6</v>
      </c>
      <c r="D7" s="4" t="s">
        <v>7</v>
      </c>
      <c r="E7" s="5" t="s">
        <v>8</v>
      </c>
      <c r="F7" s="5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55.8" x14ac:dyDescent="0.3">
      <c r="A8" s="29" t="s">
        <v>15</v>
      </c>
      <c r="B8" s="7" t="s">
        <v>16</v>
      </c>
      <c r="C8" s="8" t="s">
        <v>17</v>
      </c>
      <c r="D8" s="9" t="s">
        <v>18</v>
      </c>
      <c r="E8" s="6">
        <v>1</v>
      </c>
      <c r="F8" s="6"/>
      <c r="G8" s="10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28.2" x14ac:dyDescent="0.3">
      <c r="A9" s="29" t="s">
        <v>19</v>
      </c>
      <c r="B9" s="7" t="s">
        <v>20</v>
      </c>
      <c r="C9" s="8" t="s">
        <v>21</v>
      </c>
      <c r="D9" s="9" t="s">
        <v>22</v>
      </c>
      <c r="E9" s="6">
        <v>2</v>
      </c>
      <c r="F9" s="6"/>
      <c r="G9" s="10">
        <f t="shared" ref="G9:G39" si="0">E9*F9</f>
        <v>0</v>
      </c>
      <c r="H9" s="11"/>
      <c r="I9" s="10">
        <f t="shared" ref="I9:I39" si="1">G9*H9</f>
        <v>0</v>
      </c>
      <c r="J9" s="10">
        <f t="shared" ref="J9:J39" si="2">G9+I9</f>
        <v>0</v>
      </c>
      <c r="K9" s="6"/>
    </row>
    <row r="10" spans="1:11" ht="28.2" x14ac:dyDescent="0.3">
      <c r="A10" s="29" t="s">
        <v>23</v>
      </c>
      <c r="B10" s="7" t="s">
        <v>24</v>
      </c>
      <c r="C10" s="8" t="s">
        <v>25</v>
      </c>
      <c r="D10" s="9" t="s">
        <v>22</v>
      </c>
      <c r="E10" s="6">
        <v>5</v>
      </c>
      <c r="F10" s="6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28.2" x14ac:dyDescent="0.3">
      <c r="A11" s="29" t="s">
        <v>26</v>
      </c>
      <c r="B11" s="7" t="s">
        <v>27</v>
      </c>
      <c r="C11" s="8" t="s">
        <v>28</v>
      </c>
      <c r="D11" s="9" t="s">
        <v>22</v>
      </c>
      <c r="E11" s="6">
        <v>15</v>
      </c>
      <c r="F11" s="6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28.2" x14ac:dyDescent="0.3">
      <c r="A12" s="29" t="s">
        <v>29</v>
      </c>
      <c r="B12" s="12" t="s">
        <v>30</v>
      </c>
      <c r="C12" s="8" t="s">
        <v>28</v>
      </c>
      <c r="D12" s="13" t="s">
        <v>22</v>
      </c>
      <c r="E12" s="14">
        <v>25</v>
      </c>
      <c r="F12" s="6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28.2" x14ac:dyDescent="0.3">
      <c r="A13" s="29" t="s">
        <v>31</v>
      </c>
      <c r="B13" s="7" t="s">
        <v>32</v>
      </c>
      <c r="C13" s="8" t="s">
        <v>28</v>
      </c>
      <c r="D13" s="9" t="s">
        <v>22</v>
      </c>
      <c r="E13" s="6">
        <v>25</v>
      </c>
      <c r="F13" s="6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28.2" x14ac:dyDescent="0.3">
      <c r="A14" s="29" t="s">
        <v>33</v>
      </c>
      <c r="B14" s="7" t="s">
        <v>34</v>
      </c>
      <c r="C14" s="8" t="s">
        <v>35</v>
      </c>
      <c r="D14" s="9" t="s">
        <v>22</v>
      </c>
      <c r="E14" s="6">
        <v>10</v>
      </c>
      <c r="F14" s="6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28.2" x14ac:dyDescent="0.3">
      <c r="A15" s="29" t="s">
        <v>36</v>
      </c>
      <c r="B15" s="7" t="s">
        <v>37</v>
      </c>
      <c r="C15" s="8" t="s">
        <v>35</v>
      </c>
      <c r="D15" s="9" t="s">
        <v>22</v>
      </c>
      <c r="E15" s="6">
        <v>20</v>
      </c>
      <c r="F15" s="6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28.2" x14ac:dyDescent="0.3">
      <c r="A16" s="29" t="s">
        <v>38</v>
      </c>
      <c r="B16" s="7" t="s">
        <v>39</v>
      </c>
      <c r="C16" s="8" t="s">
        <v>35</v>
      </c>
      <c r="D16" s="9" t="s">
        <v>22</v>
      </c>
      <c r="E16" s="6">
        <v>10</v>
      </c>
      <c r="F16" s="6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28.2" x14ac:dyDescent="0.3">
      <c r="A17" s="29" t="s">
        <v>40</v>
      </c>
      <c r="B17" s="7" t="s">
        <v>41</v>
      </c>
      <c r="C17" s="8" t="s">
        <v>35</v>
      </c>
      <c r="D17" s="9" t="s">
        <v>22</v>
      </c>
      <c r="E17" s="6">
        <v>20</v>
      </c>
      <c r="F17" s="6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28.2" x14ac:dyDescent="0.3">
      <c r="A18" s="29" t="s">
        <v>42</v>
      </c>
      <c r="B18" s="7" t="s">
        <v>43</v>
      </c>
      <c r="C18" s="8" t="s">
        <v>28</v>
      </c>
      <c r="D18" s="9" t="s">
        <v>22</v>
      </c>
      <c r="E18" s="6">
        <v>20</v>
      </c>
      <c r="F18" s="6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28.2" x14ac:dyDescent="0.3">
      <c r="A19" s="29" t="s">
        <v>44</v>
      </c>
      <c r="B19" s="7" t="s">
        <v>45</v>
      </c>
      <c r="C19" s="8" t="s">
        <v>35</v>
      </c>
      <c r="D19" s="9" t="s">
        <v>22</v>
      </c>
      <c r="E19" s="6">
        <v>20</v>
      </c>
      <c r="F19" s="6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28.2" x14ac:dyDescent="0.3">
      <c r="A20" s="29" t="s">
        <v>46</v>
      </c>
      <c r="B20" s="7" t="s">
        <v>47</v>
      </c>
      <c r="C20" s="8" t="s">
        <v>35</v>
      </c>
      <c r="D20" s="9" t="s">
        <v>22</v>
      </c>
      <c r="E20" s="6">
        <v>23</v>
      </c>
      <c r="F20" s="6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28.2" x14ac:dyDescent="0.3">
      <c r="A21" s="29" t="s">
        <v>48</v>
      </c>
      <c r="B21" s="7" t="s">
        <v>49</v>
      </c>
      <c r="C21" s="8" t="s">
        <v>21</v>
      </c>
      <c r="D21" s="9" t="s">
        <v>22</v>
      </c>
      <c r="E21" s="6">
        <v>2</v>
      </c>
      <c r="F21" s="6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28.2" x14ac:dyDescent="0.3">
      <c r="A22" s="29" t="s">
        <v>50</v>
      </c>
      <c r="B22" s="7" t="s">
        <v>51</v>
      </c>
      <c r="C22" s="15" t="s">
        <v>35</v>
      </c>
      <c r="D22" s="9" t="s">
        <v>22</v>
      </c>
      <c r="E22" s="14">
        <v>10</v>
      </c>
      <c r="F22" s="6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28.2" x14ac:dyDescent="0.3">
      <c r="A23" s="29" t="s">
        <v>52</v>
      </c>
      <c r="B23" s="7" t="s">
        <v>53</v>
      </c>
      <c r="C23" s="8" t="s">
        <v>35</v>
      </c>
      <c r="D23" s="9" t="s">
        <v>22</v>
      </c>
      <c r="E23" s="6">
        <v>20</v>
      </c>
      <c r="F23" s="6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28.2" x14ac:dyDescent="0.3">
      <c r="A24" s="29" t="s">
        <v>54</v>
      </c>
      <c r="B24" s="7" t="s">
        <v>55</v>
      </c>
      <c r="C24" s="8" t="s">
        <v>35</v>
      </c>
      <c r="D24" s="9" t="s">
        <v>22</v>
      </c>
      <c r="E24" s="6">
        <v>18</v>
      </c>
      <c r="F24" s="6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28.2" x14ac:dyDescent="0.3">
      <c r="A25" s="29" t="s">
        <v>56</v>
      </c>
      <c r="B25" s="7" t="s">
        <v>57</v>
      </c>
      <c r="C25" s="8" t="s">
        <v>35</v>
      </c>
      <c r="D25" s="9" t="s">
        <v>22</v>
      </c>
      <c r="E25" s="14">
        <v>80</v>
      </c>
      <c r="F25" s="6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28.2" x14ac:dyDescent="0.3">
      <c r="A26" s="29" t="s">
        <v>58</v>
      </c>
      <c r="B26" s="7" t="s">
        <v>59</v>
      </c>
      <c r="C26" s="8" t="s">
        <v>28</v>
      </c>
      <c r="D26" s="9" t="s">
        <v>22</v>
      </c>
      <c r="E26" s="6">
        <v>10</v>
      </c>
      <c r="F26" s="6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28.2" x14ac:dyDescent="0.3">
      <c r="A27" s="29" t="s">
        <v>60</v>
      </c>
      <c r="B27" s="7" t="s">
        <v>61</v>
      </c>
      <c r="C27" s="8" t="s">
        <v>35</v>
      </c>
      <c r="D27" s="9" t="s">
        <v>22</v>
      </c>
      <c r="E27" s="6">
        <v>10</v>
      </c>
      <c r="F27" s="6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28.2" x14ac:dyDescent="0.3">
      <c r="A28" s="29" t="s">
        <v>62</v>
      </c>
      <c r="B28" s="7" t="s">
        <v>61</v>
      </c>
      <c r="C28" s="8" t="s">
        <v>63</v>
      </c>
      <c r="D28" s="9" t="s">
        <v>22</v>
      </c>
      <c r="E28" s="6">
        <v>4</v>
      </c>
      <c r="F28" s="6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28.2" x14ac:dyDescent="0.3">
      <c r="A29" s="29" t="s">
        <v>64</v>
      </c>
      <c r="B29" s="7" t="s">
        <v>65</v>
      </c>
      <c r="C29" s="8" t="s">
        <v>35</v>
      </c>
      <c r="D29" s="9" t="s">
        <v>22</v>
      </c>
      <c r="E29" s="6">
        <v>250</v>
      </c>
      <c r="F29" s="6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28.2" x14ac:dyDescent="0.3">
      <c r="A30" s="29" t="s">
        <v>66</v>
      </c>
      <c r="B30" s="16" t="s">
        <v>67</v>
      </c>
      <c r="C30" s="17" t="s">
        <v>68</v>
      </c>
      <c r="D30" s="9" t="s">
        <v>22</v>
      </c>
      <c r="E30" s="14">
        <v>25</v>
      </c>
      <c r="F30" s="6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28.2" x14ac:dyDescent="0.3">
      <c r="A31" s="29" t="s">
        <v>69</v>
      </c>
      <c r="B31" s="7" t="s">
        <v>70</v>
      </c>
      <c r="C31" s="8" t="s">
        <v>35</v>
      </c>
      <c r="D31" s="9" t="s">
        <v>22</v>
      </c>
      <c r="E31" s="6">
        <v>10</v>
      </c>
      <c r="F31" s="6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28.2" x14ac:dyDescent="0.3">
      <c r="A32" s="29" t="s">
        <v>71</v>
      </c>
      <c r="B32" s="7" t="s">
        <v>72</v>
      </c>
      <c r="C32" s="8" t="s">
        <v>35</v>
      </c>
      <c r="D32" s="9" t="s">
        <v>22</v>
      </c>
      <c r="E32" s="6">
        <v>130</v>
      </c>
      <c r="F32" s="6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28.2" x14ac:dyDescent="0.3">
      <c r="A33" s="29" t="s">
        <v>73</v>
      </c>
      <c r="B33" s="7" t="s">
        <v>74</v>
      </c>
      <c r="C33" s="8" t="s">
        <v>63</v>
      </c>
      <c r="D33" s="9" t="s">
        <v>22</v>
      </c>
      <c r="E33" s="18">
        <v>20</v>
      </c>
      <c r="F33" s="20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28.2" x14ac:dyDescent="0.3">
      <c r="A34" s="29" t="s">
        <v>75</v>
      </c>
      <c r="B34" s="7" t="s">
        <v>76</v>
      </c>
      <c r="C34" s="8" t="s">
        <v>35</v>
      </c>
      <c r="D34" s="9" t="s">
        <v>22</v>
      </c>
      <c r="E34" s="18">
        <v>15</v>
      </c>
      <c r="F34" s="20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ht="55.8" x14ac:dyDescent="0.3">
      <c r="A35" s="29" t="s">
        <v>77</v>
      </c>
      <c r="B35" s="7" t="s">
        <v>78</v>
      </c>
      <c r="C35" s="17" t="s">
        <v>79</v>
      </c>
      <c r="D35" s="9" t="s">
        <v>22</v>
      </c>
      <c r="E35" s="18">
        <v>18</v>
      </c>
      <c r="F35" s="20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6"/>
    </row>
    <row r="36" spans="1:11" ht="55.8" x14ac:dyDescent="0.3">
      <c r="A36" s="29" t="s">
        <v>80</v>
      </c>
      <c r="B36" s="7" t="s">
        <v>78</v>
      </c>
      <c r="C36" s="17" t="s">
        <v>81</v>
      </c>
      <c r="D36" s="9" t="s">
        <v>22</v>
      </c>
      <c r="E36" s="18">
        <v>130</v>
      </c>
      <c r="F36" s="20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6"/>
    </row>
    <row r="37" spans="1:11" ht="55.8" x14ac:dyDescent="0.3">
      <c r="A37" s="29" t="s">
        <v>82</v>
      </c>
      <c r="B37" s="7" t="s">
        <v>78</v>
      </c>
      <c r="C37" s="17" t="s">
        <v>83</v>
      </c>
      <c r="D37" s="9" t="s">
        <v>22</v>
      </c>
      <c r="E37" s="18">
        <v>34</v>
      </c>
      <c r="F37" s="20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6"/>
    </row>
    <row r="38" spans="1:11" ht="55.8" x14ac:dyDescent="0.3">
      <c r="A38" s="29" t="s">
        <v>84</v>
      </c>
      <c r="B38" s="7" t="s">
        <v>78</v>
      </c>
      <c r="C38" s="17" t="s">
        <v>85</v>
      </c>
      <c r="D38" s="9" t="s">
        <v>22</v>
      </c>
      <c r="E38" s="18">
        <v>30</v>
      </c>
      <c r="F38" s="20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6"/>
    </row>
    <row r="39" spans="1:11" ht="55.8" x14ac:dyDescent="0.3">
      <c r="A39" s="29" t="s">
        <v>86</v>
      </c>
      <c r="B39" s="7" t="s">
        <v>87</v>
      </c>
      <c r="C39" s="8" t="s">
        <v>88</v>
      </c>
      <c r="D39" s="9" t="s">
        <v>18</v>
      </c>
      <c r="E39" s="18">
        <v>5</v>
      </c>
      <c r="F39" s="20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6"/>
    </row>
    <row r="40" spans="1:11" x14ac:dyDescent="0.3">
      <c r="A40" s="2"/>
      <c r="B40" s="2"/>
      <c r="C40" s="2"/>
      <c r="D40" s="2"/>
      <c r="E40" s="2"/>
      <c r="F40" s="32"/>
      <c r="G40" s="19"/>
      <c r="H40" s="2"/>
      <c r="I40" s="2"/>
      <c r="J40" s="28">
        <f>SUM(J8:J39)</f>
        <v>0</v>
      </c>
      <c r="K40" s="2"/>
    </row>
    <row r="42" spans="1:11" x14ac:dyDescent="0.3">
      <c r="A42" s="45" t="s">
        <v>112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</sheetData>
  <mergeCells count="2">
    <mergeCell ref="A5:K5"/>
    <mergeCell ref="A42:K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2" sqref="K2"/>
    </sheetView>
  </sheetViews>
  <sheetFormatPr defaultColWidth="9.109375" defaultRowHeight="13.8" x14ac:dyDescent="0.25"/>
  <cols>
    <col min="1" max="1" width="9.109375" style="2"/>
    <col min="2" max="2" width="19.5546875" style="2" customWidth="1"/>
    <col min="3" max="3" width="27.6640625" style="2" customWidth="1"/>
    <col min="4" max="4" width="10.6640625" style="2" bestFit="1" customWidth="1"/>
    <col min="5" max="5" width="22.88671875" style="2" customWidth="1"/>
    <col min="6" max="6" width="12.6640625" style="2" customWidth="1"/>
    <col min="7" max="7" width="12.44140625" style="2" bestFit="1" customWidth="1"/>
    <col min="8" max="8" width="12.33203125" style="2" customWidth="1"/>
    <col min="9" max="10" width="9.109375" style="2"/>
    <col min="11" max="11" width="15" style="2" customWidth="1"/>
    <col min="12" max="16384" width="9.109375" style="2"/>
  </cols>
  <sheetData>
    <row r="1" spans="1:11" x14ac:dyDescent="0.25">
      <c r="A1" s="1" t="s">
        <v>91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 t="s">
        <v>113</v>
      </c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46" t="s">
        <v>111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7" spans="1:11" ht="55.2" x14ac:dyDescent="0.25">
      <c r="A7" s="3" t="s">
        <v>4</v>
      </c>
      <c r="B7" s="4" t="s">
        <v>5</v>
      </c>
      <c r="C7" s="4" t="s">
        <v>6</v>
      </c>
      <c r="D7" s="4" t="s">
        <v>110</v>
      </c>
      <c r="E7" s="4" t="s">
        <v>92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</row>
    <row r="8" spans="1:11" ht="55.2" x14ac:dyDescent="0.25">
      <c r="A8" s="6" t="s">
        <v>15</v>
      </c>
      <c r="B8" s="16" t="s">
        <v>16</v>
      </c>
      <c r="C8" s="17" t="s">
        <v>17</v>
      </c>
      <c r="D8" s="9" t="s">
        <v>18</v>
      </c>
      <c r="E8" s="6">
        <v>4</v>
      </c>
      <c r="F8" s="40"/>
      <c r="G8" s="42">
        <f>E8*F8</f>
        <v>0</v>
      </c>
      <c r="H8" s="11"/>
      <c r="I8" s="10">
        <f>G8*H8</f>
        <v>0</v>
      </c>
      <c r="J8" s="10">
        <f>G8+I8</f>
        <v>0</v>
      </c>
      <c r="K8" s="6"/>
    </row>
    <row r="9" spans="1:11" ht="27.6" x14ac:dyDescent="0.25">
      <c r="A9" s="6" t="s">
        <v>19</v>
      </c>
      <c r="B9" s="16" t="s">
        <v>24</v>
      </c>
      <c r="C9" s="17" t="s">
        <v>93</v>
      </c>
      <c r="D9" s="9" t="s">
        <v>22</v>
      </c>
      <c r="E9" s="6">
        <v>16</v>
      </c>
      <c r="F9" s="40"/>
      <c r="G9" s="42">
        <f t="shared" ref="G9:G34" si="0">E9*F9</f>
        <v>0</v>
      </c>
      <c r="H9" s="11"/>
      <c r="I9" s="10">
        <f t="shared" ref="I9:I34" si="1">G9*H9</f>
        <v>0</v>
      </c>
      <c r="J9" s="10">
        <f t="shared" ref="J9:J34" si="2">G9+I9</f>
        <v>0</v>
      </c>
      <c r="K9" s="6"/>
    </row>
    <row r="10" spans="1:11" ht="27.6" x14ac:dyDescent="0.25">
      <c r="A10" s="6" t="s">
        <v>23</v>
      </c>
      <c r="B10" s="16" t="s">
        <v>27</v>
      </c>
      <c r="C10" s="17" t="s">
        <v>28</v>
      </c>
      <c r="D10" s="9" t="s">
        <v>22</v>
      </c>
      <c r="E10" s="6">
        <v>22</v>
      </c>
      <c r="F10" s="40"/>
      <c r="G10" s="42">
        <f t="shared" si="0"/>
        <v>0</v>
      </c>
      <c r="H10" s="11"/>
      <c r="I10" s="10">
        <f t="shared" si="1"/>
        <v>0</v>
      </c>
      <c r="J10" s="10">
        <f t="shared" si="2"/>
        <v>0</v>
      </c>
      <c r="K10" s="6"/>
    </row>
    <row r="11" spans="1:11" ht="27.6" x14ac:dyDescent="0.25">
      <c r="A11" s="6" t="s">
        <v>26</v>
      </c>
      <c r="B11" s="16" t="s">
        <v>94</v>
      </c>
      <c r="C11" s="17" t="s">
        <v>28</v>
      </c>
      <c r="D11" s="9" t="s">
        <v>22</v>
      </c>
      <c r="E11" s="6">
        <v>25</v>
      </c>
      <c r="F11" s="40"/>
      <c r="G11" s="42">
        <f t="shared" si="0"/>
        <v>0</v>
      </c>
      <c r="H11" s="11"/>
      <c r="I11" s="10">
        <f t="shared" si="1"/>
        <v>0</v>
      </c>
      <c r="J11" s="10">
        <f t="shared" si="2"/>
        <v>0</v>
      </c>
      <c r="K11" s="6"/>
    </row>
    <row r="12" spans="1:11" ht="27.6" x14ac:dyDescent="0.25">
      <c r="A12" s="6" t="s">
        <v>29</v>
      </c>
      <c r="B12" s="16" t="s">
        <v>32</v>
      </c>
      <c r="C12" s="17" t="s">
        <v>28</v>
      </c>
      <c r="D12" s="9" t="s">
        <v>22</v>
      </c>
      <c r="E12" s="6">
        <v>8</v>
      </c>
      <c r="F12" s="40"/>
      <c r="G12" s="42">
        <f t="shared" si="0"/>
        <v>0</v>
      </c>
      <c r="H12" s="11"/>
      <c r="I12" s="10">
        <f t="shared" si="1"/>
        <v>0</v>
      </c>
      <c r="J12" s="10">
        <f t="shared" si="2"/>
        <v>0</v>
      </c>
      <c r="K12" s="6"/>
    </row>
    <row r="13" spans="1:11" ht="27.6" x14ac:dyDescent="0.25">
      <c r="A13" s="6" t="s">
        <v>31</v>
      </c>
      <c r="B13" s="16" t="s">
        <v>34</v>
      </c>
      <c r="C13" s="17" t="s">
        <v>35</v>
      </c>
      <c r="D13" s="9" t="s">
        <v>22</v>
      </c>
      <c r="E13" s="6">
        <v>5</v>
      </c>
      <c r="F13" s="40"/>
      <c r="G13" s="42">
        <f t="shared" si="0"/>
        <v>0</v>
      </c>
      <c r="H13" s="11"/>
      <c r="I13" s="10">
        <f t="shared" si="1"/>
        <v>0</v>
      </c>
      <c r="J13" s="10">
        <f t="shared" si="2"/>
        <v>0</v>
      </c>
      <c r="K13" s="6"/>
    </row>
    <row r="14" spans="1:11" ht="27.6" x14ac:dyDescent="0.25">
      <c r="A14" s="6" t="s">
        <v>33</v>
      </c>
      <c r="B14" s="16" t="s">
        <v>37</v>
      </c>
      <c r="C14" s="17" t="s">
        <v>28</v>
      </c>
      <c r="D14" s="9" t="s">
        <v>22</v>
      </c>
      <c r="E14" s="6">
        <v>7</v>
      </c>
      <c r="F14" s="40"/>
      <c r="G14" s="42">
        <f t="shared" si="0"/>
        <v>0</v>
      </c>
      <c r="H14" s="11"/>
      <c r="I14" s="10">
        <f t="shared" si="1"/>
        <v>0</v>
      </c>
      <c r="J14" s="10">
        <f t="shared" si="2"/>
        <v>0</v>
      </c>
      <c r="K14" s="6"/>
    </row>
    <row r="15" spans="1:11" ht="27.6" x14ac:dyDescent="0.25">
      <c r="A15" s="6" t="s">
        <v>36</v>
      </c>
      <c r="B15" s="16" t="s">
        <v>95</v>
      </c>
      <c r="C15" s="17" t="s">
        <v>35</v>
      </c>
      <c r="D15" s="9" t="s">
        <v>22</v>
      </c>
      <c r="E15" s="6">
        <v>5</v>
      </c>
      <c r="F15" s="40"/>
      <c r="G15" s="42">
        <f t="shared" si="0"/>
        <v>0</v>
      </c>
      <c r="H15" s="11"/>
      <c r="I15" s="10">
        <f t="shared" si="1"/>
        <v>0</v>
      </c>
      <c r="J15" s="10">
        <f t="shared" si="2"/>
        <v>0</v>
      </c>
      <c r="K15" s="6"/>
    </row>
    <row r="16" spans="1:11" ht="27.6" x14ac:dyDescent="0.25">
      <c r="A16" s="6" t="s">
        <v>38</v>
      </c>
      <c r="B16" s="16" t="s">
        <v>43</v>
      </c>
      <c r="C16" s="17" t="s">
        <v>35</v>
      </c>
      <c r="D16" s="9" t="s">
        <v>22</v>
      </c>
      <c r="E16" s="6">
        <v>16</v>
      </c>
      <c r="F16" s="40"/>
      <c r="G16" s="42">
        <f t="shared" si="0"/>
        <v>0</v>
      </c>
      <c r="H16" s="11"/>
      <c r="I16" s="10">
        <f t="shared" si="1"/>
        <v>0</v>
      </c>
      <c r="J16" s="10">
        <f t="shared" si="2"/>
        <v>0</v>
      </c>
      <c r="K16" s="6"/>
    </row>
    <row r="17" spans="1:11" ht="27.6" x14ac:dyDescent="0.25">
      <c r="A17" s="6" t="s">
        <v>40</v>
      </c>
      <c r="B17" s="16" t="s">
        <v>41</v>
      </c>
      <c r="C17" s="17" t="s">
        <v>35</v>
      </c>
      <c r="D17" s="9" t="s">
        <v>22</v>
      </c>
      <c r="E17" s="6">
        <v>16</v>
      </c>
      <c r="F17" s="40"/>
      <c r="G17" s="42">
        <f t="shared" si="0"/>
        <v>0</v>
      </c>
      <c r="H17" s="11"/>
      <c r="I17" s="10">
        <f t="shared" si="1"/>
        <v>0</v>
      </c>
      <c r="J17" s="10">
        <f t="shared" si="2"/>
        <v>0</v>
      </c>
      <c r="K17" s="6"/>
    </row>
    <row r="18" spans="1:11" ht="27.6" x14ac:dyDescent="0.25">
      <c r="A18" s="6" t="s">
        <v>42</v>
      </c>
      <c r="B18" s="16" t="s">
        <v>45</v>
      </c>
      <c r="C18" s="17" t="s">
        <v>35</v>
      </c>
      <c r="D18" s="9" t="s">
        <v>22</v>
      </c>
      <c r="E18" s="6">
        <v>2</v>
      </c>
      <c r="F18" s="40"/>
      <c r="G18" s="42">
        <f t="shared" si="0"/>
        <v>0</v>
      </c>
      <c r="H18" s="11"/>
      <c r="I18" s="10">
        <f t="shared" si="1"/>
        <v>0</v>
      </c>
      <c r="J18" s="10">
        <f t="shared" si="2"/>
        <v>0</v>
      </c>
      <c r="K18" s="6"/>
    </row>
    <row r="19" spans="1:11" ht="27.6" x14ac:dyDescent="0.25">
      <c r="A19" s="6" t="s">
        <v>44</v>
      </c>
      <c r="B19" s="16" t="s">
        <v>47</v>
      </c>
      <c r="C19" s="17" t="s">
        <v>35</v>
      </c>
      <c r="D19" s="9" t="s">
        <v>22</v>
      </c>
      <c r="E19" s="6">
        <v>22</v>
      </c>
      <c r="F19" s="40"/>
      <c r="G19" s="42">
        <f t="shared" si="0"/>
        <v>0</v>
      </c>
      <c r="H19" s="11"/>
      <c r="I19" s="10">
        <f t="shared" si="1"/>
        <v>0</v>
      </c>
      <c r="J19" s="10">
        <f t="shared" si="2"/>
        <v>0</v>
      </c>
      <c r="K19" s="6"/>
    </row>
    <row r="20" spans="1:11" ht="27.6" x14ac:dyDescent="0.25">
      <c r="A20" s="6" t="s">
        <v>46</v>
      </c>
      <c r="B20" s="16" t="s">
        <v>51</v>
      </c>
      <c r="C20" s="17" t="s">
        <v>35</v>
      </c>
      <c r="D20" s="9" t="s">
        <v>22</v>
      </c>
      <c r="E20" s="6">
        <v>7</v>
      </c>
      <c r="F20" s="40"/>
      <c r="G20" s="42">
        <f t="shared" si="0"/>
        <v>0</v>
      </c>
      <c r="H20" s="11"/>
      <c r="I20" s="10">
        <f t="shared" si="1"/>
        <v>0</v>
      </c>
      <c r="J20" s="10">
        <f t="shared" si="2"/>
        <v>0</v>
      </c>
      <c r="K20" s="6"/>
    </row>
    <row r="21" spans="1:11" ht="27.6" x14ac:dyDescent="0.25">
      <c r="A21" s="6" t="s">
        <v>48</v>
      </c>
      <c r="B21" s="16" t="s">
        <v>96</v>
      </c>
      <c r="C21" s="17" t="s">
        <v>35</v>
      </c>
      <c r="D21" s="9" t="s">
        <v>22</v>
      </c>
      <c r="E21" s="6">
        <v>20</v>
      </c>
      <c r="F21" s="40"/>
      <c r="G21" s="42">
        <f t="shared" si="0"/>
        <v>0</v>
      </c>
      <c r="H21" s="11"/>
      <c r="I21" s="10">
        <f t="shared" si="1"/>
        <v>0</v>
      </c>
      <c r="J21" s="10">
        <f t="shared" si="2"/>
        <v>0</v>
      </c>
      <c r="K21" s="6"/>
    </row>
    <row r="22" spans="1:11" ht="27.6" x14ac:dyDescent="0.25">
      <c r="A22" s="6" t="s">
        <v>50</v>
      </c>
      <c r="B22" s="16" t="s">
        <v>55</v>
      </c>
      <c r="C22" s="17" t="s">
        <v>97</v>
      </c>
      <c r="D22" s="9" t="s">
        <v>22</v>
      </c>
      <c r="E22" s="6">
        <v>13</v>
      </c>
      <c r="F22" s="40"/>
      <c r="G22" s="42">
        <f t="shared" si="0"/>
        <v>0</v>
      </c>
      <c r="H22" s="11"/>
      <c r="I22" s="10">
        <f t="shared" si="1"/>
        <v>0</v>
      </c>
      <c r="J22" s="10">
        <f t="shared" si="2"/>
        <v>0</v>
      </c>
      <c r="K22" s="6"/>
    </row>
    <row r="23" spans="1:11" ht="27.6" x14ac:dyDescent="0.25">
      <c r="A23" s="6" t="s">
        <v>52</v>
      </c>
      <c r="B23" s="16" t="s">
        <v>57</v>
      </c>
      <c r="C23" s="17" t="s">
        <v>35</v>
      </c>
      <c r="D23" s="9" t="s">
        <v>22</v>
      </c>
      <c r="E23" s="6">
        <v>32</v>
      </c>
      <c r="F23" s="40"/>
      <c r="G23" s="42">
        <f t="shared" si="0"/>
        <v>0</v>
      </c>
      <c r="H23" s="11"/>
      <c r="I23" s="10">
        <f t="shared" si="1"/>
        <v>0</v>
      </c>
      <c r="J23" s="10">
        <f t="shared" si="2"/>
        <v>0</v>
      </c>
      <c r="K23" s="6"/>
    </row>
    <row r="24" spans="1:11" ht="27.6" x14ac:dyDescent="0.25">
      <c r="A24" s="6" t="s">
        <v>54</v>
      </c>
      <c r="B24" s="16" t="s">
        <v>61</v>
      </c>
      <c r="C24" s="17" t="s">
        <v>98</v>
      </c>
      <c r="D24" s="9" t="s">
        <v>22</v>
      </c>
      <c r="E24" s="6">
        <v>5</v>
      </c>
      <c r="F24" s="40"/>
      <c r="G24" s="42">
        <f t="shared" si="0"/>
        <v>0</v>
      </c>
      <c r="H24" s="11"/>
      <c r="I24" s="10">
        <f t="shared" si="1"/>
        <v>0</v>
      </c>
      <c r="J24" s="10">
        <f t="shared" si="2"/>
        <v>0</v>
      </c>
      <c r="K24" s="6"/>
    </row>
    <row r="25" spans="1:11" ht="27.6" x14ac:dyDescent="0.25">
      <c r="A25" s="21" t="s">
        <v>56</v>
      </c>
      <c r="B25" s="16" t="s">
        <v>61</v>
      </c>
      <c r="C25" s="17" t="s">
        <v>99</v>
      </c>
      <c r="D25" s="6" t="s">
        <v>22</v>
      </c>
      <c r="E25" s="6">
        <v>10</v>
      </c>
      <c r="F25" s="40"/>
      <c r="G25" s="42">
        <f t="shared" si="0"/>
        <v>0</v>
      </c>
      <c r="H25" s="11"/>
      <c r="I25" s="10">
        <f t="shared" si="1"/>
        <v>0</v>
      </c>
      <c r="J25" s="10">
        <f t="shared" si="2"/>
        <v>0</v>
      </c>
      <c r="K25" s="6"/>
    </row>
    <row r="26" spans="1:11" ht="27.6" x14ac:dyDescent="0.25">
      <c r="A26" s="6" t="s">
        <v>58</v>
      </c>
      <c r="B26" s="16" t="s">
        <v>65</v>
      </c>
      <c r="C26" s="17" t="s">
        <v>35</v>
      </c>
      <c r="D26" s="9" t="s">
        <v>22</v>
      </c>
      <c r="E26" s="6">
        <v>15</v>
      </c>
      <c r="F26" s="40"/>
      <c r="G26" s="42">
        <f t="shared" si="0"/>
        <v>0</v>
      </c>
      <c r="H26" s="11"/>
      <c r="I26" s="10">
        <f t="shared" si="1"/>
        <v>0</v>
      </c>
      <c r="J26" s="10">
        <f t="shared" si="2"/>
        <v>0</v>
      </c>
      <c r="K26" s="6"/>
    </row>
    <row r="27" spans="1:11" ht="27.6" x14ac:dyDescent="0.25">
      <c r="A27" s="6" t="s">
        <v>60</v>
      </c>
      <c r="B27" s="16" t="s">
        <v>100</v>
      </c>
      <c r="C27" s="17" t="s">
        <v>35</v>
      </c>
      <c r="D27" s="9" t="s">
        <v>22</v>
      </c>
      <c r="E27" s="6">
        <v>13</v>
      </c>
      <c r="F27" s="40"/>
      <c r="G27" s="42">
        <f t="shared" si="0"/>
        <v>0</v>
      </c>
      <c r="H27" s="11"/>
      <c r="I27" s="10">
        <f t="shared" si="1"/>
        <v>0</v>
      </c>
      <c r="J27" s="10">
        <f t="shared" si="2"/>
        <v>0</v>
      </c>
      <c r="K27" s="6"/>
    </row>
    <row r="28" spans="1:11" ht="27.6" x14ac:dyDescent="0.25">
      <c r="A28" s="22" t="s">
        <v>62</v>
      </c>
      <c r="B28" s="34" t="s">
        <v>70</v>
      </c>
      <c r="C28" s="23" t="s">
        <v>101</v>
      </c>
      <c r="D28" s="24" t="s">
        <v>22</v>
      </c>
      <c r="E28" s="25">
        <v>14</v>
      </c>
      <c r="F28" s="41"/>
      <c r="G28" s="42">
        <f t="shared" si="0"/>
        <v>0</v>
      </c>
      <c r="H28" s="11"/>
      <c r="I28" s="10">
        <f t="shared" si="1"/>
        <v>0</v>
      </c>
      <c r="J28" s="10">
        <f t="shared" si="2"/>
        <v>0</v>
      </c>
      <c r="K28" s="6"/>
    </row>
    <row r="29" spans="1:11" ht="27.6" x14ac:dyDescent="0.25">
      <c r="A29" s="21" t="s">
        <v>64</v>
      </c>
      <c r="B29" s="16" t="s">
        <v>72</v>
      </c>
      <c r="C29" s="17" t="s">
        <v>102</v>
      </c>
      <c r="D29" s="6" t="s">
        <v>22</v>
      </c>
      <c r="E29" s="6">
        <v>7</v>
      </c>
      <c r="F29" s="40"/>
      <c r="G29" s="42">
        <f t="shared" si="0"/>
        <v>0</v>
      </c>
      <c r="H29" s="11"/>
      <c r="I29" s="10">
        <f t="shared" si="1"/>
        <v>0</v>
      </c>
      <c r="J29" s="10">
        <f t="shared" si="2"/>
        <v>0</v>
      </c>
      <c r="K29" s="6"/>
    </row>
    <row r="30" spans="1:11" ht="27.6" x14ac:dyDescent="0.25">
      <c r="A30" s="21" t="s">
        <v>66</v>
      </c>
      <c r="B30" s="16" t="s">
        <v>74</v>
      </c>
      <c r="C30" s="17" t="s">
        <v>103</v>
      </c>
      <c r="D30" s="6" t="s">
        <v>22</v>
      </c>
      <c r="E30" s="6">
        <v>7</v>
      </c>
      <c r="F30" s="40"/>
      <c r="G30" s="42">
        <f t="shared" si="0"/>
        <v>0</v>
      </c>
      <c r="H30" s="11"/>
      <c r="I30" s="10">
        <f t="shared" si="1"/>
        <v>0</v>
      </c>
      <c r="J30" s="10">
        <f t="shared" si="2"/>
        <v>0</v>
      </c>
      <c r="K30" s="6"/>
    </row>
    <row r="31" spans="1:11" ht="27.6" x14ac:dyDescent="0.25">
      <c r="A31" s="21" t="s">
        <v>69</v>
      </c>
      <c r="B31" s="16" t="s">
        <v>104</v>
      </c>
      <c r="C31" s="17" t="s">
        <v>105</v>
      </c>
      <c r="D31" s="6" t="s">
        <v>22</v>
      </c>
      <c r="E31" s="6">
        <v>10</v>
      </c>
      <c r="F31" s="40"/>
      <c r="G31" s="42">
        <f t="shared" si="0"/>
        <v>0</v>
      </c>
      <c r="H31" s="11"/>
      <c r="I31" s="10">
        <f t="shared" si="1"/>
        <v>0</v>
      </c>
      <c r="J31" s="10">
        <f t="shared" si="2"/>
        <v>0</v>
      </c>
      <c r="K31" s="6"/>
    </row>
    <row r="32" spans="1:11" ht="55.2" x14ac:dyDescent="0.25">
      <c r="A32" s="21" t="s">
        <v>71</v>
      </c>
      <c r="B32" s="16" t="s">
        <v>78</v>
      </c>
      <c r="C32" s="17" t="s">
        <v>106</v>
      </c>
      <c r="D32" s="6" t="s">
        <v>22</v>
      </c>
      <c r="E32" s="6">
        <v>88</v>
      </c>
      <c r="F32" s="40"/>
      <c r="G32" s="42">
        <f t="shared" si="0"/>
        <v>0</v>
      </c>
      <c r="H32" s="11"/>
      <c r="I32" s="10">
        <f t="shared" si="1"/>
        <v>0</v>
      </c>
      <c r="J32" s="10">
        <f t="shared" si="2"/>
        <v>0</v>
      </c>
      <c r="K32" s="6"/>
    </row>
    <row r="33" spans="1:11" ht="55.2" x14ac:dyDescent="0.25">
      <c r="A33" s="21" t="s">
        <v>73</v>
      </c>
      <c r="B33" s="33" t="s">
        <v>78</v>
      </c>
      <c r="C33" s="17" t="s">
        <v>107</v>
      </c>
      <c r="D33" s="6" t="s">
        <v>22</v>
      </c>
      <c r="E33" s="6">
        <v>8</v>
      </c>
      <c r="F33" s="40"/>
      <c r="G33" s="42">
        <f t="shared" si="0"/>
        <v>0</v>
      </c>
      <c r="H33" s="11"/>
      <c r="I33" s="10">
        <f t="shared" si="1"/>
        <v>0</v>
      </c>
      <c r="J33" s="10">
        <f t="shared" si="2"/>
        <v>0</v>
      </c>
      <c r="K33" s="6"/>
    </row>
    <row r="34" spans="1:11" ht="55.2" x14ac:dyDescent="0.25">
      <c r="A34" s="21" t="s">
        <v>75</v>
      </c>
      <c r="B34" s="16" t="s">
        <v>78</v>
      </c>
      <c r="C34" s="17" t="s">
        <v>108</v>
      </c>
      <c r="D34" s="6" t="s">
        <v>22</v>
      </c>
      <c r="E34" s="6">
        <v>28</v>
      </c>
      <c r="F34" s="40"/>
      <c r="G34" s="42">
        <f t="shared" si="0"/>
        <v>0</v>
      </c>
      <c r="H34" s="11"/>
      <c r="I34" s="10">
        <f t="shared" si="1"/>
        <v>0</v>
      </c>
      <c r="J34" s="10">
        <f t="shared" si="2"/>
        <v>0</v>
      </c>
      <c r="K34" s="6"/>
    </row>
    <row r="35" spans="1:11" x14ac:dyDescent="0.25">
      <c r="A35" s="36"/>
      <c r="B35" s="37"/>
      <c r="C35" s="26"/>
      <c r="D35" s="36"/>
      <c r="E35" s="36"/>
      <c r="F35" s="36"/>
      <c r="G35" s="38"/>
      <c r="H35" s="36"/>
      <c r="I35" s="35"/>
      <c r="J35" s="39">
        <f>SUM(J8:J34)</f>
        <v>0</v>
      </c>
      <c r="K35" s="35"/>
    </row>
    <row r="37" spans="1:11" x14ac:dyDescent="0.25">
      <c r="A37" s="45" t="s">
        <v>112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</sheetData>
  <mergeCells count="2">
    <mergeCell ref="A5:K5"/>
    <mergeCell ref="A37:K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</vt:lpstr>
      <vt:lpstr>SP Głowienka</vt:lpstr>
      <vt:lpstr>SP Rogi</vt:lpstr>
      <vt:lpstr>SP Targowiska</vt:lpstr>
      <vt:lpstr>Zespół Żłobków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Agnieszka Ulanowska</cp:lastModifiedBy>
  <dcterms:created xsi:type="dcterms:W3CDTF">2023-11-17T10:35:46Z</dcterms:created>
  <dcterms:modified xsi:type="dcterms:W3CDTF">2023-11-28T08:50:24Z</dcterms:modified>
</cp:coreProperties>
</file>