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1.111\ZamowieniaWymiana\Przetargi 2023\Nitki 2023\"/>
    </mc:Choice>
  </mc:AlternateContent>
  <bookViews>
    <workbookView xWindow="0" yWindow="0" windowWidth="28800" windowHeight="11835"/>
  </bookViews>
  <sheets>
    <sheet name="Arkusz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24" i="1"/>
  <c r="D24" i="1" s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B7" i="1"/>
  <c r="D6" i="1"/>
  <c r="B6" i="1"/>
  <c r="D5" i="1"/>
  <c r="B5" i="1"/>
  <c r="B24" i="1" s="1"/>
  <c r="B25" i="1" s="1"/>
</calcChain>
</file>

<file path=xl/sharedStrings.xml><?xml version="1.0" encoding="utf-8"?>
<sst xmlns="http://schemas.openxmlformats.org/spreadsheetml/2006/main" count="7" uniqueCount="7">
  <si>
    <t>Znak sprawy Te 2300 -06/2023  -  dostawa materiałów szewnych</t>
  </si>
  <si>
    <t xml:space="preserve">Kwota, jaką zamawiający zamierza przeznaczyć na finansowanie zamówienia </t>
  </si>
  <si>
    <t>Część</t>
  </si>
  <si>
    <t>Weartość netto</t>
  </si>
  <si>
    <t>Kwota brutto</t>
  </si>
  <si>
    <t>Kwota netto</t>
  </si>
  <si>
    <t xml:space="preserve">Razem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</si>
</sst>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5" formatCode="#,##0.00\ [$€-1];\-#,##0.00\ [$€-1]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44" fontId="0" fillId="0" borderId="0" xfId="1" applyFont="1"/>
    <xf numFmtId="0" fontId="0" fillId="0" borderId="0" xfId="0" applyAlignment="1">
      <alignment wrapText="1"/>
    </xf>
    <xf numFmtId="0" fontId="0" fillId="0" borderId="1" xfId="0" applyBorder="1"/>
    <xf numFmtId="44" fontId="0" fillId="0" borderId="1" xfId="1" applyFont="1" applyBorder="1"/>
    <xf numFmtId="44" fontId="1" fillId="0" borderId="1" xfId="1" applyBorder="1"/>
    <xf numFmtId="165" fontId="1" fillId="0" borderId="1" xfId="1" applyNumberFormat="1" applyBorder="1"/>
    <xf numFmtId="44" fontId="1" fillId="0" borderId="0" xfId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zacowanie%20zamowien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Arkusz1"/>
      <sheetName val="2"/>
      <sheetName val="3,"/>
      <sheetName val="4,"/>
      <sheetName val="5"/>
      <sheetName val="6"/>
      <sheetName val="7"/>
      <sheetName val="8,"/>
      <sheetName val="9,"/>
      <sheetName val="10,"/>
      <sheetName val="11,"/>
      <sheetName val="12."/>
      <sheetName val="13,"/>
      <sheetName val="14,"/>
      <sheetName val="15"/>
      <sheetName val="16,"/>
      <sheetName val="17,"/>
      <sheetName val="18"/>
      <sheetName val="19"/>
    </sheetNames>
    <sheetDataSet>
      <sheetData sheetId="0">
        <row r="17">
          <cell r="Q17">
            <v>5808.24</v>
          </cell>
        </row>
      </sheetData>
      <sheetData sheetId="1"/>
      <sheetData sheetId="2">
        <row r="11">
          <cell r="Q11">
            <v>2525.04</v>
          </cell>
        </row>
      </sheetData>
      <sheetData sheetId="3">
        <row r="19">
          <cell r="Q19">
            <v>20091.240000000005</v>
          </cell>
        </row>
      </sheetData>
      <sheetData sheetId="4">
        <row r="4">
          <cell r="Q4">
            <v>277.86</v>
          </cell>
        </row>
      </sheetData>
      <sheetData sheetId="5">
        <row r="8">
          <cell r="Q8">
            <v>6303.22</v>
          </cell>
        </row>
      </sheetData>
      <sheetData sheetId="6">
        <row r="23">
          <cell r="Q23">
            <v>52565.760000000009</v>
          </cell>
        </row>
      </sheetData>
      <sheetData sheetId="7">
        <row r="12">
          <cell r="Q12">
            <v>10873.98</v>
          </cell>
        </row>
      </sheetData>
      <sheetData sheetId="8">
        <row r="8">
          <cell r="Q8">
            <v>322.84000000000003</v>
          </cell>
        </row>
      </sheetData>
      <sheetData sheetId="9">
        <row r="6">
          <cell r="K6">
            <v>1142.4000000000001</v>
          </cell>
        </row>
      </sheetData>
      <sheetData sheetId="10">
        <row r="5">
          <cell r="K5">
            <v>3323.07</v>
          </cell>
        </row>
      </sheetData>
      <sheetData sheetId="11">
        <row r="4">
          <cell r="Q4">
            <v>220.32</v>
          </cell>
        </row>
      </sheetData>
      <sheetData sheetId="12">
        <row r="5">
          <cell r="Q5">
            <v>1182.5999999999999</v>
          </cell>
        </row>
      </sheetData>
      <sheetData sheetId="13">
        <row r="10">
          <cell r="K10">
            <v>67546.010000000009</v>
          </cell>
        </row>
      </sheetData>
      <sheetData sheetId="14">
        <row r="8">
          <cell r="K8">
            <v>11194.52</v>
          </cell>
        </row>
      </sheetData>
      <sheetData sheetId="15">
        <row r="6">
          <cell r="K6">
            <v>9599.0399999999991</v>
          </cell>
        </row>
      </sheetData>
      <sheetData sheetId="16">
        <row r="9">
          <cell r="K9">
            <v>6628.9599999999991</v>
          </cell>
        </row>
      </sheetData>
      <sheetData sheetId="17">
        <row r="5">
          <cell r="K5">
            <v>182</v>
          </cell>
        </row>
      </sheetData>
      <sheetData sheetId="18">
        <row r="4">
          <cell r="Q4">
            <v>4080</v>
          </cell>
        </row>
      </sheetData>
      <sheetData sheetId="19">
        <row r="6">
          <cell r="K6">
            <v>7803.1100000000006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D1" sqref="D1:D1048576"/>
    </sheetView>
  </sheetViews>
  <sheetFormatPr defaultRowHeight="15" x14ac:dyDescent="0.25"/>
  <cols>
    <col min="1" max="1" width="8" customWidth="1"/>
    <col min="2" max="2" width="16" style="7" hidden="1" customWidth="1"/>
    <col min="3" max="3" width="14.85546875" style="7" customWidth="1"/>
    <col min="4" max="4" width="20.85546875" hidden="1" customWidth="1"/>
    <col min="257" max="257" width="8" customWidth="1"/>
    <col min="258" max="258" width="0" hidden="1" customWidth="1"/>
    <col min="259" max="259" width="14.85546875" customWidth="1"/>
    <col min="260" max="260" width="20.85546875" customWidth="1"/>
    <col min="513" max="513" width="8" customWidth="1"/>
    <col min="514" max="514" width="0" hidden="1" customWidth="1"/>
    <col min="515" max="515" width="14.85546875" customWidth="1"/>
    <col min="516" max="516" width="20.85546875" customWidth="1"/>
    <col min="769" max="769" width="8" customWidth="1"/>
    <col min="770" max="770" width="0" hidden="1" customWidth="1"/>
    <col min="771" max="771" width="14.85546875" customWidth="1"/>
    <col min="772" max="772" width="20.85546875" customWidth="1"/>
    <col min="1025" max="1025" width="8" customWidth="1"/>
    <col min="1026" max="1026" width="0" hidden="1" customWidth="1"/>
    <col min="1027" max="1027" width="14.85546875" customWidth="1"/>
    <col min="1028" max="1028" width="20.85546875" customWidth="1"/>
    <col min="1281" max="1281" width="8" customWidth="1"/>
    <col min="1282" max="1282" width="0" hidden="1" customWidth="1"/>
    <col min="1283" max="1283" width="14.85546875" customWidth="1"/>
    <col min="1284" max="1284" width="20.85546875" customWidth="1"/>
    <col min="1537" max="1537" width="8" customWidth="1"/>
    <col min="1538" max="1538" width="0" hidden="1" customWidth="1"/>
    <col min="1539" max="1539" width="14.85546875" customWidth="1"/>
    <col min="1540" max="1540" width="20.85546875" customWidth="1"/>
    <col min="1793" max="1793" width="8" customWidth="1"/>
    <col min="1794" max="1794" width="0" hidden="1" customWidth="1"/>
    <col min="1795" max="1795" width="14.85546875" customWidth="1"/>
    <col min="1796" max="1796" width="20.85546875" customWidth="1"/>
    <col min="2049" max="2049" width="8" customWidth="1"/>
    <col min="2050" max="2050" width="0" hidden="1" customWidth="1"/>
    <col min="2051" max="2051" width="14.85546875" customWidth="1"/>
    <col min="2052" max="2052" width="20.85546875" customWidth="1"/>
    <col min="2305" max="2305" width="8" customWidth="1"/>
    <col min="2306" max="2306" width="0" hidden="1" customWidth="1"/>
    <col min="2307" max="2307" width="14.85546875" customWidth="1"/>
    <col min="2308" max="2308" width="20.85546875" customWidth="1"/>
    <col min="2561" max="2561" width="8" customWidth="1"/>
    <col min="2562" max="2562" width="0" hidden="1" customWidth="1"/>
    <col min="2563" max="2563" width="14.85546875" customWidth="1"/>
    <col min="2564" max="2564" width="20.85546875" customWidth="1"/>
    <col min="2817" max="2817" width="8" customWidth="1"/>
    <col min="2818" max="2818" width="0" hidden="1" customWidth="1"/>
    <col min="2819" max="2819" width="14.85546875" customWidth="1"/>
    <col min="2820" max="2820" width="20.85546875" customWidth="1"/>
    <col min="3073" max="3073" width="8" customWidth="1"/>
    <col min="3074" max="3074" width="0" hidden="1" customWidth="1"/>
    <col min="3075" max="3075" width="14.85546875" customWidth="1"/>
    <col min="3076" max="3076" width="20.85546875" customWidth="1"/>
    <col min="3329" max="3329" width="8" customWidth="1"/>
    <col min="3330" max="3330" width="0" hidden="1" customWidth="1"/>
    <col min="3331" max="3331" width="14.85546875" customWidth="1"/>
    <col min="3332" max="3332" width="20.85546875" customWidth="1"/>
    <col min="3585" max="3585" width="8" customWidth="1"/>
    <col min="3586" max="3586" width="0" hidden="1" customWidth="1"/>
    <col min="3587" max="3587" width="14.85546875" customWidth="1"/>
    <col min="3588" max="3588" width="20.85546875" customWidth="1"/>
    <col min="3841" max="3841" width="8" customWidth="1"/>
    <col min="3842" max="3842" width="0" hidden="1" customWidth="1"/>
    <col min="3843" max="3843" width="14.85546875" customWidth="1"/>
    <col min="3844" max="3844" width="20.85546875" customWidth="1"/>
    <col min="4097" max="4097" width="8" customWidth="1"/>
    <col min="4098" max="4098" width="0" hidden="1" customWidth="1"/>
    <col min="4099" max="4099" width="14.85546875" customWidth="1"/>
    <col min="4100" max="4100" width="20.85546875" customWidth="1"/>
    <col min="4353" max="4353" width="8" customWidth="1"/>
    <col min="4354" max="4354" width="0" hidden="1" customWidth="1"/>
    <col min="4355" max="4355" width="14.85546875" customWidth="1"/>
    <col min="4356" max="4356" width="20.85546875" customWidth="1"/>
    <col min="4609" max="4609" width="8" customWidth="1"/>
    <col min="4610" max="4610" width="0" hidden="1" customWidth="1"/>
    <col min="4611" max="4611" width="14.85546875" customWidth="1"/>
    <col min="4612" max="4612" width="20.85546875" customWidth="1"/>
    <col min="4865" max="4865" width="8" customWidth="1"/>
    <col min="4866" max="4866" width="0" hidden="1" customWidth="1"/>
    <col min="4867" max="4867" width="14.85546875" customWidth="1"/>
    <col min="4868" max="4868" width="20.85546875" customWidth="1"/>
    <col min="5121" max="5121" width="8" customWidth="1"/>
    <col min="5122" max="5122" width="0" hidden="1" customWidth="1"/>
    <col min="5123" max="5123" width="14.85546875" customWidth="1"/>
    <col min="5124" max="5124" width="20.85546875" customWidth="1"/>
    <col min="5377" max="5377" width="8" customWidth="1"/>
    <col min="5378" max="5378" width="0" hidden="1" customWidth="1"/>
    <col min="5379" max="5379" width="14.85546875" customWidth="1"/>
    <col min="5380" max="5380" width="20.85546875" customWidth="1"/>
    <col min="5633" max="5633" width="8" customWidth="1"/>
    <col min="5634" max="5634" width="0" hidden="1" customWidth="1"/>
    <col min="5635" max="5635" width="14.85546875" customWidth="1"/>
    <col min="5636" max="5636" width="20.85546875" customWidth="1"/>
    <col min="5889" max="5889" width="8" customWidth="1"/>
    <col min="5890" max="5890" width="0" hidden="1" customWidth="1"/>
    <col min="5891" max="5891" width="14.85546875" customWidth="1"/>
    <col min="5892" max="5892" width="20.85546875" customWidth="1"/>
    <col min="6145" max="6145" width="8" customWidth="1"/>
    <col min="6146" max="6146" width="0" hidden="1" customWidth="1"/>
    <col min="6147" max="6147" width="14.85546875" customWidth="1"/>
    <col min="6148" max="6148" width="20.85546875" customWidth="1"/>
    <col min="6401" max="6401" width="8" customWidth="1"/>
    <col min="6402" max="6402" width="0" hidden="1" customWidth="1"/>
    <col min="6403" max="6403" width="14.85546875" customWidth="1"/>
    <col min="6404" max="6404" width="20.85546875" customWidth="1"/>
    <col min="6657" max="6657" width="8" customWidth="1"/>
    <col min="6658" max="6658" width="0" hidden="1" customWidth="1"/>
    <col min="6659" max="6659" width="14.85546875" customWidth="1"/>
    <col min="6660" max="6660" width="20.85546875" customWidth="1"/>
    <col min="6913" max="6913" width="8" customWidth="1"/>
    <col min="6914" max="6914" width="0" hidden="1" customWidth="1"/>
    <col min="6915" max="6915" width="14.85546875" customWidth="1"/>
    <col min="6916" max="6916" width="20.85546875" customWidth="1"/>
    <col min="7169" max="7169" width="8" customWidth="1"/>
    <col min="7170" max="7170" width="0" hidden="1" customWidth="1"/>
    <col min="7171" max="7171" width="14.85546875" customWidth="1"/>
    <col min="7172" max="7172" width="20.85546875" customWidth="1"/>
    <col min="7425" max="7425" width="8" customWidth="1"/>
    <col min="7426" max="7426" width="0" hidden="1" customWidth="1"/>
    <col min="7427" max="7427" width="14.85546875" customWidth="1"/>
    <col min="7428" max="7428" width="20.85546875" customWidth="1"/>
    <col min="7681" max="7681" width="8" customWidth="1"/>
    <col min="7682" max="7682" width="0" hidden="1" customWidth="1"/>
    <col min="7683" max="7683" width="14.85546875" customWidth="1"/>
    <col min="7684" max="7684" width="20.85546875" customWidth="1"/>
    <col min="7937" max="7937" width="8" customWidth="1"/>
    <col min="7938" max="7938" width="0" hidden="1" customWidth="1"/>
    <col min="7939" max="7939" width="14.85546875" customWidth="1"/>
    <col min="7940" max="7940" width="20.85546875" customWidth="1"/>
    <col min="8193" max="8193" width="8" customWidth="1"/>
    <col min="8194" max="8194" width="0" hidden="1" customWidth="1"/>
    <col min="8195" max="8195" width="14.85546875" customWidth="1"/>
    <col min="8196" max="8196" width="20.85546875" customWidth="1"/>
    <col min="8449" max="8449" width="8" customWidth="1"/>
    <col min="8450" max="8450" width="0" hidden="1" customWidth="1"/>
    <col min="8451" max="8451" width="14.85546875" customWidth="1"/>
    <col min="8452" max="8452" width="20.85546875" customWidth="1"/>
    <col min="8705" max="8705" width="8" customWidth="1"/>
    <col min="8706" max="8706" width="0" hidden="1" customWidth="1"/>
    <col min="8707" max="8707" width="14.85546875" customWidth="1"/>
    <col min="8708" max="8708" width="20.85546875" customWidth="1"/>
    <col min="8961" max="8961" width="8" customWidth="1"/>
    <col min="8962" max="8962" width="0" hidden="1" customWidth="1"/>
    <col min="8963" max="8963" width="14.85546875" customWidth="1"/>
    <col min="8964" max="8964" width="20.85546875" customWidth="1"/>
    <col min="9217" max="9217" width="8" customWidth="1"/>
    <col min="9218" max="9218" width="0" hidden="1" customWidth="1"/>
    <col min="9219" max="9219" width="14.85546875" customWidth="1"/>
    <col min="9220" max="9220" width="20.85546875" customWidth="1"/>
    <col min="9473" max="9473" width="8" customWidth="1"/>
    <col min="9474" max="9474" width="0" hidden="1" customWidth="1"/>
    <col min="9475" max="9475" width="14.85546875" customWidth="1"/>
    <col min="9476" max="9476" width="20.85546875" customWidth="1"/>
    <col min="9729" max="9729" width="8" customWidth="1"/>
    <col min="9730" max="9730" width="0" hidden="1" customWidth="1"/>
    <col min="9731" max="9731" width="14.85546875" customWidth="1"/>
    <col min="9732" max="9732" width="20.85546875" customWidth="1"/>
    <col min="9985" max="9985" width="8" customWidth="1"/>
    <col min="9986" max="9986" width="0" hidden="1" customWidth="1"/>
    <col min="9987" max="9987" width="14.85546875" customWidth="1"/>
    <col min="9988" max="9988" width="20.85546875" customWidth="1"/>
    <col min="10241" max="10241" width="8" customWidth="1"/>
    <col min="10242" max="10242" width="0" hidden="1" customWidth="1"/>
    <col min="10243" max="10243" width="14.85546875" customWidth="1"/>
    <col min="10244" max="10244" width="20.85546875" customWidth="1"/>
    <col min="10497" max="10497" width="8" customWidth="1"/>
    <col min="10498" max="10498" width="0" hidden="1" customWidth="1"/>
    <col min="10499" max="10499" width="14.85546875" customWidth="1"/>
    <col min="10500" max="10500" width="20.85546875" customWidth="1"/>
    <col min="10753" max="10753" width="8" customWidth="1"/>
    <col min="10754" max="10754" width="0" hidden="1" customWidth="1"/>
    <col min="10755" max="10755" width="14.85546875" customWidth="1"/>
    <col min="10756" max="10756" width="20.85546875" customWidth="1"/>
    <col min="11009" max="11009" width="8" customWidth="1"/>
    <col min="11010" max="11010" width="0" hidden="1" customWidth="1"/>
    <col min="11011" max="11011" width="14.85546875" customWidth="1"/>
    <col min="11012" max="11012" width="20.85546875" customWidth="1"/>
    <col min="11265" max="11265" width="8" customWidth="1"/>
    <col min="11266" max="11266" width="0" hidden="1" customWidth="1"/>
    <col min="11267" max="11267" width="14.85546875" customWidth="1"/>
    <col min="11268" max="11268" width="20.85546875" customWidth="1"/>
    <col min="11521" max="11521" width="8" customWidth="1"/>
    <col min="11522" max="11522" width="0" hidden="1" customWidth="1"/>
    <col min="11523" max="11523" width="14.85546875" customWidth="1"/>
    <col min="11524" max="11524" width="20.85546875" customWidth="1"/>
    <col min="11777" max="11777" width="8" customWidth="1"/>
    <col min="11778" max="11778" width="0" hidden="1" customWidth="1"/>
    <col min="11779" max="11779" width="14.85546875" customWidth="1"/>
    <col min="11780" max="11780" width="20.85546875" customWidth="1"/>
    <col min="12033" max="12033" width="8" customWidth="1"/>
    <col min="12034" max="12034" width="0" hidden="1" customWidth="1"/>
    <col min="12035" max="12035" width="14.85546875" customWidth="1"/>
    <col min="12036" max="12036" width="20.85546875" customWidth="1"/>
    <col min="12289" max="12289" width="8" customWidth="1"/>
    <col min="12290" max="12290" width="0" hidden="1" customWidth="1"/>
    <col min="12291" max="12291" width="14.85546875" customWidth="1"/>
    <col min="12292" max="12292" width="20.85546875" customWidth="1"/>
    <col min="12545" max="12545" width="8" customWidth="1"/>
    <col min="12546" max="12546" width="0" hidden="1" customWidth="1"/>
    <col min="12547" max="12547" width="14.85546875" customWidth="1"/>
    <col min="12548" max="12548" width="20.85546875" customWidth="1"/>
    <col min="12801" max="12801" width="8" customWidth="1"/>
    <col min="12802" max="12802" width="0" hidden="1" customWidth="1"/>
    <col min="12803" max="12803" width="14.85546875" customWidth="1"/>
    <col min="12804" max="12804" width="20.85546875" customWidth="1"/>
    <col min="13057" max="13057" width="8" customWidth="1"/>
    <col min="13058" max="13058" width="0" hidden="1" customWidth="1"/>
    <col min="13059" max="13059" width="14.85546875" customWidth="1"/>
    <col min="13060" max="13060" width="20.85546875" customWidth="1"/>
    <col min="13313" max="13313" width="8" customWidth="1"/>
    <col min="13314" max="13314" width="0" hidden="1" customWidth="1"/>
    <col min="13315" max="13315" width="14.85546875" customWidth="1"/>
    <col min="13316" max="13316" width="20.85546875" customWidth="1"/>
    <col min="13569" max="13569" width="8" customWidth="1"/>
    <col min="13570" max="13570" width="0" hidden="1" customWidth="1"/>
    <col min="13571" max="13571" width="14.85546875" customWidth="1"/>
    <col min="13572" max="13572" width="20.85546875" customWidth="1"/>
    <col min="13825" max="13825" width="8" customWidth="1"/>
    <col min="13826" max="13826" width="0" hidden="1" customWidth="1"/>
    <col min="13827" max="13827" width="14.85546875" customWidth="1"/>
    <col min="13828" max="13828" width="20.85546875" customWidth="1"/>
    <col min="14081" max="14081" width="8" customWidth="1"/>
    <col min="14082" max="14082" width="0" hidden="1" customWidth="1"/>
    <col min="14083" max="14083" width="14.85546875" customWidth="1"/>
    <col min="14084" max="14084" width="20.85546875" customWidth="1"/>
    <col min="14337" max="14337" width="8" customWidth="1"/>
    <col min="14338" max="14338" width="0" hidden="1" customWidth="1"/>
    <col min="14339" max="14339" width="14.85546875" customWidth="1"/>
    <col min="14340" max="14340" width="20.85546875" customWidth="1"/>
    <col min="14593" max="14593" width="8" customWidth="1"/>
    <col min="14594" max="14594" width="0" hidden="1" customWidth="1"/>
    <col min="14595" max="14595" width="14.85546875" customWidth="1"/>
    <col min="14596" max="14596" width="20.85546875" customWidth="1"/>
    <col min="14849" max="14849" width="8" customWidth="1"/>
    <col min="14850" max="14850" width="0" hidden="1" customWidth="1"/>
    <col min="14851" max="14851" width="14.85546875" customWidth="1"/>
    <col min="14852" max="14852" width="20.85546875" customWidth="1"/>
    <col min="15105" max="15105" width="8" customWidth="1"/>
    <col min="15106" max="15106" width="0" hidden="1" customWidth="1"/>
    <col min="15107" max="15107" width="14.85546875" customWidth="1"/>
    <col min="15108" max="15108" width="20.85546875" customWidth="1"/>
    <col min="15361" max="15361" width="8" customWidth="1"/>
    <col min="15362" max="15362" width="0" hidden="1" customWidth="1"/>
    <col min="15363" max="15363" width="14.85546875" customWidth="1"/>
    <col min="15364" max="15364" width="20.85546875" customWidth="1"/>
    <col min="15617" max="15617" width="8" customWidth="1"/>
    <col min="15618" max="15618" width="0" hidden="1" customWidth="1"/>
    <col min="15619" max="15619" width="14.85546875" customWidth="1"/>
    <col min="15620" max="15620" width="20.85546875" customWidth="1"/>
    <col min="15873" max="15873" width="8" customWidth="1"/>
    <col min="15874" max="15874" width="0" hidden="1" customWidth="1"/>
    <col min="15875" max="15875" width="14.85546875" customWidth="1"/>
    <col min="15876" max="15876" width="20.85546875" customWidth="1"/>
    <col min="16129" max="16129" width="8" customWidth="1"/>
    <col min="16130" max="16130" width="0" hidden="1" customWidth="1"/>
    <col min="16131" max="16131" width="14.85546875" customWidth="1"/>
    <col min="16132" max="16132" width="20.85546875" customWidth="1"/>
  </cols>
  <sheetData>
    <row r="1" spans="1:4" x14ac:dyDescent="0.25">
      <c r="A1" s="1" t="s">
        <v>0</v>
      </c>
      <c r="B1" s="1"/>
      <c r="C1" s="2"/>
    </row>
    <row r="2" spans="1:4" x14ac:dyDescent="0.25">
      <c r="A2" s="1" t="s">
        <v>1</v>
      </c>
      <c r="B2" s="1"/>
      <c r="C2" s="2"/>
    </row>
    <row r="3" spans="1:4" x14ac:dyDescent="0.25">
      <c r="A3" s="1"/>
      <c r="B3" s="1"/>
      <c r="C3" s="2"/>
    </row>
    <row r="4" spans="1:4" x14ac:dyDescent="0.25">
      <c r="A4" s="3" t="s">
        <v>2</v>
      </c>
      <c r="B4" s="4" t="s">
        <v>3</v>
      </c>
      <c r="C4" s="4" t="s">
        <v>4</v>
      </c>
      <c r="D4" s="4" t="s">
        <v>5</v>
      </c>
    </row>
    <row r="5" spans="1:4" x14ac:dyDescent="0.25">
      <c r="A5" s="3">
        <v>1</v>
      </c>
      <c r="B5" s="5">
        <f>'[1]1'!$Q$17</f>
        <v>5808.24</v>
      </c>
      <c r="C5" s="5">
        <v>4621.32</v>
      </c>
      <c r="D5" s="5">
        <f>ROUND(C5/1.08,2)</f>
        <v>4279</v>
      </c>
    </row>
    <row r="6" spans="1:4" x14ac:dyDescent="0.25">
      <c r="A6" s="3">
        <v>2</v>
      </c>
      <c r="B6" s="5">
        <f>'[1]2'!$Q$11</f>
        <v>2525.04</v>
      </c>
      <c r="C6" s="5">
        <v>2525.04</v>
      </c>
      <c r="D6" s="5">
        <f t="shared" ref="D6:D25" si="0">ROUND(C6/1.08,2)</f>
        <v>2338</v>
      </c>
    </row>
    <row r="7" spans="1:4" x14ac:dyDescent="0.25">
      <c r="A7" s="3">
        <v>3</v>
      </c>
      <c r="B7" s="5">
        <f>'[1]3,'!$Q$19</f>
        <v>20091.240000000005</v>
      </c>
      <c r="C7" s="5">
        <v>20007.000000000007</v>
      </c>
      <c r="D7" s="5">
        <f t="shared" si="0"/>
        <v>18525</v>
      </c>
    </row>
    <row r="8" spans="1:4" x14ac:dyDescent="0.25">
      <c r="A8" s="3">
        <v>4</v>
      </c>
      <c r="B8" s="5">
        <f>'[1]4,'!$Q$4</f>
        <v>277.86</v>
      </c>
      <c r="C8" s="5">
        <v>347.33</v>
      </c>
      <c r="D8" s="5">
        <f t="shared" si="0"/>
        <v>321.60000000000002</v>
      </c>
    </row>
    <row r="9" spans="1:4" x14ac:dyDescent="0.25">
      <c r="A9" s="3">
        <v>5</v>
      </c>
      <c r="B9" s="5">
        <f>'[1]5'!$Q$8</f>
        <v>6303.22</v>
      </c>
      <c r="C9" s="5">
        <v>4945.01</v>
      </c>
      <c r="D9" s="5">
        <f t="shared" si="0"/>
        <v>4578.71</v>
      </c>
    </row>
    <row r="10" spans="1:4" x14ac:dyDescent="0.25">
      <c r="A10" s="3">
        <v>6</v>
      </c>
      <c r="B10" s="5">
        <f>'[1]6'!$Q$23</f>
        <v>52565.760000000009</v>
      </c>
      <c r="C10" s="5">
        <v>54432.000000000007</v>
      </c>
      <c r="D10" s="5">
        <f t="shared" si="0"/>
        <v>50400</v>
      </c>
    </row>
    <row r="11" spans="1:4" x14ac:dyDescent="0.25">
      <c r="A11" s="3">
        <v>7</v>
      </c>
      <c r="B11" s="5">
        <f>'[1]7'!$Q$12</f>
        <v>10873.98</v>
      </c>
      <c r="C11" s="5">
        <v>10464.66</v>
      </c>
      <c r="D11" s="5">
        <f t="shared" si="0"/>
        <v>9689.5</v>
      </c>
    </row>
    <row r="12" spans="1:4" x14ac:dyDescent="0.25">
      <c r="A12" s="3">
        <v>8</v>
      </c>
      <c r="B12" s="5">
        <f>'[1]8,'!$Q$8</f>
        <v>322.84000000000003</v>
      </c>
      <c r="C12" s="5">
        <v>322.84000000000003</v>
      </c>
      <c r="D12" s="5">
        <f t="shared" si="0"/>
        <v>298.93</v>
      </c>
    </row>
    <row r="13" spans="1:4" x14ac:dyDescent="0.25">
      <c r="A13" s="3">
        <v>9</v>
      </c>
      <c r="B13" s="5">
        <f>'[1]9,'!$K$6</f>
        <v>1142.4000000000001</v>
      </c>
      <c r="C13" s="5">
        <v>1142.4000000000001</v>
      </c>
      <c r="D13" s="5">
        <f t="shared" si="0"/>
        <v>1057.78</v>
      </c>
    </row>
    <row r="14" spans="1:4" x14ac:dyDescent="0.25">
      <c r="A14" s="3">
        <v>10</v>
      </c>
      <c r="B14" s="5">
        <f>'[1]10,'!$K$5</f>
        <v>3323.07</v>
      </c>
      <c r="C14" s="5">
        <v>2215.38</v>
      </c>
      <c r="D14" s="5">
        <f t="shared" si="0"/>
        <v>2051.2800000000002</v>
      </c>
    </row>
    <row r="15" spans="1:4" x14ac:dyDescent="0.25">
      <c r="A15" s="3">
        <v>11</v>
      </c>
      <c r="B15" s="5">
        <f>'[1]11,'!$Q$4</f>
        <v>220.32</v>
      </c>
      <c r="C15" s="5">
        <v>220.32</v>
      </c>
      <c r="D15" s="5">
        <f t="shared" si="0"/>
        <v>204</v>
      </c>
    </row>
    <row r="16" spans="1:4" x14ac:dyDescent="0.25">
      <c r="A16" s="3">
        <v>12</v>
      </c>
      <c r="B16" s="5">
        <f>'[1]12.'!$Q$5</f>
        <v>1182.5999999999999</v>
      </c>
      <c r="C16" s="5">
        <v>1182.5999999999999</v>
      </c>
      <c r="D16" s="5">
        <f t="shared" si="0"/>
        <v>1095</v>
      </c>
    </row>
    <row r="17" spans="1:4" x14ac:dyDescent="0.25">
      <c r="A17" s="3">
        <v>13</v>
      </c>
      <c r="B17" s="5">
        <f>'[1]13,'!$K$10</f>
        <v>67546.010000000009</v>
      </c>
      <c r="C17" s="5">
        <v>67546.010000000009</v>
      </c>
      <c r="D17" s="5">
        <f t="shared" si="0"/>
        <v>62542.6</v>
      </c>
    </row>
    <row r="18" spans="1:4" x14ac:dyDescent="0.25">
      <c r="A18" s="3">
        <v>14</v>
      </c>
      <c r="B18" s="5">
        <f>'[1]14,'!$K$8</f>
        <v>11194.52</v>
      </c>
      <c r="C18" s="5">
        <v>11194.52</v>
      </c>
      <c r="D18" s="5">
        <f t="shared" si="0"/>
        <v>10365.299999999999</v>
      </c>
    </row>
    <row r="19" spans="1:4" x14ac:dyDescent="0.25">
      <c r="A19" s="3">
        <v>15</v>
      </c>
      <c r="B19" s="5">
        <f>'[1]15'!$K$6</f>
        <v>9599.0399999999991</v>
      </c>
      <c r="C19" s="5">
        <v>4799.5199999999995</v>
      </c>
      <c r="D19" s="5">
        <f t="shared" si="0"/>
        <v>4444</v>
      </c>
    </row>
    <row r="20" spans="1:4" x14ac:dyDescent="0.25">
      <c r="A20" s="3">
        <v>16</v>
      </c>
      <c r="B20" s="5">
        <f>'[1]16,'!$K$9</f>
        <v>6628.9599999999991</v>
      </c>
      <c r="C20" s="5">
        <v>4586.07</v>
      </c>
      <c r="D20" s="5">
        <f t="shared" si="0"/>
        <v>4246.3599999999997</v>
      </c>
    </row>
    <row r="21" spans="1:4" x14ac:dyDescent="0.25">
      <c r="A21" s="3">
        <v>17</v>
      </c>
      <c r="B21" s="5">
        <f>'[1]17,'!$K$5</f>
        <v>182</v>
      </c>
      <c r="C21" s="5">
        <v>294.83999999999997</v>
      </c>
      <c r="D21" s="5">
        <f t="shared" si="0"/>
        <v>273</v>
      </c>
    </row>
    <row r="22" spans="1:4" x14ac:dyDescent="0.25">
      <c r="A22" s="3">
        <v>18</v>
      </c>
      <c r="B22" s="5">
        <f>'[1]18'!$Q$4</f>
        <v>4080</v>
      </c>
      <c r="C22" s="5">
        <v>220320</v>
      </c>
      <c r="D22" s="5">
        <f t="shared" si="0"/>
        <v>204000</v>
      </c>
    </row>
    <row r="23" spans="1:4" x14ac:dyDescent="0.25">
      <c r="A23" s="3">
        <v>19</v>
      </c>
      <c r="B23" s="5">
        <f>'[1]19'!$K$6</f>
        <v>7803.1100000000006</v>
      </c>
      <c r="C23" s="5">
        <v>7803.1100000000006</v>
      </c>
      <c r="D23" s="5">
        <f t="shared" si="0"/>
        <v>7225.1</v>
      </c>
    </row>
    <row r="24" spans="1:4" x14ac:dyDescent="0.25">
      <c r="A24" s="3" t="s">
        <v>6</v>
      </c>
      <c r="B24" s="5">
        <f>SUM(B5:B23)</f>
        <v>211670.21000000002</v>
      </c>
      <c r="C24" s="5">
        <f>SUM(C5:C23)</f>
        <v>418969.97</v>
      </c>
      <c r="D24" s="5">
        <f t="shared" si="0"/>
        <v>387935.16</v>
      </c>
    </row>
    <row r="25" spans="1:4" x14ac:dyDescent="0.25">
      <c r="A25" s="3"/>
      <c r="B25" s="6">
        <f>B24/4.4536</f>
        <v>47527.88979701815</v>
      </c>
      <c r="C25" s="6"/>
      <c r="D25" s="5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Janicka</dc:creator>
  <cp:lastModifiedBy>Magdalena Janicka</cp:lastModifiedBy>
  <dcterms:created xsi:type="dcterms:W3CDTF">2023-04-24T11:11:48Z</dcterms:created>
  <dcterms:modified xsi:type="dcterms:W3CDTF">2023-04-24T11:12:48Z</dcterms:modified>
</cp:coreProperties>
</file>