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Z:\2022\Jednorazówka 2022\Do zamieszczenia na stronie\"/>
    </mc:Choice>
  </mc:AlternateContent>
  <xr:revisionPtr revIDLastSave="0" documentId="13_ncr:1_{D864397F-0540-4C11-9DA0-442B2D476F17}" xr6:coauthVersionLast="47" xr6:coauthVersionMax="47" xr10:uidLastSave="{00000000-0000-0000-0000-000000000000}"/>
  <bookViews>
    <workbookView xWindow="15615" yWindow="1785" windowWidth="13110" windowHeight="9330" xr2:uid="{00000000-000D-0000-FFFF-FFFF00000000}"/>
  </bookViews>
  <sheets>
    <sheet name="Zał.nr 1 - Formularz ofertowy" sheetId="1" r:id="rId1"/>
  </sheets>
  <definedNames>
    <definedName name="_xlnm.Print_Area" localSheetId="0">'Zał.nr 1 - Formularz ofertowy'!$A$2:$J$665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57" i="1" l="1"/>
  <c r="F657" i="1"/>
  <c r="H653" i="1"/>
  <c r="F653" i="1"/>
  <c r="H631" i="1"/>
  <c r="F631" i="1"/>
  <c r="F624" i="1"/>
  <c r="H624" i="1"/>
  <c r="F616" i="1"/>
  <c r="H609" i="1"/>
  <c r="F609" i="1"/>
  <c r="H605" i="1"/>
  <c r="F605" i="1"/>
  <c r="H588" i="1"/>
  <c r="F588" i="1"/>
  <c r="H569" i="1"/>
  <c r="F569" i="1"/>
  <c r="H560" i="1"/>
  <c r="F560" i="1"/>
  <c r="H555" i="1"/>
  <c r="F555" i="1"/>
  <c r="H518" i="1"/>
  <c r="F518" i="1"/>
  <c r="F483" i="1"/>
  <c r="H465" i="1"/>
  <c r="F465" i="1"/>
  <c r="H461" i="1"/>
  <c r="F461" i="1"/>
  <c r="H453" i="1"/>
  <c r="F453" i="1"/>
  <c r="H447" i="1"/>
  <c r="F447" i="1"/>
  <c r="H439" i="1"/>
  <c r="F439" i="1"/>
  <c r="H407" i="1"/>
  <c r="F407" i="1"/>
  <c r="H394" i="1"/>
  <c r="F394" i="1"/>
  <c r="H366" i="1"/>
  <c r="F366" i="1"/>
  <c r="H374" i="1"/>
  <c r="F374" i="1"/>
  <c r="H355" i="1"/>
  <c r="F355" i="1"/>
  <c r="H348" i="1"/>
  <c r="F348" i="1"/>
  <c r="H343" i="1"/>
  <c r="F343" i="1"/>
  <c r="H315" i="1"/>
  <c r="F315" i="1"/>
  <c r="H306" i="1"/>
  <c r="F306" i="1"/>
  <c r="F298" i="1"/>
  <c r="F291" i="1"/>
  <c r="F283" i="1"/>
  <c r="H268" i="1"/>
  <c r="F268" i="1"/>
  <c r="F245" i="1"/>
  <c r="H241" i="1"/>
  <c r="F241" i="1"/>
  <c r="F231" i="1"/>
  <c r="F226" i="1"/>
  <c r="F222" i="1"/>
  <c r="F206" i="1"/>
  <c r="F198" i="1"/>
  <c r="H190" i="1"/>
  <c r="F190" i="1"/>
  <c r="H159" i="1"/>
  <c r="F159" i="1"/>
  <c r="H150" i="1"/>
  <c r="F150" i="1"/>
  <c r="H140" i="1"/>
  <c r="F140" i="1"/>
  <c r="H97" i="1"/>
  <c r="F97" i="1"/>
  <c r="H90" i="1"/>
  <c r="F90" i="1"/>
  <c r="H84" i="1"/>
  <c r="F84" i="1"/>
  <c r="H68" i="1"/>
  <c r="F68" i="1"/>
  <c r="H33" i="1"/>
  <c r="F33" i="1"/>
  <c r="H24" i="1"/>
  <c r="F24" i="1"/>
  <c r="F527" i="1" l="1"/>
  <c r="F530" i="1"/>
  <c r="H530" i="1"/>
  <c r="H534" i="1"/>
  <c r="F522" i="1"/>
  <c r="H483" i="1"/>
  <c r="H226" i="1"/>
  <c r="H616" i="1" l="1"/>
  <c r="F474" i="1"/>
  <c r="H291" i="1"/>
  <c r="H198" i="1"/>
  <c r="H527" i="1"/>
  <c r="H628" i="1"/>
  <c r="H474" i="1"/>
  <c r="H522" i="1"/>
  <c r="F628" i="1"/>
  <c r="H245" i="1"/>
  <c r="H283" i="1"/>
  <c r="F534" i="1"/>
  <c r="H206" i="1"/>
  <c r="H222" i="1"/>
  <c r="H231" i="1"/>
  <c r="H298" i="1"/>
  <c r="H584" i="1" l="1"/>
  <c r="F584" i="1" l="1"/>
  <c r="H581" i="1"/>
  <c r="H578" i="1"/>
  <c r="H575" i="1"/>
  <c r="F581" i="1" l="1"/>
  <c r="F578" i="1"/>
  <c r="F575" i="1"/>
  <c r="F486" i="1"/>
  <c r="H486" i="1"/>
  <c r="F637" i="1" l="1"/>
  <c r="H637" i="1" l="1"/>
  <c r="H634" i="1" l="1"/>
  <c r="F634" i="1" l="1"/>
  <c r="F643" i="1"/>
  <c r="H643" i="1" l="1"/>
  <c r="F640" i="1" l="1"/>
  <c r="H640" i="1" l="1"/>
  <c r="F301" i="1" l="1"/>
  <c r="H301" i="1" l="1"/>
  <c r="H468" i="1" l="1"/>
  <c r="F468" i="1"/>
  <c r="H537" i="1"/>
  <c r="F537" i="1"/>
  <c r="F619" i="1" l="1"/>
  <c r="H619" i="1" l="1"/>
  <c r="F248" i="1" l="1"/>
  <c r="H572" i="1"/>
  <c r="H563" i="1" l="1"/>
  <c r="F563" i="1"/>
  <c r="F572" i="1"/>
  <c r="H248" i="1"/>
  <c r="H456" i="1" l="1"/>
  <c r="H358" i="1"/>
  <c r="F358" i="1" l="1"/>
  <c r="F456" i="1"/>
</calcChain>
</file>

<file path=xl/sharedStrings.xml><?xml version="1.0" encoding="utf-8"?>
<sst xmlns="http://schemas.openxmlformats.org/spreadsheetml/2006/main" count="1159" uniqueCount="597">
  <si>
    <t>Kompresy gazowe, jałowe sterylizowane parą wodną kl. II A, reg. 7, 7,5 x 7,5 cm, 17n  12 w. pakowane a'5 szt.</t>
  </si>
  <si>
    <t>Kompresy gazowe, jałowe sterylizowane parą wodną kl. II A, reg. 7, 10 x 10 cm, 17n  12 w. pakowane a'3 szt.</t>
  </si>
  <si>
    <t>Kompresy gazowe, jałowe sterylizowane parą wodną kl. II A, reg. 7, 10 x 10 cm, 17n  12 w. pakowane a'5 szt.</t>
  </si>
  <si>
    <t>Kompresy gazowe, jałowe sterylizowane parą wodną kl. II A, reg. 7, 10 x 10 cm, 17n  12 w. pakowane a'10 szt.</t>
  </si>
  <si>
    <t>Kompresy gazowe, jałowe sterylizowane parą wodną kl. II A, reg. 7, 10 x 10 cm, 17n  12 w. pakowane a'20 szt.</t>
  </si>
  <si>
    <t>Kompresy gazowe niejałowe 8 warstw, 17 nitek 5cm x 5cm op. a 100 szt</t>
  </si>
  <si>
    <t>Kompresy gazowe niejałowe 8 warstw, 17 nitek 7,5cm x 7,5cm op. a 100 szt</t>
  </si>
  <si>
    <t>Kompresy gazowe niejałowe 8 warstw, 17 nitek 10cm x 10 cm op. a 100 szt</t>
  </si>
  <si>
    <t>mb</t>
  </si>
  <si>
    <t>Kompresy gazowe, jałowe , z nitką rtg, sterylizowane parą wodną kl. II A, reg. 7, 10 x 10 cm, 17n  12 w. pakowane a'10 szt.</t>
  </si>
  <si>
    <t xml:space="preserve">Podkład wysokochłonny, niejałowy, z wkładem celulozowym strona zewnętrzna z nieprzemakalnej folii, strona wewnętrzna całościowo pokryta włókniną, 60 x 90 cm </t>
  </si>
  <si>
    <t xml:space="preserve">                                                                                                                         RAZEM</t>
  </si>
  <si>
    <r>
      <t xml:space="preserve">                                                                                                                                    </t>
    </r>
    <r>
      <rPr>
        <b/>
        <sz val="8"/>
        <rFont val="Arial"/>
        <family val="2"/>
        <charset val="238"/>
      </rPr>
      <t>RAZEM</t>
    </r>
  </si>
  <si>
    <t>Kaniula dotętnicza metodą Seldingera, plastikowa, wykonana z poliuretanu z zamknięciem zatrzaskowym, 20G, 1,1mmx45 mm</t>
  </si>
  <si>
    <t>Zamknięty jednorazowy system nawilżania tlenu, wyposażony w system mikrodyfuzorów, umożliwiający przepływ tlenu przez całą objętość wody. Woda jałowa, wolna od pirogenów. Butelka pojemność 500 ml - 650 ml. System ma być kompatybilny z reduktorami posiadanymi przez zamawiającego. W przypadku braku kompatybilności wykonawca zobowiązany jest do wymiany reduktorów na koszt własny.</t>
  </si>
  <si>
    <t>Pojemnik na odpady medyczne z tworzywa pojemność 1000 ml</t>
  </si>
  <si>
    <t>Pojemnik na odpady medyczne z tworzywa pojemność 2000 ml</t>
  </si>
  <si>
    <t>Pojemnik na odpady medyczne z tworzywa pojemność 5000 ml</t>
  </si>
  <si>
    <t>Pojemnik na odpady medyczne z tworzywa pojemność 10000 ml</t>
  </si>
  <si>
    <t>Worek ileostomijny otwarty z filtrem rozm.30mm</t>
  </si>
  <si>
    <t>Worek kolostomijny zamknięty z flitrem rozm.30mm, samoprzylepny</t>
  </si>
  <si>
    <t>rolka</t>
  </si>
  <si>
    <t>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</si>
  <si>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</si>
  <si>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</si>
  <si>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7,5 x 7,5 cm, 17n  12 w. pakowane a'3 szt.</t>
  </si>
  <si>
    <t>Jałowy zestaw do znieczulania przewodowego o składzie min.: -5x kompresy gazowe 17 nitkowe 8 warstwowe 7,5cmx7,5cm; -1xkleszczyki plastikowe typu Kocher 14cm; -1x serweta barierowa, włókninowa, samoprzylepna 50x50 cm; -1xserweta barierowa, włókninowa nieprzylepna 90 cm x 100cm; - 1 strzykawka typu Luer-Lock 5 ml (opakowana); - 1x plastikowy pojemnik 150 ml; - 1x opatrunek włóknionowy, jałowy z wkładem chłonnym 7,2x5 cm (opakowany)</t>
  </si>
  <si>
    <t xml:space="preserve">Cena jednostkowa netto </t>
  </si>
  <si>
    <t>Kompresy gazowe, jałowe, z nitką rtg, sterylizowane parą wodną kl. II A, reg. 7, 10 x 10 cm, 17n  12 w. pakowane a'20 szt.</t>
  </si>
  <si>
    <t>Kompresy gazowe, jałowe, z nitką rtg, sterylizowane parą wodną kl. II A, reg. 7, 10 x 10 cm, 17n  12 w. pakowane a'40 szt.</t>
  </si>
  <si>
    <t>Kompresy gazowe, jałowe, z nitką rtg, sterylizowane parą wodną kl. II A, reg. 7, 7,5 x 7,5 cm, 17n  12 w. pakowane a'10 szt.</t>
  </si>
  <si>
    <t>Kompresy gazowe, jałowe, z nitką rtg, sterylizowane parą wodną kl. II A, reg. 7, 7,5 x 7,5 cm, 17n  12 w. pakowane a'20 szt.</t>
  </si>
  <si>
    <t>Kompresy gazowe, jałowe, z nitką rtg, sterylizowane parą wodną kl. II A, reg. 7, 7,5 x 7,5 cm, 17n  12 w. pakowane a'40 szt.</t>
  </si>
  <si>
    <t>Serweta operacyjna , gazowa, jałowa, po praniu wstępnym z tasiemką i kontrastem rtg, sterylizowana para wodną, kl. IIA , reg. 7, 45x45cm,17n 4w. pakowana a'2 szt.</t>
  </si>
  <si>
    <t>Serweta operacyjna , gazowa, jałowa, po praniu wstępnym z tasiemką i kontrastem rtg, sterylizowana para wodną, kl. IIA , reg. 7, 45x45cm,17n 4w. pakowana a'3 szt.</t>
  </si>
  <si>
    <t>Jałowy zestaw do zdejmowania szwów  o składzie min, :- 3 x tampony włókninowe średniej wielkości , - 1 x pęseta metalowa anatomiczna typu Adson 12 cm,- 1 x pęseta plastikowa anatomiczna 12,5 cm, - 1 x ostrze- skalpel 6,5 cm , opakowaneZestaw zapakowany w opakowanie typu blister , w kształcie tacki z 1  wgłębieniem, która  może służyć jako nerka</t>
  </si>
  <si>
    <t>Kompresy niejałowe włókninowe 6-warstwowe, chłonne, nie strzępiące 10 cm x 10 cm, op. a 100 szt.</t>
  </si>
  <si>
    <t>Chusta trójkąna bawełniana</t>
  </si>
  <si>
    <t>Gaza opatrunkowa wyjałowiona 17-nitkowa 1m x 1m</t>
  </si>
  <si>
    <t>Gaza opatrunkowa wyjałowiona 17-nitkowa 1m x 1/2m</t>
  </si>
  <si>
    <t>Przedłużacz do pomp infuzyjnych 200 cm sterylny</t>
  </si>
  <si>
    <t>Przedłużacz do pomp infuzyjnych 150 cm sterylny</t>
  </si>
  <si>
    <t>Przedłużacz do pomp infuzyjnych 200 cm do preparatów światłoczułych sterylny</t>
  </si>
  <si>
    <t>Opaska podtrzymująca dziana 4m x 5cm</t>
  </si>
  <si>
    <t>sztuka</t>
  </si>
  <si>
    <t>Opaska podtrzymująca dziana 4m x 10 cm</t>
  </si>
  <si>
    <t>Opaska podtrzymująca dziana 4m x 15 cm</t>
  </si>
  <si>
    <t>Strzykawka trzyczęściowa do gazometrii z heparyną, typ Luer 3 ml  – cylinder, tłok i uszczelniacz tłoka bez lateksu</t>
  </si>
  <si>
    <t>Igła iniekcyjna jednorazowa, sterylna typ Luer 0,40 x 19mm op. a 100 szt</t>
  </si>
  <si>
    <t>Igła iniekcyjna jednorazowa, sterylna typ Luer 0,50 x 25mm op. a 100 szt</t>
  </si>
  <si>
    <t>Igła iniekcyjna jednorazowa, sterylna typ Luer 0,60 x 30mm op. a 100 szt</t>
  </si>
  <si>
    <t>Igła iniekcyjna jednorazowa, sterylna typ Luer 0,70 x 40mm op. a 100 szt</t>
  </si>
  <si>
    <t>Igła iniekcyjna jednorazowa, sterylna typ Luer 0,80 x 40mm op. a 100 szt</t>
  </si>
  <si>
    <t>Igła iniekcyjna jednorazowa, sterylna typ Luer 0,90 x 40mm op. a 100 szt</t>
  </si>
  <si>
    <t>Igła iniekcyjna jednorazowa, sterylna typ Luer 1,10 x 40mm 100 szt</t>
  </si>
  <si>
    <t>Igła iniekcyjna jednorazowa, sterylna typ Luer 1,20 x 40mm op. a 100 szt</t>
  </si>
  <si>
    <t>Opaska podgipsowa syntetyczna 10 cm x 3 m</t>
  </si>
  <si>
    <t>Opaska podgipsowa syntetyczna 15 cm x 3 m</t>
  </si>
  <si>
    <t>Przylepiec jałowy włókninowy z opatrunkiem centralnym 6cm x 10cm</t>
  </si>
  <si>
    <t>Przylepiec jałowy włókninowy z opatrunkiem centralnym 10cm x 20cm</t>
  </si>
  <si>
    <t>Przylepiec jałowy włókninowy z opatrunkiem centralnym 10cm x 25cm</t>
  </si>
  <si>
    <t>Przylepiec jałowy włókninowy z opatrunkiem centralnym 10cm x 35cm</t>
  </si>
  <si>
    <t>Opatrunek z siatki bawełnianej, nasączony obojętną, trójskładnikową maścią, sterylny 5 x 5 cm</t>
  </si>
  <si>
    <t>Opatrunek z siatki bawełnianej, nasączony obojętną, trójskładnikową maścią, sterylny 10 x 10 cm</t>
  </si>
  <si>
    <t>Opatrunek z siatki bawełnianej, nasączony obojętną, trójskładnikową maścią, sterylny 10 x 20 cm</t>
  </si>
  <si>
    <t>Poliuertanowy opatrunek wyspowy, z klejem akrylowym, przeźroczysty z centralnie umieszczoną wkładką chłonną, wodoodporny, oddychający, z ramką do aseptycznej aplikacji, sterylny; rozmiar wkładki: 2,5x6cm; rozmiar opatrunku: 6x10cm</t>
  </si>
  <si>
    <t>Przezroczysta, półprzepuszczalna, poliuretanowa folia opatrunkowa w rolce z klejem akrylowym nie drażniącym skóry z wygodnym systemem aplikacji, niesterylna, 15 cm x 10 m</t>
  </si>
  <si>
    <t>Porowaty przylepny opatrunek z pianki poliuretanowej do ran z dużą ilością wysięku, 10 cm x 10 cm</t>
  </si>
  <si>
    <t>Porowaty przylepny opatrunek z pianki poliuretanowej do ran z dużą ilością wysięku, 15 cm x 15 cm</t>
  </si>
  <si>
    <t>Opatrunek hydrokoloidowy z naturalnych koloidów  wodoru naniesionych na  folię poliuretanową, 10 cm x 10 cm</t>
  </si>
  <si>
    <t>Wartość netto</t>
  </si>
  <si>
    <t>VAT</t>
  </si>
  <si>
    <t>Wartość brutto</t>
  </si>
  <si>
    <t>Nazwa handlowa/ nr katalogowy</t>
  </si>
  <si>
    <t>Producent</t>
  </si>
  <si>
    <t>Jednostka miary</t>
  </si>
  <si>
    <t>Ilość</t>
  </si>
  <si>
    <t>zestaw</t>
  </si>
  <si>
    <t>FORMULARZ OFERTOWY</t>
  </si>
  <si>
    <t>Ochraniacz na buty foliowy, antypoślizgowy niesterylny</t>
  </si>
  <si>
    <t>para</t>
  </si>
  <si>
    <t>opakowanie</t>
  </si>
  <si>
    <t>Opatrunek z siatki bawełnianej, nasączony obojętną, trójskładnikową maścią, sterylny 7,5 x 10 cm</t>
  </si>
  <si>
    <t>Tupfer jałowy, o kształcie fasolki, mały z gazy 24-nitkowej mocno zwinięte z jednego kawałka gazy z nitką RTG,rozmiar gazy przed zwinięciem 6cmx6cm, op. a 10 szt.</t>
  </si>
  <si>
    <t>Tupfer jałowy, o kształcie fasolki, mały z gazy 24-nitkowej mocno zwinięte z jednego kawałka gazy z nitką RTG, rozmiar gazy przed zwinięciem 8cmx8cm, op. a 10 szt.</t>
  </si>
  <si>
    <t>Tupfer jałowy, o kształcie fasolki, mały z gazy 24-nitkowej mocno zwinięte z jednego kawałka gazy z nitką RTG,rozmiar gazy przed zwinięciem 12cmx12cm, op. a 10 szt.</t>
  </si>
  <si>
    <t>Kompresy jałowe włókninowe 6-warstwowe, chłonne, nie strzępiące 10 cm x 10 cm, op. 25 x 2 szt.</t>
  </si>
  <si>
    <t>Kompresy jałowe wysokochłonne, do silnie sączących się ran 10cm x 10 cm, op 25 szt</t>
  </si>
  <si>
    <t>Kompresy jałowe wysokochłonne, do silnie sączących się ran 10cm x 20 cm, op 25 szt</t>
  </si>
  <si>
    <t>Przylepiec do o mocowania cewników tlenowych, dwunastniczych, żołądkowych i innych cewników donosowych, z trójstopniowym systemem aplikacji typu Naso-Fix 8 cm x 8,7 cm opakowanie  dyspenser a 100szt</t>
  </si>
  <si>
    <t>Kaniula dotętnicza przeznaczona do wprowadzania do tętnic obwodowych, w celu pobrania krwi na gazometrię lub inwazyjnego monitorowani ciśnienia, posiadająca skrzydełka do zamocowania cewnika, wyposażona w zawór kulowo – suwakowy, wykonana z PTFE (podwójnie oczyszczonego teflonu) w rozmiarze 20G, dł.45mm</t>
  </si>
  <si>
    <t>Poliuretanowy opatrunek wyspowy, z klejem akrylowym, przeźroczysty z centralnie umieszczoną wkładką chłonną, wodoodporny, oddychający, z ramką do aseptycznej aplikacji, sterylny; rozmiar wkładki: 4,5x6cm; rozmiar opatrunku: 9x10cm</t>
  </si>
  <si>
    <t>Poliuretanowy opatrunek wyspowy, z klejem akrylowym, przeźroczysty z centralnie umieszczoną wkładką chłonną, wodoodporny, oddychający, z ramką do aseptycznej aplikacji, sterylny; rozmiar wkładki: 4,5x10cm; rozmiar opatrunku: 9x15cm</t>
  </si>
  <si>
    <t>Worek do dobowej zbiórki moczu poj. 2000 ml, sterylny</t>
  </si>
  <si>
    <t>Pojemnik do transportu materiału chirurgicznego (nieprzejrzyste) wykonane z polipropylenu lub polistyrenu odporne na formalinę poj 366 ml</t>
  </si>
  <si>
    <t>Pojemnik do transportu materiału chirurgicznego (nieprzejrzyste) wykonane z polipropylenu lub polistyrenu odporne na formalinę poj 520 ml</t>
  </si>
  <si>
    <t>Pojemnik do transportu materiału chirurgicznego (nieprzejrzyste) wykonane z polipropylenu lub polistyrenu odporne na formalinę poj 850 ml</t>
  </si>
  <si>
    <t>Pojemnik do transportu materiału chirurgicznego (nieprzejrzyste) wykonane z polipropylenu lub polistyrenu odporne na formalinę poj 1200 ml</t>
  </si>
  <si>
    <t>Pojemnik do transportu materiału chirurgicznego (nieprzejrzyste) wykonane z polipropylenu lub polistyrenu odporne na formalinę poj 3400 ml</t>
  </si>
  <si>
    <t>Pojemnik do transportu materiału chirurgicznego (nieprzejrzyste) wykonane z polipropylenu lub polistyrenu odporne na formalinę poj 5600 ml</t>
  </si>
  <si>
    <t>Poliuertanowy opatrunek wyspowy, z klejem akrylowym, przeźroczysty z centralnie umieszczoną wkładką chłonną, wodoodporny, oddychający, z ramką do aseptycznej aplikacji, sterylny; rozmiar wkładki: 2,5x4cm;  rozmiar opatrunku: 5x7cm</t>
  </si>
  <si>
    <t>Ostrze chirurgiczne z trzonkiem wykonane ze stali węglowej z wytłoczonym na jego powierzchni rozmiarem oraz producentem, zapakowane w folię  na której znajduje się nr ostrza, nazwa producenta, oraz data wazności. Całość zapakowana w kartonik z wizerunkiem skalpela w skali 1:1,  jego numerem, nazwa producenta wraz z miejscem produkcji, nr katalogowym oraz data ważności, nr serii, dodatkowo opakowane folią, op. a 10 sztuk, opis w języku polskim na opakowaniu zbiorczym, rozmiar 10-24</t>
  </si>
  <si>
    <t>Ostrze chirurgiczne wymienne sterylne wykonane ze stali węglowej z wytłoczonym na jego powierzchni rozmiarem oraz producentem, zapakowane w opakowanie z folii aluminiowej na powierzchni której znajduje się wzór i nr ostrza, nazwa producenta, nr katalogowy oraz data ważności. Całość zapakowana w kartonik z nadrukiem ostrza i jego numerem, nazwa producenta, nr katalogowym oraz data ważności, dodatkowo opakowane folią, op. a 100 sztuk, rozmiar 10(10A) -24</t>
  </si>
  <si>
    <t>bloczek</t>
  </si>
  <si>
    <t>Papier EKG do aparatu Schiller AT-1 90x90 mm x 400 arkuszy</t>
  </si>
  <si>
    <t>Papier do EKG 80 mm x 30 m do aparatu Heart screen</t>
  </si>
  <si>
    <t xml:space="preserve">Papier do rejestratora EKG 110 x 40 z nadrukiem </t>
  </si>
  <si>
    <t>Papier do rejestratora EKG 104 x 40 bez nadruku</t>
  </si>
  <si>
    <t>Elastyczne majtki siatkowe do mocowania pieluch anatomicznych, wkładów chłonnych i dużych  rozmiarów wkładek urologicznych. Szwy boczne na zewnątrz, optymalne dopasowanie do ciała, miękkie mankiety z mikrofibry, podwyższony pas.Wielorazowego użytku, wykonane z materiału bezpiecznego dla skóry.Rozmiar L-XL</t>
  </si>
  <si>
    <t>Fartuch foliowy wzmacniany i przedłużany, grubość min. 0,05 mm</t>
  </si>
  <si>
    <t>Torba na wymiociny - przezroczysta ze skalą pomiarową, z zastawką zapobiegającą wydostawaniu się treści i zapachu.</t>
  </si>
  <si>
    <t xml:space="preserve">ml </t>
  </si>
  <si>
    <t xml:space="preserve">Dopuszczamy podanie ceny jednostkowej netto z dokładnością do czwartego miejsca po przecinku </t>
  </si>
  <si>
    <t>Wata celulozowa (lignina) w arkuszach 40cm x 60 cm op. a 5 kg</t>
  </si>
  <si>
    <t>Opatrunek stabilizujący do wkłuć obwodowych, włókninowy, z wycięciem i poduszeczką do podłożenia pod kaniulę, sterylny 5,1 x 7,6 cm</t>
  </si>
  <si>
    <t>Papier do drukarki termicznej Mortara ELI 250 210 x 300 mm</t>
  </si>
  <si>
    <t>Przyrząd do przetaczania płynów infuzyjnych sterylny. Igła biorcza dwukanałowa  z kryzą ograniczającą. Przeciwbakteryjny filtr powietrza zabezpieczony zatyczką. Elastyczna komora kroplowa z filtrem płynu o wielkości oczek 15 µm, rolkowy regulator przepływu z zaczepem na dren, łącznik luer-lock z osłonką. Długość przyrządu ok. 1500 mm. Opakowanie typu blister-pack.</t>
  </si>
  <si>
    <t>Przyrząd do przetaczania płynów infuzyjnych sterylny do prepartów światłoczułych. Igła biorcza dwukanałowa  z kryzą ograniczającą. Przeciwbakteryjny filtr powietrza zabezpieczony zatyczką. Elastyczna komora kroplowa z filtrem płynu o wielkości oczek 15 µm, rolkowy regulator przepływu z zaczepem na dren, łącznik luer-lock z osłonką. Długość przyrządu ok. 1500 mm. Opakowanie typu blister-pack.</t>
  </si>
  <si>
    <t xml:space="preserve">Przyrząd do przetaczania krwi i preparatów krwiopochodnych sterylny. Igła biorcza dwukanałowa z kryzą ograniczającą. Przeciwbakteryjny filtr powietrza zabezpieczony zatyczką. Elastyczna komora kroplowa z filtrem krwi o wielkości oczek 200 µm. Aktywna powierzchnia filtracyjna min. 15 cm2. Rolkowy regulator przepływu, z zaczepem na dren. Łącznik luer-lock z osłonką. Długość przyrządu ok. 1500 mm. Opakowanie typu blister-pack </t>
  </si>
  <si>
    <t>Strzykawka insulinowa 3-częściowa z dokładaną igłą 0,45x13 ze standardową podziałką elementarną 0,02ml, nadruk skali w kolorze czerwonym.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</si>
  <si>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Strzykawka tuberkulinowa 3-częściowa z dokładaną igłą 0,5x16. ze standardową podziałkę elementarną 0,01ml, nadruk skali w kolorze czarnym.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</si>
  <si>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Strzykawka trzyczęściowa, jednorazowa, sterylna typ Janet 100-140 ml, z łącznikiem typu Luer o stożkowym kształcie .</t>
  </si>
  <si>
    <t xml:space="preserve">Kieszeń samoprzylepna, jednosekcyjna z folii polietylenowej o rozm. 43 x 38 cm </t>
  </si>
  <si>
    <t xml:space="preserve">Przyrząd do przetaczania płynów infuzyjnych komaptybilny z pompą Braun Infusomat space </t>
  </si>
  <si>
    <t xml:space="preserve">Przyrząd do przetaczania płynów infuzyjnych komaptybilny z pompą Braun Infusomat space do preparatów światłoczułych </t>
  </si>
  <si>
    <t xml:space="preserve">Przyrząd do przetaczania płynów infuzyjnych z precyzyjnym regulatorem przepływu z zastawka antyrefluksową, długość 180 cm </t>
  </si>
  <si>
    <t>Zgłębnik gastrostomijny typu Flocare wykonany z miękkiego  silikonu, centymetrowa podziałka na zgłębniku ułatwiająca kontrolę zakładania, 2 boczne otwory na końcu zgłębnika. Rozmiary 14-20 CH</t>
  </si>
  <si>
    <t>Zestaw do inwazyjnego pomiaru ciśnienia, podwójny, wyposażony w następujące elementy: długość linii pomiarowych 2 x 150 cm (2 x 125 cm + 2 x 25 cm); 2 x przetworniki o częstotliwości &gt;1200 Hz wyposażone w 2 x systemy zintegrowane płuczące o przepływie min. 3 ml/godz.; igła zakrzywiona w zbiorniku wyrównawczym, kalibracja zestawu bez rozszczelniania systemu. Zestaw dający zapis ciśnienia z dokładnością odwzorowania na poziomie &lt;5% błędu pomiarowego dla całej linii pomiarowej potwierdzony przeprowadzonym testem w fazie produkcyjnej. Połączenie z monitorami 4 – pinowe kompatybilne z kablami typu BD Ohmeda PMSET poprzez okrągły wtyk pinowy.</t>
  </si>
  <si>
    <t>Zestaw do znieczulenia zewnątrzoponowego, mały + strzykawka niskooporowa w zestawie,  Igła Tuohy 18G  dł. 80 mm, cewnik epiduralny, filtr płaski 0,2 µm, strzykawka niskooporowa 10 ml</t>
  </si>
  <si>
    <t>Igła do nakłuć lędźwiowych 20G 0,9x88 mm  eliptyczny uchwyt igły z wbudowanym pryzmatem ułatwiającym identyfikację PMR, jałowa</t>
  </si>
  <si>
    <t>Igła do nakłuć lędźwiowych 22G 0,7x88 mm  eliptyczny uchwyt igły z wbudowanym pryzmatem ułatwiającym identyfikację PMR, jałowa</t>
  </si>
  <si>
    <t>Łącznik wrzecionowaty do drenów</t>
  </si>
  <si>
    <t xml:space="preserve">Maska tlenowa dla dorosłych z drenem </t>
  </si>
  <si>
    <t>Cewnik do podawania tlenu przez nos uniwersalny - sterylny (okulary tlenowe)</t>
  </si>
  <si>
    <t>Wkład workowy do ssaka do aparatu Drager 700ml ju z proszkiem żelującym. Wkłady wykonane z polietylenu.</t>
  </si>
  <si>
    <t>Wapno absorpcyjne z indykatorem do aparatów do znieczuleń Drager, op. a  5 L</t>
  </si>
  <si>
    <t>Igła biopsyjna, do biopsji gruboigłowej, 18G/20cm, pozwalająca na pobranie co najmniej 10 wycinków. Igły pasujące do pisoletu biopsyjnego Pro-Mag Ultra</t>
  </si>
  <si>
    <t>Dren do odsysania typ Redon dł 70 cm, PVC med., pakowany w formie drenu prostego - sterylny /pakowany rekaw  pap-fol./, rozmiar 10-16</t>
  </si>
  <si>
    <t>Butelka do długotrwałego odsysania ran typ Redon 250 ml, sterylna</t>
  </si>
  <si>
    <t>Cewnik do drenażu klatki piersiowej; PCV, prosty z nasadką lejkowatą, z linią widoczną w rtg, znakowaniem wgłębnym cewnika w odstępach co 5 cm,dł. 40cm,  z troakarem kodowanym kolorem, pakowany w sztywnym tubusie, nr 20 - 28,   sterylny</t>
  </si>
  <si>
    <t>Kateter do embolektomii jednokanałowy nr 4-10 - sterylny</t>
  </si>
  <si>
    <t>Dren do odsysania pola operacyjnego bez końcówki dł. 300cm</t>
  </si>
  <si>
    <t>Wkłady worków jednorazowego użytku do ssania o pojemności 1000ml na wydzielinę, preżelowane z fabrycznie napyloną substancją żelującą, z trwale dołączoną pokrywą o spłaszczonym kształcie (do pojemnika na aparacie anestezjologicznym lub inkubatorze)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12mm) z możliwością jego zamknięcia po napełnieniu wkładu, otwór do pobierania próbek o srednicy min. 25mm (wysocerozprężalny)</t>
  </si>
  <si>
    <t>Wkłady worków jednorazowego użytku do ssania o pojemności 2000ml na wydzielinę, preżelowane z fabrycznie napyloną substancją żelującą, z trwale dołączoną pokrywą, wyposażony w uchwyt do wygodnego demontażu w kształcie pętli min. 5,5cm,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7mm) z funkcją ortopedyczną (śr. wew. 12 mm) z możliwością jego zamknięcia po napełnieniu wkładu, otwór do pobierania próbek o srednicy min. 25mm (wysocerozprężalny), wykonany z elastycznego tworzywa</t>
  </si>
  <si>
    <t>Wkłady worków jednorazowego użytku do ssania o pojemności 3000ml na wydzielinę, preżelowane z fabrycznie napyloną substancją żelującą, z trwale dołączoną pokrywą, wyposażony w uchwyt do wygodnego demontażu w kształcie pętli min. 5,5cm,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7mm) z funkcją ortopedyczną (śr. wew. 12 mm) z możliwością jego zamknięcia po napełnieniu wkładu, otwór do pobierania próbek o srednicy min. 25mm (wysocerozprężalny), wykonany z elastycznego tworzywa</t>
  </si>
  <si>
    <t>Pojemnik wielokrotnego użytku do wkładów workowych 1000ml, 2000ml, 3000ml, przeźroczysty, wyskalowany w mililitrach, wyposażony w zintegrowany zaczep do mocowania na standardowych wieszakach do szyn MODURA</t>
  </si>
  <si>
    <t>Stabilizator do rurki intubacyjnej dwuczęściowy z możliwością regulacji, łączony na rzep. Część mocująca na rurkę z centralnie umieszczoną elastyczną tasiemką silikonową do owinięcia wokół rurki oraz częścią mocującą z tyłu głowy. Wykonana z trójwarstwowej warstwy bawełnianej, pianki PU i weluru o właściwościach antyodleżynowych. Kompletny zestaw. Bezlateksowy, bez zastosowania klejów, hipoalergiczny, neutralny dla bakterii, antyodleżynowy, stabilny z możliwością sterylizacji parowej</t>
  </si>
  <si>
    <t xml:space="preserve">Dwuczęściowe 10+32x2,5cm mocowanie do rurek tracheotomijnych dla młodzieży oraz dorosłych z wtopionymi rzepami na etapie produkcji. Wykonane z pianki poliuretanowej oraz warstwy bawełnianej od strony skóry pacjenta . Bezlateksowe, bez zastosowania klejów, hipoalergiczne, neutralne dla bakterii, antyodleżynowe, stabilne z możliwością sterylizacji parowej. </t>
  </si>
  <si>
    <t>Zestaw do drenażu klatki piersiowej (do usuwania płynów i powietrza ze śródpiersia i jamy opłucnej) dla dorosłych z mechaniczną regulacją siły ssania z zastawką wahadłową jednokierunkową. Miernik przecieku do opłucnowego i bańka sygnalizująca rozprężenie płuc.</t>
  </si>
  <si>
    <t>Dren do odsysania pola operacyjnego z końcówką zakrzywioną, dł. 300cm</t>
  </si>
  <si>
    <t>Zestaw do cewnikowania żył centralnych metodą Seldingera z cewnikiem trzykanałowym Cewnik wykonany z poliuretanu z poliheksanidem metakrylatu ( z chemicznie wbudowaną  substancją czynną biquanid – zapewniający ochronę przed kolonizacją bakterii i  mający charakter hydrofilny),  7F długości  15, 20, 30 cm (do wyboru) z igłą V (umożliwiajacą wprowadzenie prowadnicy bez konieczności rozłączania strzykawki) ,  z kablem umożliwiającym natychmiastową identyfikację położenia cewnika przy pomocy EKG oraz  z zastawkami zabezpieczajacymi przed wnikaniem powietrza do systemu i wypływem krwi . W zestawie prowadnica niklowo-tytanowa odporna na załamania.</t>
  </si>
  <si>
    <t>Igła do trepanobiopsji szpiku kostnego z kaniulą ekstrakcyjną jako osobny element. Igła bardzo ostra znakowana co 1cm. Mandryn ostrzony w trzech płaszczyznach, łączący się z uchwytem kaniuli na zatrzask. Krawędź tnąca z dwoma ząbkami dla łatwej penetracji. Profilowana do dłoni rączka typu młoteczkowego. W uchwycie kaniuli gniazdo typu luer. Koreczek zamykający igłę po usunięciu mandrynu. Osobny znakowany wypychacz. Osłona zabezpieczająca ostrze igły. Rozmiar 8G, 9G, 11G dł. 100 lub 150mm oraz 13G dł. 60 lub 100mm. (w zależności od potrzeb Zamawiającego)</t>
  </si>
  <si>
    <t>Elektroda bierna, dzielona, jednorazowa,  hydrożelowa, z pasem zwiększajacym objetość powierzchni przewodzącej, eliminującej powstawanie poparzeń, kompatybilna z diatermiami Valleylab, VIO Erbe, Excalibur</t>
  </si>
  <si>
    <t>Zestaw drenów do pompy ssąco-płuczącej firmy Storz do zabiegów laparoskopowych.</t>
  </si>
  <si>
    <t>System do kontrolowanej zbiórki luźnego stolca wyposażony w: silikonowy rękaw z balonikiem retencyjnym, z niebieską kieszonką dla umieszczenia palca wiodącego; port do  napełniania balonika retencyjnego z sygnalizatorem poziomu wypełnienia oraz port do irygacji, dodatkowo port do pobierania próbek stolca z zastawką antyzwrotną. W zestawie 3 worki 1000ml do zbiórki stolca z filtrem węglowym i zastawką antyzwrotną zabezpieczającą przed wylaniem zawartości skalowane co 25ml. System przebadany klinicznie, czas utrzymania do 29 dni, biologicznie czysty.</t>
  </si>
  <si>
    <t xml:space="preserve">Worki wymienne do zestawu do kontrolowanej zbiórki stolca o pojemności 1000ml, skalowane co 25ml, z filtrem węglowym i zastawką antyzwrotną  zabezpieczającą przed wylaniem zawartości, biologicznie czyste. </t>
  </si>
  <si>
    <t>Cewnik PCV typ Nelaton 6-22 CH, sterylny</t>
  </si>
  <si>
    <t>Cewnik PCV typ Tiemann 8-26 CH, sterylny</t>
  </si>
  <si>
    <t>Zestaw do  toalety jamy ustnej zawierający w jednym opakowaniu szczoteczkę do zębów z odsysaniem z zastawką do regulacji siły odsysania oraz z gąbką na górnej powierzchni, bezalkoholowy płyn do płukania ust z 0,05% roztworem chlorku cetylopirydyny, gąbka-aplikator, preparat nawilżający do ust na bazie wodnej. Każde pojedyncze opakowanie pełni jednocześnie funkcję pojemnika.</t>
  </si>
  <si>
    <t xml:space="preserve">Zestaw do szynowania moczowodów  - cewnik pojedynczo zagięty wykonany z poliuretanu, widoczny w promieniach RTG, z otworami drenującymi rozmieszczonymi tylko na pętli cewnika, cewnik znakowany na całej długości (celem dokładnego umiejscowienia), prowadnica prosta z miękkim końcem pokryta PTFE śr. 0,035", końcówka typ Luer, łącznik z lejkiem do worka na mocz, średnica 7 ; 8 FR, </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</si>
  <si>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26 cm, czas utrzymywania cewnika w moczowodzie - 3-6 miesięcy.</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</si>
  <si>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28 cm, czas utrzymywania cewnika w moczowodzie - 3-6 miesięcy.</t>
  </si>
  <si>
    <t>Opatrunek chłonny do rurek tracheostomijnych pokryty warstwą aluminium. Wielowarstwowy opatrunek składający się z bezpośrednio przylegającej do rany warstwy wiskozowej włókniny z próżniowo naniesioną na całej powierzchni matowo połyskującą warstwa aluminium, włókninowej warstwy chłonnej, oraz zewnętrznej warstwy z cienkiej włókniny. Warstwy połączone za pomocą szycia i obojętnego kleju dyspersyjnego. Rozmiar 8 x 9 cm.</t>
  </si>
  <si>
    <t>Jałowy zestaw do wkłucia centralnego o składzie min.: -10x kompresy gazowe 17 nitkowe 8 warstwowe 10 cm x 10 cm  -1x kleszczyki plastikowe typu Kocher 14 cm, -1 x serweta barierowa, włókninowa, nieprzyplepna 90 x 75 cm; -1x serweta barierowa, włókninowa, 45 cm x 75 cm z regulowanym otworem przylepnym (serweta dwuczęsciowa); -1 strzykawka Luer - Lock 5 ml, opakowana; -1xigła 1,2mm x 40 mm, 18G, opakowana; -1x igła 0,6mm x 32 mm, opakowana; -1x pojemnik plastikowy 500 ml; -1x opatrunek jałowy z folii poliuretanowej 10x15 cm (opakowany)</t>
  </si>
  <si>
    <t>Obwód oddechowy dla dorosłych z workiem oddechowym 2,0 L. Skład zestawu:   2 karbowane rury oddechowe giętkie, śr. wew.22 mm, dł.1,6 m, 
1 złącze trójnik Y 22mmM, 15mmF i kolanko 90 stopni  z protem luer-lock do kapnografii, 1 rura oddechowa, śr. wew 22 mm, dł.0,8m, 1 worek oddechowy anestetyczny 2l  lub 2 karbowane rury oddechowe giętkie, śr. wew.22 mm, dł.0,45-2m - rozciągane, 1 złącze trójnik Y 22mmM, 15mmF i kolanko 90 stopni  z protem luer-lock do kapnografii, 1 rura oddechowa, śr. wew 22 mm, dł.0,45 -1,5m rozciagana, 1 worek oddechowy anestetyczny 2l - do wyboru przez Zamawiającego)</t>
  </si>
  <si>
    <t>Pojemnik do zbiórki moczu z tworzywa (tulipan) 2000 ml</t>
  </si>
  <si>
    <t>Pokrowiec na przedwody sterylny foliowy dł. min 2 m i szer. 13-16 cm. Teleskopowo złożony z taśmami do mocowania na końcówkach, z klejem odpornym na działanie środowiska wodnego.</t>
  </si>
  <si>
    <t>Gaza bawełniana 17-nitkowa niejałowa</t>
  </si>
  <si>
    <t>Opatrunek hydrowłónisty składający się w 100 %z karboksymetylocelulozy sodowej o wysokich właściwościach absorpcyjnych pokryty hydrokoloidem wykonanym z masy hydrokoloidowej: karboksymetylocelulozy sodowej, pektyny i żelatyny. Rozmiar 9 x 25 cm</t>
  </si>
  <si>
    <t>Opatrunek hydrowłóknisty składający się w 100 %z karboksymetylocelulozy sodowej o wysokich właściwościach absorpcyjnych pokryty hydrokoloidem wykonanym z masy hydrokoloidowej: karboksymetylocelulozy sodowej, pektyny i żelatyny. Rozmiar 9 x 35 cm</t>
  </si>
  <si>
    <t>Opatrunek hydrowłóknisty  z jonami srebra składający się w 100 % z karboksymetylocelulozy sodowej o wysokich właściwościach absorpcyjnych pokryty hydrokoloidem wykonanym z masy hydrokoloidowej: karboksymetylocelulozy sodowej, pektyny i żelatyny. Rozmiar  9 x 25 cm</t>
  </si>
  <si>
    <t>Opatrunek hydrowłóknisty  z jonami srebra składający się w 100 % z karboksymetylocelulozy sodowej o wysokich właściwościach absorpcyjnych pokryty hydrokoloidem wykonanym z masy hydrokoloidowej: karboksymetylocelulozy sodowej, pektyny i żelatyny. Rozmiar  9 x 35 cm</t>
  </si>
  <si>
    <t>poz. 1-4 - produkty od jednego producenta</t>
  </si>
  <si>
    <t xml:space="preserve">Papier do drukarki termicznej Mortara ELI 350 210 x 300 mm </t>
  </si>
  <si>
    <t>Jałowy zestaw do zmiany opatrunku : -1x pęseta plastikowa anatomiczna 12,5 cm; -1x pęseta plastikowa anatomiczna 12,5 cm; -6x tampony włókninowe średniej wielkości; Zestaw zapakowany w opakowanie typu blister, w kształcie tacki z 3 wgłębieniami na płyny</t>
  </si>
  <si>
    <t>Igła sterylna do wstrzykiwaczy insulinowych typu "Pen" rozmiar 31 G (0,25 x 8 mm). Kolorowa osłonka igły odpowiada rozmiarowi igły zgodnie z kodem ISO. Trójpłaszczyznowe ostrze wykonane ze stali nierdzewnej pokrytej substancją zwiększającą poślizg. Nietoksyczna, niepirogenna, nie zawiera ftalanów.</t>
  </si>
  <si>
    <t>Kasetki histopatologiczne z przykrywką, otworki 0,38mm, powierzchnia umożliwiająca oznaczanie za pomocą ołówka.</t>
  </si>
  <si>
    <t>Kasetki histopatologiczne z przykrywką, otworki 1x1mm,  powierzchnia umożliwiająca oznaczanie za pomocą ołówka.</t>
  </si>
  <si>
    <t>Zgłębnik nosowo - jelitowy typu Flocare, średnica zewnętrzna CH10, długość 145 cm, końcówka owalna z dwoma bocznymi otworami, wykonany z białej w pełni nieprzezroczystej  poliuretanowej rurki</t>
  </si>
  <si>
    <t>Przylepiec jałowy włókninowy z opatrunkiem centralnym 5cm x 7,2 cm</t>
  </si>
  <si>
    <t>Przylepiec jałowy włókninowy z opatrunkiem centralnym 10cm x 10cm</t>
  </si>
  <si>
    <t>Opatrunek stabilizujący do wkłuć obwodowych, z przezroczystej, półprzepuszczalnej folii poliuretanowej, z metką do opisu i ramką, sterylny 6 x 7cm</t>
  </si>
  <si>
    <t>Hydrożelowy wypełniacz rany, tubka 15g</t>
  </si>
  <si>
    <t>Podpaski o wydłużonym kształcie z osłonkami bocznymi grubości 7mm, pokryte miękką włókniną, bezzapachowe. Opakowanie 10 szt.</t>
  </si>
  <si>
    <t>Pokrowiec foliowy na łóżko szpitalne 210 x 90 x 20 cm z gumką w oplocie. Folia o grubości co najmniej 30 mikronów.</t>
  </si>
  <si>
    <t>IIgła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50 mm</t>
  </si>
  <si>
    <t>IIgła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80 mm</t>
  </si>
  <si>
    <t>Igła iniekcyjna jednorazowa, sterylna typ Luer 0,30 x 13mm op. a 100 szt</t>
  </si>
  <si>
    <t>Koreczki uniwersalne combi  luer lock/luer slip z końcówką męską i żeńską. Końcówka żeńska z trzpieniem znajdującym się poniżej jego krawędzi, pakowane pojedynczo, sterylnie, opakowanie umożliwiające jałowe otwarcie bez możliwości kontaminacji.</t>
  </si>
  <si>
    <t>Koreczki do kaniul z trzpieniem znajdującym się poniżej jego krawędzi, pakowane pojedynczo, sterylnie, opakowanie umożliwiające jałowe otwarcie bez możliwości kontaminacji.</t>
  </si>
  <si>
    <t>Przyrząd do pompy objętościowej typu Infusomat Space  B. Braun do żywienia dojelitowego z multikonektorem i końcówką enfit.</t>
  </si>
  <si>
    <t xml:space="preserve">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Rozmiary: 
0,9 x 25 mm o przepływie: 35ml/min
1,1 x 25 mm o przepływie: 65 ml/min                                                                              1,1 x 32 mm o przepływie: 60 ml/min
1,3 x 32 mm o przepływie: 105 ml/min
1,3 x 45 mm o przepływie: 100 ml/min
</t>
  </si>
  <si>
    <t>Przyrząd do przetaczania krwi komaptybilny z pompą Braun Infusomat space.</t>
  </si>
  <si>
    <t>Papier do videoprintera MitsubishiI K-61B 110 x 20</t>
  </si>
  <si>
    <t>Papier do refraktometru bez nadruku szer. 57 mm dł 10-15 m</t>
  </si>
  <si>
    <t>Papier EKG do Aparatu Shiller Cardiovit AT-101</t>
  </si>
  <si>
    <t>Papier do EKG Welch Allyn CP 50  4 x 250 ark.</t>
  </si>
  <si>
    <t>Papier do spirometru ML 3500 Microlab MK 8</t>
  </si>
  <si>
    <t>Żel do USG 250 ml w butelce z dozownikiem</t>
  </si>
  <si>
    <t>Żel do USG 500 ml w butelce z dozownikiem</t>
  </si>
  <si>
    <t>Żel do EKG 500 ml w butelce z dozownikiem</t>
  </si>
  <si>
    <t>Dren do maski tlenowej 200-300 cm</t>
  </si>
  <si>
    <t>Drut prowadzący do zestawu do szynowania moczowodów pokryty PTFE z miękkim końcem o długości 3 cm, średnica 0,035" długość 145 cm</t>
  </si>
  <si>
    <t>Podkład celulozowy z perforacją na rolce 59 - 60 cm x 50 m</t>
  </si>
  <si>
    <t>Podkład celulozowy z perforacją na rolce 50 cm x 50 m</t>
  </si>
  <si>
    <t>Jednorazowa koszula przedoperacyjna dla pacjenta z 3 warstwowej, hydrofobowej włókniny polipropylenowej, nieprzezroczysta, gramatura min 35 g/m2, kolor niebieski lub zielony, z tyłu rozcięta do pasa, zawiązywana na troki, krótki rękaw</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</si>
  <si>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10 x 10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</si>
  <si>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15 x 15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</si>
  <si>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cienki 10 x 10 cm</t>
  </si>
  <si>
    <t>Opatrunek hydrokoloidowy zbudowany z trzech hydrokoloidów: karbosymetylocelulozu sodowej, pektyny i żelatyny, półprzezroczysty, z sygnalizatorem zmiany na piętę 18,5 x 19,5  cm</t>
  </si>
  <si>
    <t>Opatrunek hydrokoloidowy zbudowany z trzech hydrokoloidów: karbosymetylocelulozu sodowej, pektyny i żelatyny, półprzezroczysty z sygnalizatorem zmiany na kość krzyżową 20 x 22,5  cm</t>
  </si>
  <si>
    <t>Opatrunek hydrokoloidowy obramowany zbudowany z trzech hydrokoloidów: karbosymetylocelulozu sodowej, pektyny i żelatyny, z samoprzylepny, wyprofilowany pasek wokół opatrunku zapobiegajacy rolowaniu, 10 x 13 cm</t>
  </si>
  <si>
    <t>Opatrunek piankowy z silikonową warstwą na całej powierzchni 10 x 10 cm</t>
  </si>
  <si>
    <t>Opatrunek piankowy z silikonową warstwą na całej powierzchni 5,5  x 12 cm</t>
  </si>
  <si>
    <t>Opatrunek hydrowłóknisty składający się w 100% z karboksymetylocelulozy sodowej o wysokich właściwościach absorpcyjnych i sekwestracji bakterii, posiadający jony srebra, 2x45 cm</t>
  </si>
  <si>
    <t>Warstwowy opatrunek piankowy zbudowany z warstwy kontaktowej  z karboksymetylocelulozy sodowej i pianki poliuretanowej, z samoprzylepnym silikonowym brzegiem 12,5 x 12,5 cm</t>
  </si>
  <si>
    <t>Warstwowy opatrunek piankowy zbudowany z warstwy kontaktowej  z karboksymetylocelulozy sodowej i pianki poliuretanowej, z samoprzylepnym silikonowym brzegiem 17,5 x 17,5 cm</t>
  </si>
  <si>
    <t>Opatrunek hydrowłóknisty antybiofilmowy składający się w 100% z karboksymetylocelulozy sodowej o wysokich właściwościach absorpcyjnych i sekwestracji bakterii, posiadający jony srebra, kwas wersenowy, chlorek benzeteniowy, wzmocniony przeszyciami 10x10 cm</t>
  </si>
  <si>
    <t>Opatrunek alginianowy zawierający jony wapnia i sodu, 7,5 x 12 cm</t>
  </si>
  <si>
    <t>Tampony z gazy 20-nitkowej w kształcie kuli, posiadające element kontrastujący w promieniach rtg , rozmiar gazy przed zwinieciem 20 cm x 20 cm (rozmiar śliwki), wykonane z jednego fragmentu gazy bawełnianej, dla zapewnienia bezpieczeństwa wszystkie brzegi gazy powinny być zawsze podwinięte do wnętrza tupfera, jałowe, op. a 10 szt</t>
  </si>
  <si>
    <t>Tupfer z gazy 20-nitkowej w kształcie kuli, rozmiar gazy przed zwinięciem 24 x 24 cm ( rozmiar jajka)  z nitką RTG, wykonane z jednego fragmentu gazy bawełnianej, dla zapewnienia bezpieczeństwa wszystkie brzegi gazy powinny być zawsze podwinięte do wnętrza tupfera, jałowe,op. a 10 szt</t>
  </si>
  <si>
    <t>Tupfer z gazy 20-nitkowej w kształcie kuli, rozmiar gazy przed zwinięciem 34 x 34 cm ( rozmiar bardzo duży)  z nitką RTG, wykonane z jednego fragmentu gazy bawełnianej, dla zapewnienia bezpieczeństwa wszystkie brzegi gazy powinny być zawsze podwinięte do wnętrza tupfera, jałowe, op. a 10 szt.</t>
  </si>
  <si>
    <t xml:space="preserve">Seton jałowy 4 warstwy 17 nitek, 2 cm x  2 m </t>
  </si>
  <si>
    <t>Seton jałowy 4 warstwy 17 nitek, 5 cm x  1 m</t>
  </si>
  <si>
    <t>Taśma samoprzylepna jałowa pakowana a' 1 w dyspenserze op = 70 szt Rozmiar 50x9cm</t>
  </si>
  <si>
    <t>Kompres włókninowy pakowany po 2 szt do osuszania rąk rozmiar 10 x 20cm</t>
  </si>
  <si>
    <t>Rampa z kranikami z poliamidu (3 kraniki) odporna na działanie tłuszczy, cytostatyków oraz innych agresywnie działających leków, prawe ramię rampy zakończone łącznikiem rotacyjnym, pozwalającym na obrót całej rampy o 360 stopni wokół linii infuzyjnej bez skręcania jej.</t>
  </si>
  <si>
    <t>Kranik trójdrożny do infuzji , odporny na działanie tłuszczy, cytostatyków oraz innych agresywnie działających leków, prawe ramię  zakończone łącznikiem rotacyjnym, pozwalającym na obrót całej rampy o 360 stopni wokół linii infuzyjnej bez skręcania jej,  z pokrętłem w kolorze niebieskim .</t>
  </si>
  <si>
    <t>Sonda Sengstakena: czteroświatłowa, wyposażona w prowadnice, 2 balonowa: balon przełyku niskociśnieniowy o wewnętrznym ciśnieniu nie przekraczającym 40mm Hg o średnicy 32mm oraz balon żołądkowy.Wyposażona w gąbkową podkładkę do zamocowania w nozdrzach oraz zaciski na drenach. Znacznik głębokości numeryczny: 25,30,35,40, 45, 50cm od początku balonu przełykowego, 100% silikonu, rozmiar Ch 16; 18; 20 (w zależności od potrzeb Zamawiającego). Sterylizowane tlenkiem etylenu. Opakowanie papier-folia.</t>
  </si>
  <si>
    <t>Cewnik do odsysania górnych dróg oddechowych nr  6 - 20 wykonany z miękkiego i elastycznego PCV, atraumatyczna, lekko otwarta specjalna końcówka, wyposażony w dwa boczne otwory końcowe naprzemianległe o łagodnie wyoblonych krawędziach, sterylny.  Kolorystyczne oznaczenie rozmiaru na łączniku.</t>
  </si>
  <si>
    <t>Pasta typu stomahesive uszczelniająco - gojąca do stosowania na skórę wokół kolo- i ileostomii, wykonana z materiału hydrokoloidowego, op. a 50g</t>
  </si>
  <si>
    <t>Zestaw do 24-godzinnej toalety jamy ustnej na 3 procedury o składzie .
- 2 osobne opakowania każde zawierające: 1 szczoteczkę do zębów z odsysaniem z 3 otworami ssącymi, poziomą manualną zastawką do regulacji siły odsysania i pofałdowaną gąbką na górnej powierzchni pokrytą dwuwęglanem sodu, 7 ml bezalkoholowego płynu do płukania jamy ustnej z 0,12 % roztworem chlorheksydyny w wyciskanej saszetce, 1 gąbkę aplikator
- 1 osobne opakowanie zawierające: 1 gąbkę pokrytą dwuwęglanem sodu z odsysaniem, poziomą manualną zastawką do regulacji siły odsysania oraz z zagiętą końcówką, 7 ml bezalkoholowego płynu do płukania jamy ustnej z 0,05% roztworem chlorku cetylpirydyny w wyciskanej saszetce, 1 saszetkę z 2 g preparatu nawilżającego do ust na bazie wodnej z cetylpirydyną i witaminą E oraz jedną gabkę aplikator.
Każde pojedyncze opakowanie pełni jednocześnie funkcję pojemnika na płyn i pozwala na przygotowanie roztworu roboczego. Zestaw o potwierdzonej badaniami klinicznymi skuteczności w redukcji VAP. Zestaw posiada uchwyt yankauera, umozliwa powieszenie na plastikowej zawieszcze oraz posiada numerację sugerującą kolejnosc stosowania opakowań.</t>
  </si>
  <si>
    <t>Czepek do mycia głowy pacjenta, nie wymagajacy dodatkowego namoczenia głowy, bez spłukiwania. Dwuwarstwowa struktura czepka z wyraźnie oddzieloną od nawilżonej warstwy absorbcyjnej zewnętrzną folią w celu równomiernego rozprowadzenia roztworu. W składzie 150 g (+/- 10 g) nie wymagajacego spłukiwania roztworu wodnego simetikonu i składników zapobiegających powstawaniu elektryczności statycznej. Opakowanie zapewniajace możliwość podgrzania w kuchence mikrofalowej. Instrukcja użycia w języku polskim na opakowaniu jednostkowym. Produkt zarejestrowany jako kosmetyk lub wyrób medyczny.</t>
  </si>
  <si>
    <t>Jednorazowy, czterowarstwowy podkład chłonny, przepuszczający powietrze o wymiarach powierzchni chłonnej minimum 79 x 122 cm, kompatybilny z pozycjonerem z pozycji 5. Opakowanie 5 sztuk.</t>
  </si>
  <si>
    <t>Nożyki (żyletki) mikrotomowe do skrawania bardzo twardych materiałów w krojeniu rutynowym lub do skrawania bardzo twardych i trudnych materiałów zarówno w skrawaniu rutynowym jak i wstążeczkowym (do wyboru przez Zamawiającego). Długość 80mm, wysokość - 8 mm, kąt żyletki - 35°.</t>
  </si>
  <si>
    <t>Elektroda do czasowej przezżylnej stymulacji serca 5F - 7F zagięta.</t>
  </si>
  <si>
    <t>Elektroda czynna jednorazowa sterylna - nożowa, powlekana, z przełącznikiem cięcie/koagulacja, przewód dł. 2,5 - 3 m, wtyk trójbolcowy, uchwyt jednorazowego użytku z elektrodą nożową do diatermii chirurgicznej Valleylab, sterylny, pakowany pojedynczo, elektroda nożowa pokryta warstwą silikonu, który zapobiega przyklejaniu się tkanki. uchwyt ze sterowaniem ręcznym, dwoma przyciskami, kablem 4,0-4,6 m, silikon umieszczony wewnątrz przycisku (cięcie-  koagulacja) zapobiegający uaktywnieniu się elektrody w płynach, system antyrotacyjny zabepzieczający przed obracaniem się końcówki. uchwyt umieszczony w sterylnym, sztywnym opakowaniu zapogającym zniszczeniu lub zgnieceniu.</t>
  </si>
  <si>
    <t>Czujnik Spo2 w technologii Nellcor, dla pacjenta &gt;30 kg i &lt;3 kg wykonany z pianki  z zapieciem typu Velcro (do łatwej aplikacji czujnika) opakowanie jednostkowe papierowo-foliowe Opisy na opakowaniu zbiorczym oraz jednostkowym w języku polskim. opakowanie 24 szt, jednopacjentowy.</t>
  </si>
  <si>
    <t>Papier do videoprintera Sony UP-895MD 110 mm HD lub HG do wyboru</t>
  </si>
  <si>
    <t>Papier EKG do Aparatu Shiller Cardiovit AT-102 (oryginał lub zalecany przez producenta urządzenia)</t>
  </si>
  <si>
    <t>Papier do KTG BTL FC-700 215x20</t>
  </si>
  <si>
    <t>Igła do znieczuleń podpajęczynówkowych 22G x 90 mm, standard ostrze typu Quincke, jałowa, przezroczysty rowkowany uchwyt umożliwiający wizualizację płynu mózgowo - rdzeniowego, nasadka igły prowadzącej precyzyjnie zespolona z ostrzem, co pozwala na szybkie i bezpieczne wprowadzenie igły do znieczulenia, pakowane pojedyńczo w rękaw pap-fol. z naniesionymi informacjami o produkcie w języku polskim.</t>
  </si>
  <si>
    <t>Igła do znieczuleń podpajęczynówkowych 26G x 90 mm, standard ostrze typu Quincke,  igła prowadząca 20G,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</si>
  <si>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26G x 130 mm, standard ostrze typu Quincke,  igła prowadząca 20G,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</si>
  <si>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Quincke,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</si>
  <si>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</si>
  <si>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zewnątrzoponowych typu Tuochy 18G x 80mm, jałowa,  pakowane pojedyńczo w rękaw pap-fol. z naniesionymi informacjami o produkcie w języku polskim.</t>
  </si>
  <si>
    <t>Introduktor - zestaw z zastawką do wprowadzania i wymiany elektrod endokawitarnych. W skład zestawu wchodzi: koszulka z zastawką 7F/110mm, igła prosta 18G, prowadnik .035"/40cm/"J", rozszerzacz (dilatator) 7F</t>
  </si>
  <si>
    <t>Rurka intubacyjna zbrojona, silikonowana, z prowadnicą w środku rurki,  wzmocniona drutem kwasoodpornym na całej długości, wtopionym w ściankę rurki, widocznym w promieniach rtg, wyprofilowana w kształcie łuku, oznaczenie rozmiaru rurki w trzech miejscach, w tym na baloniku kontrolnym, z oznaczeniem głębokości intubacji w postaci dwóch pełnych pierścieni, jałowa 6,0-8,5</t>
  </si>
  <si>
    <t>Rurka tracheostomijna z mankietem niskociśnieniowym, silikonowana, bez zawartości ftalanów, ze stałym przezroczystym szyldem z rozmiarem rurki na baloniku kontrolnym; wyposażona w białą prowadnicę; dołączone dwie tasiemki mocujące; sterylna; pakowana w sztywne opakowanie typu TYVEC 7,0-9,5</t>
  </si>
  <si>
    <t>Zamknięty system do odsysania górnych dróg oddechowych pacjenta do rurek intubacyjnych, dł 56cm lub 62 cm (+/-1cm) I rozmiarze Ch 10 / 12 / 14 / 16 (do wyboru przez Zamawiającego) możliwość stosowania przez min. 72 godz.,oznaczenie czasu użycia systemu na opakowaniu jednostkowym, rozmiary cewników kodowane kolorem według standardu ISO,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zagubieniu,aktywacja podciśnienia za pomocą przycisku ściskanego wnętrzem dłoni, blokada przycisku aktywacji podciśnienia poprzez jego obrót o 90 stopni, uniemożliwiająca przypadkową aktywację odsysania, przekręcana zastawka na wysokości portu do przepłukiwania oddzielająca cewnik od pacjenta po usunięciu go z rurki, zapewniająca szczelność zestawu, system stanowiący integralną całość, nierozłączalny, wszystkie elementy systemu sterylne, pakowany papier-folia</t>
  </si>
  <si>
    <t>Zamknięty system do odsysania górnych dróg oddechowych pacjenta do rurek tracheotomijnych, dł 36 cm (+/-1cm) I rozmiarze Ch 12 / 14 / 16 (do wyboru przez Zamawiającego) możliwość stosowania przez min. 72 godz.,oznaczenie czasu użycia systemu na opakowaniu jednostkowym, rozmiary cewników kodowane kolorem według standardu ISO,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zagubieniu,aktywacja podciśnienia za pomocą przycisku ściskanego wnętrzem dłoni, blokada przycisku aktywacji podciśnienia poprzez jego obrót o 90 stopni, uniemożliwiająca przypadkową aktywację odsysania, przekręcana zastawka na wysokości portu do przepłukiwania oddzielająca cewnik od pacjenta po usunięciu go z rurki, zapewniająca szczelność zestawu, system stanowiący integralną całość, nierozłączalny, wszystkie elementy systemu sterylne, pakowany papier-folia</t>
  </si>
  <si>
    <t>Maska anestetyczna wu; wykonana w całości z silikonu, złacze 22mm ISO rozmiar 3; 4; 5 w zależności od potrzeb Zamawiającego.</t>
  </si>
  <si>
    <t>Maska anestetyczna z możliwością dmuchania mankietu rozmiary 4 i 5 określony kodem barwnym, złącze 22mm ISO, ju.</t>
  </si>
  <si>
    <t xml:space="preserve">Maska krtaniowa j.u. wykonana z PVC: miękka, pompowany mankiet, złącze 15mm, wyraźne oznaczenie rozmiaru na korpusie maski, rozmiar 1; 1,5; 2; 2,5; 3; 4; 5 </t>
  </si>
  <si>
    <t>Maska jednorazowa do resuscytatora. Wyposażona w zawór powietrzny pozwalający na precyzyjne dobranie ciśnienia w mankiecie maski dzięki czemu można szczelnie dopasować maskę do twarzy. Wykonana z przeźroczystego PVC. Rozmiary 4-6</t>
  </si>
  <si>
    <t>Maska tlenowa z rezerwuarem i drenem</t>
  </si>
  <si>
    <t>Przedłużacz do rurek intubacyjnych ju, dł. 15cm, karbowany na zewnątrz, gładki w środku z podwójnie obrotowym łacznikiem, port do bronchoskopii, port do odsysania, złącza 22mmF i 22mmM/15mmF, przestrzeń martwa 30ml.</t>
  </si>
  <si>
    <t>Jednorurowy układ oddechowy "rura w rurze" dla dorosłych: rura do respiratora dł. 1,8m, rura wydechowa rozciągliwa do 0,5m z elstycznym złączem EVA, kolanko z portem kapno, średnica rur 22mm, ju, do stosowania do 7 dni, bez zawartości DEHP. Opór wdechowy-max 0,09 cm H2O przy przepływie 10l/min, opór wydechowy - max 0,09cm H2O przy przepływie 10l/min, wydajność ogrzewania 4,5 stopni C przy przepływie 10 l/min.</t>
  </si>
  <si>
    <t>Ustnik jednorazowy, bezlateksowy do gastroskopii z przymocowaną gumką.</t>
  </si>
  <si>
    <t>Opaski do krępowania nadgarstków zapinane na zapięcie typu velcro, Wewnętrzna wyściółka wykonana z miękkiej wiskozy, na podłożu z 9 mm pianki poliestrowej, oddychająca Posiadające metalowe oczko i pasek o wymiarach 105 x 4 cm. Możliwość prania w temp. 40 st. C. Rozmiar M 30 x 8 cm; XL 35 x 8 cm lub XL2 35 x 8 cm z podwójnym paskiem mocującym (do wyboru przez Zamawiającego).</t>
  </si>
  <si>
    <t>Rękawica do ochrony pacjenta przed samookaleczeniem wykonana z miękkiego, wyściełanego materiału. Tkanina wewnętrzna w kontakcie ze skórą, wykonana w 100% z wiskozy z wkładem z oddychającej pianki poliestrowej o grubości 9mm, tkanina zewnętrzna welurowa o gramaturze 420g/m2, druga strona wykonana z oddychającej siatki. Taśma PVC 130x4cm, pierścień nylonowy i zapięcie na rzep. Rozmiar M29x28cm lub L32,5x31cm do wyboru przez Zamawiającego.</t>
  </si>
  <si>
    <t>Szczypce biopsyjne jednorazowego użytku; długość robocza160 i 240 cm; średnica szczęk 1.8, 2.2, 2.4, 2.8 mm; łyżeczki z podwójnymi otworami w szczękach oraz z ząbkami na obwodzie. Konstrukcja mechanizmu szczęk zapewnia możliwość wykonywania biopsji stycznych, system cięgieł umożliwiający otwarcie szczypiec przy kazdym zagięciu. Sztywny odcinek dystalny zapewniający mozliwość łatwiejszego pokonywania zagiętych odcinków kanału biopsyjnego endoskopu. Pancerz pokryty tworzywem sztucznym (kolor zależny od długości narzędzia) oraz substancją ogranicząjacą tarcie wewnątrz kanału biopsyjnego. Wyposażone w system trzech markerów określających położenie narzędzia wewnątrz endoskopu i sygnalizujący zbliżający się moment wyjścia szczypiec z kanału roboczego. Dwie wersje do wyboru przez użytkownika : z igłą i bez igły, trzy kształty łyżeczek biopsyjnych (okrągła, elipsoidalna oraz pogłębiona). Współpraca z kanałem roboczym od 2,0 do 3,2 mm</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</si>
  <si>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4,7 -4,8; 6; 7; 8 FR, długość 24 cm, czas utrzymywania cewnika w moczowodzie - 3-6 miesięcy.</t>
  </si>
  <si>
    <t>Zestaw jednorazowego użytku do drenażu klatki piersiowej: 2-butlowy 3000ml (z podziałką centymetrową) z przewodem całość wykonana z medycznego PVC.</t>
  </si>
  <si>
    <t>Dren brzuszny  wykonany z silikonowego tworzywa z nitką radiacyjną dobrze widoczną w promieniowaniu X – sterylny z otworami bocznymi , pakowany w rękaw pap-fol.z naniesionymi informacjami o produkcie w jezyku polskim./ rozmiar 20-36</t>
  </si>
  <si>
    <t>Zestaw do pozyskiwania materiału do badań /fragmentów tkanek/ 300 ml z łącznikiem kątowym</t>
  </si>
  <si>
    <t>Filtr mechaniczny z wymiennikiem ciepła i wilgoci, oddzielna warstwa wymiennika ciepła i wilgoci, wymiennik wykonany z pianki, wydajność bakteryjna 99.999999%, wydajność wirusowa 99.999999%, przestrzeń martwa 54ml, masa 40g, port CO2 luer - korek zamocowany na pasku, złącza 22m-15F/22F-15m, nawilżanie przy VT500 34,2mg/l H2O, utrata wilgoci 6mg H2O przy VT=500, opory przepływu: 1,3cm H2O przy 30l/min., objętość oddechowa: 200-1500ml, sterylny, opakowanie pojedyńcze folia-papier.Jednorazowego użytku</t>
  </si>
  <si>
    <t>Wymiennik ciepła i wilgoci typu "sztuczny nos", celulozowy. Centralny port do odssysania i próbkowania. Port do podawania tlenu. Objętość oddechowa 200-1500ml. Nawilżanie 30mg/l H2O przy VT-500ml. Waga 9,5g. Przestrzeń martwa 8ml. Sterylny, jednorazowego użytku.</t>
  </si>
  <si>
    <t>Maska tlenowa z nebulizatorem 3/6 ml i drenem dł. 2,1 m</t>
  </si>
  <si>
    <t>Wkład jednorazowy na wydzielinę ze środkiem żelującym w rozpuszczalnej saszetce utrzymującej go w postaci skondensowanej dopóki wkład nie jest używany, z trwale dołączona pokrywą, wyposażony w dwa uchwyty do wygodnego demontażu w kształcie pętli o szerokości 9,5 cm umożliwiające obsługę przez osoby prawo i leworęczne, uszczelniany automatycznie po zamontowaniu wkładu na kanister. Pokrywa wyposażona w wewnętrzny kanał ssący z zastawką zabobiegającą wypływowi wydzieliny do źródła próżni. Zintegrowany filtr oraz osłona przeciwbryzgowa zapobiegająca przedwczesnemu zamknięciu filtra. Pojemność 1500 i 2500 ml (do wyboru)</t>
  </si>
  <si>
    <t>Zbiornik wielorazowego użytku do wkładów jednorazowych z poz.1. wykonany z poliwęglanu. Blokada utrzymująca zamocowany zbiornik w uchwycie i umożliwiająca usunięcie wkładu jedną ręką. Port do podłączenia podciśnienia umieszczony w zbiorniku, przez co umożliwia zmianę wkładu bez odłączania drenu. Pojemność 1500 i 2500 ml (do wyboru)</t>
  </si>
  <si>
    <t>Uchwyt naszynowy</t>
  </si>
  <si>
    <t>Zawór przełączający ssanie z jednego zbiornika na drugi bez odpinania drenów</t>
  </si>
  <si>
    <t>Sterylny żel poślizgowy, lubrykant na bazie wody zawierający glicerynę, politlenek etylenu, estry kwasu 4-hydroksybenzoesowego oraz wodorotlenek sodu. Odtłuszczony, bezzapachowy i bezbarwny, nie powodujący podrażnień. Przeznaczony do cewnikowania pęcherza moczowego, wymiany cewników, rurek intubacyjnych i tracheostomijnych oraz zabiegów endoskopowych. Opakowanie saszetka 5 g</t>
  </si>
  <si>
    <t>Rurka Guedela wykonana z medycznego PCV, sterylna, jednorazowego użytku. Rozmiar 0-4</t>
  </si>
  <si>
    <t>Papier do drukarki myjni automatycznej endoskopowej INNOVA E3 58mm x 30m</t>
  </si>
  <si>
    <t>Zgłębnik żołądkowy długość 125 cm, cztery znaczniki głębokości (45cm/55cm/65cm/75cm) od końca dystalnego, opakowanie foliowe, sterylny, cztery otwory boczne, jeden centralny, kolorystyczne oznaczenie rozmiaru na łączniku: Ch16- Ch20 sterylny.</t>
  </si>
  <si>
    <t>Elektroda EKG na piance okrągła fi 50mm z żelem ciekłym o masie 0,23-0,35g/szt.  na  gąbce o średnicy 16mm zabezpieczonej wytłoczoną osłoną o średnicy 23mm i wys. 1,5-2mm, z nadrukowanym na opakowaniu jednostkowym rysunkiem w skali 1:1 elektrody znajdującej się w opakowaniu. opk. a' 50 szt.</t>
  </si>
  <si>
    <t>Igła Veresa jednorazowego użytku w 3 wersjach: z otwartym mandrynem i 2 otworami, zamkniętym mandrynem i 2 otworami, zamkniętym mandrynem i 3 podłużnymi okienkami. Wymagane rozmiary: 14G; 16G, dł 120mm lub 150mm (do wyboru przez Zamawiającego).</t>
  </si>
  <si>
    <t>Łącznik typ martwa przestrzeń bez łącznika obrotowego, jednorazowy standardowe złącze15/22  dł. 7-17 cm</t>
  </si>
  <si>
    <t>Poliuretanowy opatrunek wyspowy, z klejem akrylowym, przezroczysty z centralnie umieszczoną wkładką chłonną, wodoodporny, oddychający, z ramką do aseptycznej aplikacji, sterylny; rozmiar wkładki: 4,5x15cm; rozmiar opatrunku: 9x20cm</t>
  </si>
  <si>
    <t>Zestaw do procedur ginekologiczno-urologicznych: 1 x serweta dwuwarstwowa, barierowa 100 x 200 cm, otwór przylepny 10 x 7 cm centralnie, 2 x legginsy 75 x 120 cm, półotwarte, 1 x serweta barierowa, dwuwarstwowa 75cm x 90cm  4 x ręcznik celulozowy min 30 x30 cm 1 x serweta wzmocniona na stół narzędziowy 100 x 150 cm (opakowanie zestawu) Zestaw wykonany z miękkiego 2-warstwowego materiału z barierową warstwą filmu polietylenowego i hydrofilową warstwą z włókniny polipropylenowej. Zdolność do absorpcji powyżej 450%, min. około 55g/m2 grubość min.350µm</t>
  </si>
  <si>
    <t xml:space="preserve">Kaniula dożylna bez portu bocznego, z drenem zakończonym podwójnym rozgałezieniem (jedno zakończone przeźroczystym zaworem dostępu naczyniowego z jednoelementową przezierną silikonową  membrana osadzoną na plastikowym konektorze) osłonka igły chroniąca przed zakłuciem  i rozchlapaniem krwi, otwór przy ostrzu igły umozliwiający pojawienie się krwi pomiędzy igła a cewnikiem - potwierdzający wejście do naczynia podczas kaniulacji, rozmiary 18G,20G, </t>
  </si>
  <si>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Port centralne umiejscowiony wobec skrzydełek. Mechanizm uniemożliwiający tzw. samootwarcie się koreczka portu górnego co  minimalizuje ryzyko infekcji oraz  otwarcia się bez kontroli personelu upoważnionego do przeprowadzania procedury kaniulacji.Kaniula wyposażona w hydrofobową membranę gwarantującą wysokie bezpieczeństwo zatrzymując wypływ krwi poza kaniulę. 
Rozmiary:
 0,9 x 25 mm o przepływie: 36ml/min
1,1 x 25 mm o przepływie: 65 ml/min                                                                                                      1,1 x 33 mm o przepływie: 61 ml/min
1,3 x 33 mm o przepływie: 103 ml/min
1,3 x 45 mm o przepływie: 96 ml/min
1,5 x 45 mm o przepływie: 1128 ml/min
1,7 x 50 mm o przepływie: 196 ml/min
2,2 x 50 mm o przepływie: 343 ml/min</t>
  </si>
  <si>
    <t>Filtr oddechowy elektrostatyczny z wymiennikiem C i W. Oddzielna warstwa wymiennika ciepła i wilgoci, wymiennik wykonany z pianki. Wydajność bakteryjna 99,999%, wydajność wirusowa 99,999%, przestrzeń martwa 45 ml masa 25 g, port CO2 luer- korek zamocowany na pasku. Złącza 22m-15F/22f-15m, nawilżanie przy VT500 33 mg/l H2O, utrata wilgoci 6 mg H2O przy VT500, opory przepływu: 0,83 cm H2O przy 30l/min, objętość oddechowa 150-1500ml. Sterylny, opakowanie pojedyncze folia-papier. Jednorazowego użytku</t>
  </si>
  <si>
    <t>Rękaw opatrunkowy siatkowy zawierający w swoim składzie min. 60% bawełny, przeznaczony do podtrzymania opatrunków. Możliwość sterylizacji. Długość w stanie swobodnym 11,6 m, typ Stulpa fix nr 2 25 m</t>
  </si>
  <si>
    <t>Rękaw opatrunkowy siatkowy zawierający w swoim składzie min. 60% bawełny, przeznaczony do podtrzymania opatrunków. Możliwość sterylizacji. Długość w stanie swobodnym 11,6 m, typ Stulpa fix nr 3 25 m</t>
  </si>
  <si>
    <t>Rękaw opatrunkowy siatkowy zawierający w swoim składzie min. 60% bawełny, przeznaczony do podtrzymania opatrunków. Możliwość sterylizacji. Długość w stanie swobodnym 11,6 m,  typ Stulpa fix nr 4 25 m</t>
  </si>
  <si>
    <t>Rękaw opatrunkowy siatkowy zawierający w swoim składzie min. 60% bawełny, przeznaczony do podtrzymania opatrunków. Możliwość sterylizacji. Długość w stanie swobodnym 11,6 m typ Stulpa fix nr 5 25 m</t>
  </si>
  <si>
    <t>Rękaw opatrunkowy siatkowy zawierający w swoim składzie min. 60% bawełny, przeznaczony do podtrzymania opatrunków. Możliwość sterylizacji. Długość w stanie swobodnym 11,6 m typ Stulpa fix nr 6 25 m</t>
  </si>
  <si>
    <t>Opaska gipsowa szybkowiążąca, składająca się z podłoża z gazy bawełnianej powleczonej obustronnie gipsem &gt; 89%, nawinięta na tekturowy rulonik. Czas wiązania 2-4 min,10 cm x 3 m</t>
  </si>
  <si>
    <t>Opaska gipsowa szybkowiążąca składająca się z podłoża z gazy bawełnianej powleczonej obustronnie gipsem &gt; 89%, nawinięta na tekturowy rulonik. Czas wiązania 2-4 min ,12 cm x 3 m</t>
  </si>
  <si>
    <t>Opaska gipsowa szybkowiążąca składająca się z podłoża z gazy bawełnianej powleczonej obustronnie gipsem &gt; 89%, nawinięta na tekturowy rulonik. Czas wiązania 2-4 min, 14 cm x 3 m</t>
  </si>
  <si>
    <t>Jałowy zestaw do cewnikowania o składzie min.: -1x kleszczyki plastikowe typu Kocher 14 cm,  -1 x pęseta plastikowa anatomiczna 12,5 cm, -5x kompresy gazowe 17 nitkowe 8 warstwowe 7,5 cm x 7,5 cm;  -4x tampony gazowe średniej wielkości;  -1 x serweta barierowa, włókninowa, nieprzyplepna 45x 75 cm; -1x serweta barierowa, włókninowa, nieprzylepna 75 cm x 90 cm z otworem nieprzylepnym o średnicy 10 cm;    -1x żel poślizgowy w saszetce 2,7g;  -1x woda sterylna w strzykawce 10ml; -1para rękawiczek diagnostycznych M ;   Zestaw zapakowany w opakowanie typu blister, w kształcie tacki z wgłębieniami, która może służyć jako nerka</t>
  </si>
  <si>
    <t>Przylepiec hipoalergiczny na włókninie z papierem zabezpieczającym  10m x  5cm</t>
  </si>
  <si>
    <t>Przylepiec hipoalergiczny na włókninie z papierem zabezpieczającym  10m x 10cm</t>
  </si>
  <si>
    <t>Przylepiec hipoalergiczny na włókninie z papierem zabezpieczającym  10m x 15cm</t>
  </si>
  <si>
    <t>Przylepiec hipoalergiczny na włókninie z papierem zabezpieczającym  10m x 20cm</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</si>
  <si>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 6 x 38 mm x 6 szt</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</si>
  <si>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 6 x 75 mm x 3 szt</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</si>
  <si>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 12 x 100 mm x 6 szt</t>
  </si>
  <si>
    <t>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 o wysokiej przylepności w momencie aplikacji. Rozmiar  9,14m x 1,25cm</t>
  </si>
  <si>
    <t>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 o wysokiej przylepności w momencie aplikacji Rozmiar 9,14m x 2,5cm</t>
  </si>
  <si>
    <t>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 o wysokiej przylepności w momencie aplikacji. Rozmiar  9,14m x 5cm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</si>
  <si>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1,25 cm x 9,14 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</si>
  <si>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2,5 cm x 9,14 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</si>
  <si>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5 cm x 9,14 m</t>
  </si>
  <si>
    <t>Sterylny, poliuretanowy opatrunek do mocowania kaniul obwodowych z wycięciem. Rozmiar 7 x 8 cm z szerokimi aplikatorami (min. 2 cm), laminowaną metką i  2 laminowanymi paskami włókninowymi.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t>
  </si>
  <si>
    <t>Sterylny, poliuretanowy opatrunek do mocowania kaniul obwodowych z wycięciem. Rozmiar 6,5 x 7 cm z szerokim aplikatorem (min. 4 cm), laminowaną metką i  laminowanym paskiem włókninowym.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t>
  </si>
  <si>
    <t>Sterylny, poliuretanowy opatrunek do mocowania cewników centralnych z wycięciem. Rozmiar 8,5 x 11,5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t>
  </si>
  <si>
    <t>Sterylny, poliuretanowy opatrunek do mocowania cewników centralnych z dwoma małymi wycięciami. Rozmiar 10 x 12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t>
  </si>
  <si>
    <t>Sterylny, poliuretanowy opatrunek do mocowania cewników centralnych. Rozmiar 10 x 12 cm z ramką i metką. Odporny na działanie środków dezynfekcyjnych zawierających alkohol. Klej akrylowy naniesiony równomiernie. Wyrób medyczny klasy IIa, opakowanie  typu folia-folia. Potwierdzenie bariery folii dla wirusów =&gt;27nm przez niezależne laboratorium</t>
  </si>
  <si>
    <t>Sterylny, poliuretanowy opatrunek do mocowania cewników centralnych z wycięciem. Rozmiar 8,5 x 10,5 cm z metką i 2 paskami włókninowymi. Wzmocnienie włókniną w części obejmującej cewnik. Odporny na działanie środków dezynfekcyjnych zawierających alkohol. Klej akrylowy naniesiony równomiernie. Wyrób medyczny klasy IIa, opakowanie  typu folia-folia. Potwierdzenie bariery folii dla wirusów =&gt;27nm przez niezależne laboratorium</t>
  </si>
  <si>
    <t>Sterylny, poliuretanowy opatrunek do mocowania cewników centralnych. Rozmiar 10 x 12 cm, z ramką i metką. Odporny na działanie środków dezynfekcyjnych zawierających alkohol. Klej akrylowy naniesiony wzorem diamentu w sposób gwarantujący wysoką przepuszczalność dla pary wodnej. Wyrób medyczny klasy IIa, opakowanie  typu folia-folia. Potwierdzenie bariery folii dla wirusów =&gt;27nm przez niezależne laboratorium</t>
  </si>
  <si>
    <t>Bakteriobójczy opatrunek do mocowania cewników centralnych oraz dializacyjnych z hydrożelem zawierającym 2% glukonian chlorheksydyny o rozmiarze 3x4 cm.. Opatrunek sterylny, przezroczysty, wykonany z foli poliuretanowej. Odporny na działanie środków dezynfekcyjnych zawierających alkohol. Klej akrylowy naniesiony w sposób wzorzysty dla wysokiej przepuszczalności pary wodnej. Posiada wzmocnioną laminowaną włókninę z nacięciami na brzegach oraz wycięciem. Ramka ułatwia aplikację, duży pasek włókninowy, laminowany do mocowania oraz metka do oznaczenia. Wyrób medyczny klasy III. Potwierdzenie bariery folii dla wirusów =&gt;27nm przez niezależne laboratorium. Rozmiar opatrunku 10x12 cm. Czas utrzymania na wkłuciu do 7 dni. Opakowanie folia-papier.</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</si>
  <si>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Rozmiar  9,14m x 5cm</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</si>
  <si>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Rozmiar  9,14m x 7,6cm</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</si>
  <si>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Rozmiar  9,14m x 10,1cm</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</si>
  <si>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Rozmiar  9,14m x 7cm</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</si>
  <si>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Rozmiar  9,14m x 5 cm</t>
  </si>
  <si>
    <t>Opatrunek poliuretanowy na rolce. Rozmiar  5 cm x 10 m. 2 warstwy zabezpieczające. Górny aplikator z miarką metryczną dzielony na 2 równe części. Odporny na działanie środków dezynfekcyjnych zawierających alkohol. Klej akrylowy naniesiony równomiernie. Wyrób medyczny klasy I. Potwierdzenie bariery folii dla wirusów =&gt;27nm przez niezależne laboratorium</t>
  </si>
  <si>
    <t>Sterylny, bezalkoholowy trójpolimerowy preparat z silikonem do ochrony skóry zdrowej i uszkodzonej. Dodatek plastycyzera zapewnia niepękającą barierę na skórze. Działa ochronnie przez 72 godziny. Skuteczność ochrony skóry przed uszkodzeniem przez mocz/kał potwierdzona klinicznie,pojemność 28 ml</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</si>
  <si>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92 g</t>
  </si>
  <si>
    <t>Sterylna, samoprzylepna folia chirurgiczna wykonana z poliestru o grubości 0,025mm, warstwa klejąca zawierająca klej akrylowy, antystatyczna, matowa,  hypoalergczna,  niepalna. Rozmiar części lepnej: 41x38cmzpiecznej aplikacji. Rozmiar części lepnej: 41x38cm (+-2cm).</t>
  </si>
  <si>
    <t>Sterylna, samoprzylepna folia chirurgiczna wykonana z poliestru, ultracieńka o grubości 0,025mm, warstwa klejąca zawierająca klej akrylowy, antystatyczna, matowa,  hypoalergczna,  niepalna. Rozmiar części lepnej: 45x60cm (+-2cm).</t>
  </si>
  <si>
    <t>Przezroczysta sterylna serweta służąca do izolacji pola operacyjnego umożliwiająca zachowanie sterylności podczas zabiegu operacyjnego. Przeznaczona do zabiegów ortopedycznych i chirurgicznych. Wykonana z przezroczystego polietylenu (folii PE). Wymiary 328cm x 254cm (+/- 5 cm). zintegrowana folia bakteriobójcza 70cm x 32cm (+/- 2cm) Dodatkowo obłożenie posiadać powinno po bokach okna, 2 kieszenie dwukomorowe na narzędzia, 2 organizatory przewodów, pod oknem wkomponowany zbiornik na płyty z zaworem do podłączenia ssaka. W części górnej serwety taśma lepna, zastosowany klej powinien być akrylowy, hypoalergiczny, repozycjonowalny umożliwiający swobodne rozklejanie i przyklejanie bez ryzyka uszkodzenia produktu</t>
  </si>
  <si>
    <t>Opatrunek hydrowłóknisty, antybiofilmowy w postaci płytek składający się w 100% z karboksymetylocelulozy sodowej o wysokich właściwościach absorpcyjnych i sekwestracji bakterii, posiadający jony srebra EDTE, BEC, 10x10 cm</t>
  </si>
  <si>
    <t>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ciała.10x10</t>
  </si>
  <si>
    <t>Opatrunek piankowy, wielowarstwowy, nieprzylepny. Opatrunek regulujący wilgotność w ranie składający się z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ciała.15x15cm</t>
  </si>
  <si>
    <t>Rękawice chirurgiczne, Półsyntetyczne: lateksowo-nitrylowe, trójwarstwowe, 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(raport z wynikami badań). Wyrób medyczny klasy IIa i Środek ochrony indywidualnej kategorii III. Opakowanie 50par. Na rękawicy fabrycznie nadrukowany min. rozmiar rękawicy oraz oznaczenie L i P. Rozmiary 5,5- 9,0.</t>
  </si>
  <si>
    <t>Rękawice chirurgiczne, poliizoprenowe, bezpudrowe, wewnątrz silikonowane, pokryte przeciwdrobnoustrojowym CPC. AQL po zapakowaniu 0,65, sterylizowane radiacyjnie, anatomiczne, średnia grubość: na palcu 0,23 mm, na dłoni ≥ 0,17 mm, na mankiecie ≥ 0,17 mm, długość min. 285-300 mm (w zależności od rozmiaru), średnia siła zrywania min. 16 N. Odporne na przenikanie co najmniej 3 substancji na poziomie 6 zgodnie z EN 16523-1:2015, w stężeniach wymienionych w normie EN ISO 374-1 (dokument z wynikami badań wydany przez jednostkę notyfikowaną). Mankiet rolowany z widocznymi podłużnymi i poprzecznymi wzmocnieniami, opakowanie zewnętrzne hermetyczne foliowe podciśnieniowe z dodatkowymi tłoczeniami w listkach ułatwiającymi otwieranie. Wyrób medyczny klasy IIa i Środek ochrony indywidualnej kategorii III. Na rękawicy fabrycznie nadrukowany min. rozmiar rękawicy oraz oznaczenie L i P. Opakowanie 50par. Rozmiary 5,5- 9,0.</t>
  </si>
  <si>
    <t xml:space="preserve">Cewnik dwudrożny Dufour, wykonany z 100% silikonu, długość 42cm, z atraumatyczą zagiętą końcówką, z szerokim kanałem irygacyjnym i drenażowym zapobiegającym blokowaniu przepływu, z linią widoczną w RTG, z zastawką uszczelniającą balon. Pojemność balonu 50 ml. Rozmiar CH18-24, kodowany kolorystycznie. </t>
  </si>
  <si>
    <t xml:space="preserve">Cewnik trójdrożny Dufour, wykonany z 100% silikonu z powłoką hydrożelową ułatwiającą wprowadzanie, długość 42cm, z atraumatyczą zagiętą końcówką, z szerokim kanałem irygacyjnym i drenażowym zapobiegającym blokowaniu przepływu, z linią widoczną w RTG, z zastawką uszczelniającą balon. Pojemność balonu 50 ml. Rozmiar CH18-24, kodowany kolorystycznie. </t>
  </si>
  <si>
    <t>Cewnik dwudrożny z zakończeniem prostym, wykonany z 100% silikonu, długość 41cm, z atraumatyczą końcówką z dwoma otworami, z szerokim kanałem drenażowym zapobiegającym blokowaniu przepływu, o gładkiej powierzchni, z linią widoczną w RTG, z zastawką uszczelniającą balon. Stosowanie do 30 dni potwierdzone w oryginalnej instrukcji obsługi producenta. Pojemność balonu 10ml dla rozmiarów CH12/14, 15ml dla CH16-24. Rozmiar CH12-24, kodowany kolorystycznie. LUB: Cewnik dwudrożny typu Foley, CH 12-22 z balonem o pojemności 5-10 ml oraz CH14-22 z balonem o pojemności 30-50ml do wyboru; długość 40cm, wyposażoy w szczelną zastawkę na zakończeniu portu do napełniania balonu, Kodowany kolorystycznie,  logo marki, nazwa materiału cewnika, kod numeryczny rozmiaru CH,  śr. zewnętrzna cewnika w mm oraz pojemność balonu w ml. Pakowany podwójnie folia/papier.</t>
  </si>
  <si>
    <t>Cewniki dwudrożne typu Foley CH 14-22, poj. balonu 30-50 ml, wykonane z lateksu silikonowanego, sztywna zastawka kanału do napełniania balonu. Opakowanie jednostkowe papier folia, w środku opakowanie wewnętrzne foliowe PE z trzema nacięciami do otwarcia – jedno poziomo wzdłuż całego opakowania, i dwa pionowo przy obu końcach opakowania. Długość ok. 40 cm.</t>
  </si>
  <si>
    <t xml:space="preserve">Cewnik trójdrożny z zakończeniem prostym, wykonany z 100% silikonu, długość 42cm, z atraumatyczą końcówką, z szerokim kanałem irygacyjnym i drenażowym zapobiegającym blokowaniu przepływu, z linią widoczną w RTG, z zastawką uszczelniającą balon. Pojemność balonu 50 ml. Rozmiar CH18-24, kodowany kolorystycznie. </t>
  </si>
  <si>
    <t xml:space="preserve">Sonda moczowodowa z zakońćzeniem Nelaton, wykonana z materiału plastycznego Neoplex, z dwoma otworami drenażowymi, dostarczany z zestawie z mandrynem metalowym oraz łącznikiem. Długość 70cm, skalowany co 1cm. Rozmiar: CH4-6. Produkt sterylny. </t>
  </si>
  <si>
    <t xml:space="preserve">Cewnik trójdrożny typu Couvelaire, wykonany z 100% silikonu z powłoką hydrożelową, długość 42cm, z atraumatyczą prostą końcówką, z szerokim kanałem irygacyjnym i drenażowym zapobiegającym blokowaniu przepływu. Pojemność balonu 50 ml. Rozmiar CH18-24, kodowany kolorystycznie. Dostarczany z osobno zapakowaną zatyczką. </t>
  </si>
  <si>
    <t>Cewnik PCV typ Couvelaire 18-24 CH, dł. 40 cm. Sterylny</t>
  </si>
  <si>
    <t xml:space="preserve">Zestaw do  toalety jamy ustnej zawierający w jednym fabrycznym opakowaniu: 2 gąbki z poprzecznym pofałdowaniem pokryte dwuwęglanem sodu z odsysaniem, z 2 otworami ssącymi, z zagiętą końcówką oraz z poziomą manualną zastawką do regulacji siły odsysania. Płyn do płukania jamy ustnej o właściwościach myjących, dezynfekujących i nawilżających  (Corinz)  w wyciskanej saszetce, 7ml
Każde pojedyncze opakowanie pełni jednocześnie funkcję pojemnika na płyn i pozwala na przygotowanie roztworu roboczego przed otwarciem opakowania. </t>
  </si>
  <si>
    <t>Pozycjoner przeciwodleżynowy składający się z: maty paroprzepuszczalnej umożliwiającej przemieszczanie oraz zmianę pozycji pacjenta z górną powierzchnią antypoślizgową o wymiarach: 91 x 140 cm, z 9 krótkimi uchwytami na ręce i dwoma długimi uchwytami z możliwością owinięcia wokół nadgarstków na każdym z dłuższych boków, czterowarstwowego podkładu chłonącego wilgoć  i przepuszczalnego dla powietrza o wymiarach powierzchni chłonnej minimum :79 x 122 cm, oraz z 2 klinów o nachyleniu 30 stopni, z czego 1 klin z funkcją mocującą zapobiegającą przemieszczaniu się pacjenta w dół łóżka.</t>
  </si>
  <si>
    <t xml:space="preserve">Zestaw wymienny do nefrostomii składający się z: 1. Cewnik wymiennyy typu pigtail, wykonany z materiału dwuwarstwowego innego niż poliuretan (wewnętrzna warstwa sztywna, zewnętrzna warstwa miękka), z pamięcią kształtu. Cewnik dostarczany w zestawie z bezlateksowym łącznikiem do worka na mocz z mechanizmem obrotowym oraz silikonową tulejką fiksującą. Długość 27 cm (wyjątek CH14: 30 cm). Rozmiary - CH8/9/10/12/14 dostarczane z mandrynem; 2. Prowadnica typu Lunderquist 0.035" 80cm, z giętką końcówką 7cm. </t>
  </si>
  <si>
    <t>Prowadnica wymienna typu Lunderquist, wykonana ze stali nierdzewnej. Koniec dystalny prosty lub typu J, miękki na dł. 4,5cm, półsztywny na dł. 5,5cm, sztywny na dalszej części. Średnica 0.035", długość 85cm. Produkt sterylny.</t>
  </si>
  <si>
    <t xml:space="preserve">Zestaw do drenażu nadłonowego. Skład zestawu: cewnik dwudrożny wykonany z 100% silikonu z balonem pozbawionym lateksu, z szerokim kanałem irygacyjnym i drenażowym zapobiegającym blokowaniu przepływu, CH10 i CH13 do wyboru, dł. całkowita 40cm, dwa oczka drenażowe, pojemność balonu 5ml; rozrywalny trokar 12cm o średnicy wewnętrznej CH 12 dla cewnika CH10 oraz CH15 dla cewnika CH13, silikonowa tulejka mocująca, zatyczka, zacisk, skalpel, worek na mocz 2000ml. Zestaw sterylny. </t>
  </si>
  <si>
    <t xml:space="preserve">Zestaw wymienny do drenażu nadłonowego. Skład zestawu: cewnik dwudrożny wykonany z 100% silikonu z balonem pozbawionym lateksu, z szerokim kanałem irygacyjnym i drenażowym zapobiegającym blokowaniu przepływu, CH10 i CH13 do wyboru, dł. całkowita 40cm, dwa oczka drenażowe, pojemność balonu 5ml, silikonowa tulejka mocująca, zatyczka, zacisk, prowadnica z powłoką teflonową (PTFE) dł. 90cm średnica 0.035"/0.038". Zestaw sterylny. </t>
  </si>
  <si>
    <t>Bezigłowy system dostępu do linii infuzyjnej z łącznikiem luer lock typu i luer slip, do wielokrotnego wlewu leków i wlewów, wolny od PCV / DEHP, do 300 wstrzyknięć, pakowane pojedyńczo, sterylne. Dostępny w 2 kolorach.</t>
  </si>
  <si>
    <t>Strzykawka 3-częściowa 10 ml z zawartością 10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</si>
  <si>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Strzykawka 3-częściowa 10 ml z zawartością 5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</si>
  <si>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Koreczek z zawartością 70% IPA (izopropanol). Pakowany pojedyńczo, w sterylnym opakowaniu. Do dezyfnekcji zaworów bezigłowych. Dzięki zawartości IPA umożliwiający długotrwałe, do 7 dni zabezpieczenie zaworów bezigłowych.</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</si>
  <si>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50ml/60ml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</si>
  <si>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50ml z możliwością wypełnienia do 60 ml, skalowanie co 1 ml na całej długości skali, niezmywalna skala, do preparatów światłoczułych.</t>
  </si>
  <si>
    <t>Przyrząd do aspirowania płynów i leków z opakowań zbiorczych, bez lateksu i PCV  z filtrem bakteryjnym 0,45 μm i zastawką umożliwiająca wyciek płynu tylko w momencie podłączenia strzykawki. Miejsce podłączenia strzykawki zabezpieczone osłoną z klapką.</t>
  </si>
  <si>
    <t>Sterylny zestaw osłony na głowice USG z żelem o składzie: osłona na głowicę USG 13 x 61 cm, zel sterylny do USG, dwa rodzaje dwupunktowych mocowań osłony do głowicy, sterylna serweta 40 x 40 cm</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</si>
  <si>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10ml.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</si>
  <si>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20ml.</t>
  </si>
  <si>
    <t xml:space="preserve">Pieluchomajtki dla dorosłych, wykonane w całości z laminatu paroprzepuszczalnego foliowo-włókninowego, oddychające na całej powierzchni, posiadające podwójne elastyczne przylepcorzepy i podwójny indykator wilgotności, dwa anatomicznie ukształtowane wkłady chłonne z pulpy celulozowej z superabsorbentem, podwójny ściągacz taliowy (z przodu i z tyłu) oraz osłonki boczne wzdłuż wkładu chłonnego skierowane na zewnątrz, rozmiar "M" - "XL", sugerowany obwód pacjenta dla:  M - 75-110 cm, L - 100-150cm, XL - 130-170cm </t>
  </si>
  <si>
    <t>Wata op. a 500 g</t>
  </si>
  <si>
    <t>Prześcieradło ochronne, nieprzemakalne, podfoliowane,  90 x 200 cm,</t>
  </si>
  <si>
    <t>Prześcieradło z włókniny, niejałowe 160 x 210 cm, gramatura 35 g/m2.</t>
  </si>
  <si>
    <t>Półmaska filtrująca FFP2 z warstwą bakteriobójczą, certyﬁkowana jako środek ochrony indywidualnej, do ochrony dróg oddechowych przed pyłami, bakteriami i wirusami, niwelująca uciążliwe zapachy . Maska 5-warstwowa, 3-panelowa, mocowana na elastyczne gumki z regulacją, z usztywnieniem w okolicy nosa, miękką wkładką 3D chroniącą nos, bez zaworu wydechowego, wolna od lateksu, silikonu i PVC. Klasyfikacja: klasa ochrony FFP2 wg EN 149:2001+A1:2009 (skuteczność filtracji ≥ 94%, cząsteczek o wielkości 0,6 μm), środek ochrony osobistej - kategoria III wg Reg. 2016/425. Pakowana indywidualnie w opakowanie foliowe</t>
  </si>
  <si>
    <t>Kombinezon ochronny jednoczęściowego z zamkiem błyskawicznym zakrytym patką na całej długości, dwuczęściowy kaptur, talia, mankiety przy nadgarstkach i kostkach ściągnięte elastyczną gumką zapewniającą lepsze  dopasowanie i komfort ruchów. Kombinezon zapewnia ochronę przed czynnikami biologicznymi i substancjami chemicznymi, zgodnie z kategorią III Ś.O.O. wg Rozporządzenie EU 2016/425. Zgodny z normami:
EN 14126:2003+AC:2004 
PN-EN ISO 13688:2013-12
EN ISO 13982-1 :2004/ A1 :2010 - Typ 5B
EN 13034:2005+Al:2009 - Typ 6B
EN 14325:2018
Wykonany z polipropylenu laminowanego folią PE ,materiał miękki, przyjazny dla skory, niepylący i jednocześnie wytrzymały, kolor biały. Dostępne rozmiary: S - M - L - XL - 2XL - 3XL. Na opakowaniu jednostkowym i zbiorczym, (i/lub bezpośrednio na samym kombinezonie) naniesione: nazwa, numer katalogowy,  rozmiar, typ, kategoria, wymagane normy (piktogramy), data ważności, oznaczenie CE wraz z numerem jednostki notyfikowanej, producent. Sposób pakownia: torebka foliowa.</t>
  </si>
  <si>
    <t>Poz. 1-4 - pojemnik z pokrywą uniemożliwiającą ponowne otwarcie. Otwór wrzutowy w pokrywie zabezpieczany dodatkową pokrywką, po całkowitym zamknięciu uniemożliwiającą ponowne otwarcie. Pojemniki w kolorze czerwonym lub żółtym do wyboru przez Zamawiającego. Pojemniki muszą posiadać atesty dopuszczające do stosowania w celach składowania i utylizacji odpadów medycznych.</t>
  </si>
  <si>
    <t>Zadanie 48</t>
  </si>
  <si>
    <t>Szkiełka podstawowe szklane, szlifowane 90 stopni 25x75x1mm z matowym polem do opisu..</t>
  </si>
  <si>
    <t>Szkiełka podstawowe szklane, szlifowane 90 stopni 25x75mmx1mm bez pola do opisu.</t>
  </si>
  <si>
    <t>Wziernik ginekologiczny typ Cusco rozmiary XXS - L, bezlateksowe, ze srubą blokującą, sterylny.</t>
  </si>
  <si>
    <t>Jednorazowy mankiet z manometrem do szybkiego przetaczania płynów o pojemności 500-1000 ml.</t>
  </si>
  <si>
    <t>Testy ureazowe do wykrywania Helicobacter pylori ze sluzówki, suche</t>
  </si>
  <si>
    <t>Pętla do polipektomii, jednorazowego użytku. Plecionka, pętla owalna, śr. pętli 10mm, 15mm, 25mm, 35mm; śr. Cewnika 2,3mm, dł. Narzędzia 230cm, funkcja płynnej rotacji, rękojeść skalowana co 5mm.</t>
  </si>
  <si>
    <t>Pułapka na polipy. Zakładana na przewód ssaka, 4-komorowa, plastikowa, posiadająca 4 sitka oraz możliwość przepuszczania zasysanej zawartości do pojemnika ssaka z pominięciem sitek, obrotowe wieczko z dwiema rurkami, jedna rurka podłączona do zaworu ssącego endoskpou, druga do przewodu ssaka.</t>
  </si>
  <si>
    <t>Marker węglowy endoskopowy, do tatuażu śluzówki przewodu pokarmowego, pojemność ampułko-strzykawki 5ml.</t>
  </si>
  <si>
    <t>Zestaw do opaskowania żylaków przełyku, 4-6 gumkowy, przedostatnia gumka odróżniająca się kolorem od pozostałych, potwierdzeniem zrzucenia gumki jest słyszalne kliknięcie, zestaw wstępnie złożony: nić nawleczona na rękojeść, przeciągnięta przez teflonowy cewnik, rękojeść wyposażona w port Luer do irygacji, zestaw nie posiadający metalowych elementów.</t>
  </si>
  <si>
    <t>Szczotka czyszcząca do kanału roboczego endoskopu jednorazowego użytku dł. 230-240cm, dwustoronna, głowki o średnicy 6mm.</t>
  </si>
  <si>
    <t>Zawór biopsyjny do aparatów endoskopowych Pentax, wielorazowego użytku.</t>
  </si>
  <si>
    <t>Żel endoskopowy na bazie wody, poślizgowy, do smarowania tuby wziernikowej 150-200ml</t>
  </si>
  <si>
    <t>Filtr jednorazowy do ssaka, hydrofobowy i antybakteryjny do bezpośredniego zamocowania na zbiorniku zabezpieczającym</t>
  </si>
  <si>
    <t xml:space="preserve">Zestawy do przezskórnej gastrostomii (PEG) w wersji typu „Pull””, wykonany z wysokiej jakości silikonu, dający możliwość usunięcia przez powłoki brzuszne (bez konieczności wykonywania endoskopii) silikonowy cewnik dł.30 cm, od końca dystalnego podziałka co 2 cm na długości 10 cm,śr.wew.5,5 mm. W skład zestawu wchodzi tacka z akcesoriami: prowadnik do przeciągania cewnika 150 cm, pętla do przeciągania zestawu, igła typu trokar, nożyczki, skalpel, nasadki do karmienia, serweta do obłożenia pola zabiegowego, gaziki bez otworu. </t>
  </si>
  <si>
    <t>Folia laryngologiczna z PTFE 40x40x0,8 cm</t>
  </si>
  <si>
    <t>Golarka medyczna jednorazowa. Ostrze ze stali nierdzewnej z grzebykiem umożliwiającym bezbolesne golenie twardego i długiego owłosienia. Konstrukcja  zapobiegająca zapychaniu ostrzy. Łatwe odłamywanie zużytego ostrza, pozwalające na jego utylizację w pojemnikach na zużyte igły i strzykawki.</t>
  </si>
  <si>
    <t>Golarka medyczna jednorazowa. Pojedyncze ostrze ze stali nierdzewnej powlekane polimeryzowaną i chromowaną platyną z grzebykiem umożliwiającym bezbolesne golenie twardego i długiego owłosienia. Rączka poliestrowa dł. co najmniej 80 mm</t>
  </si>
  <si>
    <t>Kaczka sanitarna z tworzywa</t>
  </si>
  <si>
    <t>Kieliszek do podawania leków, z tworzywa sztucznego pojemność 20-35 ml</t>
  </si>
  <si>
    <t>Koc ratunkowy termiczny przeciwwstrząsowy</t>
  </si>
  <si>
    <t>Kompres z włókniny wiskoza - poliester nasączony 70% alkoholem izoproylowym, w opakowaniach jałowych a' 1 szt.</t>
  </si>
  <si>
    <t>Kubek jednorazowy z tworzywa sztucznego, pojemność 200-250 ml</t>
  </si>
  <si>
    <t>Nerka medyczna jednorazowa z papieru</t>
  </si>
  <si>
    <t>Okulary ochronne do zabiegów i operacji, przystosowane do okularów korekcyjnych, poliwęglanowe, zabezpieczone przed zaparowaniem, klasa optyczna 1, pięciostopniowa regulacja długości ramion</t>
  </si>
  <si>
    <t>Opaska identyfikacyjna dla dorosłych z wkładką do opisu, z zatrzaskowym systemem zamykania. Kolor biały</t>
  </si>
  <si>
    <t>Osłonka medyczna (prezerwatywa), lateksowa, gładka, jednorazowa</t>
  </si>
  <si>
    <t xml:space="preserve">Pojemnik na kał z łopatką, niesterylny, </t>
  </si>
  <si>
    <t>Pojemnik na mocz, niesterylny z zakretką, z tworzywa sztucznego 100-120 ml</t>
  </si>
  <si>
    <t>Pojemnik na mocz, sterylny z zakrętką, z tworzywa sztucznego, z umieszczoną na pojemniku etykietą do opisów, pakowany pojedynczo. Pojemność 70 - 100 ml</t>
  </si>
  <si>
    <t>Staza bezlateksowa w rolce a 25 szt</t>
  </si>
  <si>
    <t xml:space="preserve">Sterylny lancet jednorazowy do testów alergicznych. Długość ostrza 0,9 mm </t>
  </si>
  <si>
    <t>Szczoteczka do pobierania wymazów prosta z włosiem o kształcie cylindrycznym, sterylna</t>
  </si>
  <si>
    <t>Szczoteczka jednorazowego użytku, nasączona 4% roztworem chlorchexydyny, do mycia rąk przed zabiegami chirurgicznymi. W komplecie czyścik do paznokci.</t>
  </si>
  <si>
    <t>Szczoteczka jednorazowego użytku, sterylna, sucha do mycia rąk przed zabiegami chirurgicznymi. W komplecie czyścik do paznokci.</t>
  </si>
  <si>
    <t>Szpatułka laryngologiczna drewniana, niesterylna</t>
  </si>
  <si>
    <t>Szpatułka laryngologiczna z tworzywa, sterylna</t>
  </si>
  <si>
    <t>Szyna zimmera do unieruchomienia palców</t>
  </si>
  <si>
    <t>Tubus sigmoidoskopowy jednorazowy do rektoskopii, z tworzywa sztucznego 250 x 20 mm</t>
  </si>
  <si>
    <t>Ustnik papierowy, jednorazowy do pikflometru Mini Wright</t>
  </si>
  <si>
    <t>Ustnik jednorazowy do spirometru ML 3500 Microlab MK8</t>
  </si>
  <si>
    <t>Wieszak z tworzywa do worków na mocz</t>
  </si>
  <si>
    <t>Wziernik nosowy z tworzywa z metalową sprężynką. Jednorazowego użytku, sterylny. Krawędzie zaokrąglone, gładkie. Końcówki ciepłe, rękojeść ergonomicznie wyprofilowana. Wielkość rozchylenia otuli wziernika dająca uniwersalność rozmiaru (wziernik dla dorosłych i dla dzieci). Kolor biały. Uchwyt antypoślizgowy, posiadający w części dalszej od zawiasu, na stycznej z dłonią mini-wypustki, co kilka milimetró, a w części dalszej (od sprężynki do zawiasu) 7 poprzecznych, antypoślizgowych wypustek poprzecznych na szerokość chwytnika. Pakowane pojedynczo.</t>
  </si>
  <si>
    <t>Wziernik uszny 4mm  jednorazowego użytku. Pakowany sterylnie w pakiet foliowo-papierowy. Kolor czarny. Powierzchnia wewnętrzna matowa. Zaokrąglone krawędzie. Końce ciepłe. Pakowane pojedynczo.</t>
  </si>
  <si>
    <t>Wziernik uszny 2mm  jednorazowego użytku. Pakowany sterylnie w pakiet foliowo-papierowy. Kolor czarny. Powierzchnia wewnętrzna matowa. Zaokrąglone krawędzie. Końce ciepłe. Pakowane pojedynczo.</t>
  </si>
  <si>
    <t>poz. 10-15 - produkty od jednego producenta</t>
  </si>
  <si>
    <t>Nitinolowy koszyk do przechwytywania i wydobywania złogów z moczowodu. Konstrukcja koszyka umożliwia chwytanie, zmianę położenia, zwolnienie lub usuwanie złogów w nerce lub moczowodzie.  Rozmiar 1,7 lub 2,2 FR, długości min. 115 cm, rozmiar koszyka 8 mm lub 11 mm</t>
  </si>
  <si>
    <t>Nitinolowy koszyk do przechwytywania i wydobywania złogów. Przy pełnym rozprężeniu unikalna wielodrutowa geometria tworzy tradycyjny 4-drutowy koszyk. Częściowe zamknięcie zmienia kształt koszyka tworząc wyjątkowo ciasno spleciony koszyk 16-drutowy. Rozmiar 1.7 lub 2.4 Fr, długość min. 115 cm</t>
  </si>
  <si>
    <t>Zestaw do szynowania wewnętrznego moczowodów 5.0 Fr, 6.0 Fr, 7.0 Fr  długość 24,26,28 cm   Skład zestawu: cewnik PIGTAIL podwójnie zagięty otwarty-otwarty, średnica pętli pęcherzowej 2 cm, hydrofilny prowadnik 0.035" lub 0.038", popychacz dł. co najmniej 50 cm (inteligentny popychacz umożliwiający sterowanie cewnikiem po wyjęciu drutu), system blokujący. Możliwość utrzymania w moczowodzie co najmniej 12 miesięcy. Zestaw jednorazowy, sterylny, pakowany łącznie.</t>
  </si>
  <si>
    <t>szt.</t>
  </si>
  <si>
    <t>Sterylny roztwór do płukania cewników moczowych i nadłonowych zawierający 3,23% kwasku cytrynowego po 100ml</t>
  </si>
  <si>
    <t>Zatyczka stożkowa do cewnika, stopniowana</t>
  </si>
  <si>
    <t>Balsam do skóry przeciw odleżynom pakowany po 500ml zawierający w swoim składzie m.in.. linalol, limonen i geraniol</t>
  </si>
  <si>
    <t>Filtr antybakteryjny/antywirusowy do spirometru z owalnym ustnikiem i spłaszczoną końcówką spełniający poniższe parametry:
- jednorazowego użytku, każdy filtr osobno zapakowany
- filtracja 99,99% (wirusy i bakterie przy przepływie 30 l/min)
- nie wpływa na wyniki
- objętość martwa filtra 55 ml +/-3%
- opór wdechowy/wydechowy przy przepływie 1 l/s: 0,36 cmH2O
- opór wdechowy/wydechowy przy przepływie 5 l/s: 0,4 cmH2O
- opór wdechowy/wydechowy przy przepływie 14 l/min: 0,86 cmH2O
- pakowany po 50 sztuk</t>
  </si>
  <si>
    <t xml:space="preserve">Czepek medyczny jednorazowy, niesterylny, typu "beret"  wykończony nieuciskającą gumką, wykonany z włókniny poliestrowej, dobrze przepuszczającej powietrze o gramaturze minimum 14g/m 2,  pakowany w sztywne, trwałe kartoniki z dyspenserem, stanowiące jednocześnie opakowanie użytkowe o wymiarach nie większych niż 25-27x25-27cm (nie więcej niż 100 szt. w kartonie), wyraźnie opisany w języku polskim.Na kartoniku informacje: nr katalogowy, seria, liczba sztuk, producent, znak CE, piktogram pokazujący typ czepka.      </t>
  </si>
  <si>
    <t>Opaska dziana, bardzo elastyczna ,elastyczność 125%. Skład:wiskoza min. 70%rozmiar 4 m x 10 cm</t>
  </si>
  <si>
    <t>Opaska elastyczna z zapinką wielorazowego użytku :elastyczność 95%. Gramatura min. 125 g/m2. Skład: bawełna min. 60%  5m x 12 cm, pakowana pojedynczo</t>
  </si>
  <si>
    <t>Opaska elastyczna z zapinką wielorazowego użytku :elastyczność 95%. Gramatura min. 125 g/m2. Skład: bawełna min. 60% 5m x 15 cm, pakowana pojedynczo</t>
  </si>
  <si>
    <t>Jałowy zestaw do zmiany opatrunku o składzie min.: -1x kleszczyki plastikowe typu Kocher 14 cm, -1 x pęseta plastikowa anatomiczna 12,5 cm, -8x kompresy gazowe 17 nitkowe 8 warstwowe 7,5 cm x 7,5 cm;   -5x tampony gazowe średniej wielkości; -1 x serweta barierowa, włókninowa, nieprzyplepna 37,5x 45 cm; Zestaw zapakowany w opakowanie typu blister, w kształcie tacki z 3 wgłębieniami, która może służyć jako nerka</t>
  </si>
  <si>
    <t>Kleszczyki anatomiczne zagięte typu Halsted- Mosquito 12,5 cm. Sterylne jednorazowe narzędzia chirurgiczne wykonane z matowionej stali nierdzewnej . Symbol graficzny "do jednorazowego użycia" zgodnie z normą EN 980 umieszczony w sposób trwały na jednej stronie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</si>
  <si>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 xml:space="preserve">Imadło chirurgiczne typu Mayo-Hegar 12 cm. Sterylne jednorazowe narzędzia chirurgiczne wykonane z matowionej stali nierdzewnej a 25 sztuk w dyspenserze. Symbol graficzny "do jednorazowego użycia" zgodnie z normą EN 980 umieszczony w sposób trwały na jednej stronie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</si>
  <si>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Zestaw do procedur ginekologiczno - urologicznych : 1 x serweta dwuwarstwowa, barierowa 100 x 200 cm, otwór przylepny 10 cm decentralnie około 55 cm od brzegu serwety 2 x legginsy 75 x 120 cm, półotwarte 2 x ręcznik celulozowy min 30 x30 cm 1 x serweta wzmocniona na stół narzędziowy 100 x 150 cm (opakowanie zestawu) Zestaw wykonany z miękkiego 2-warstwowego materiału z barierową warstwą filmu polietylenowego i hydrofilową warstwą z włókniny polipropylenowej. Zdolność do absorpcji powyżej 280%, min. około 55g/m2 grubość min.350µm</t>
  </si>
  <si>
    <t>Sterylny, pełno ochronny fartuch, z włókniny typu SMS zapinany na rzep z możliwością ufiksowania w dowolnym miejscu na plecach, nieprzemakalne wstawki w rękawach i na przodzie fartucha, rękawy zakończone elastycznym bawełnianym mankietem, troki łączone kartonikiem, sposób; sposób złożenia i konstrukcja pozwala na aplikację fartucha zapewniającą zachowanie sterylności zarówno z przodu jak i z tyłu operatora, kolor niebieski lub zielony, rozmiar M - XXL. Odporność na przesiąkanie płynów materiału stanowiącego wzmocnienia min. 165 cm H2O natomiast BI =6. Fartuch powinien być zawinięty w serwetkę włókninową zabezpieczającą przed przypadkowym zabrudzeniem w trakcie otwierania.</t>
  </si>
  <si>
    <t>Zamawiający dopuszcza tolerancję wielkośći opatrunków ± 5 %</t>
  </si>
  <si>
    <t>Zamawiający dopuszcza tolerancję wielkośći  ± 5 %</t>
  </si>
  <si>
    <t>Zamawiający dopuszcza tolerancję wielkośći podkładów ± 5 %</t>
  </si>
  <si>
    <t>Zadanie 46</t>
  </si>
  <si>
    <t>Zadanie 58</t>
  </si>
  <si>
    <t>Zadanie 47</t>
  </si>
  <si>
    <t>Zadanie 59</t>
  </si>
  <si>
    <t>Zadanie 60</t>
  </si>
  <si>
    <t>Szkiełka nakrywkowe szklane 24 mm x 40 mm.</t>
  </si>
  <si>
    <t>Szkiełka nakrywkowe szklane 24 mm x 50 mm.</t>
  </si>
  <si>
    <t>Szkiełka nakrywkowe szklane 24 mm x 60 mm.</t>
  </si>
  <si>
    <t>Hemostatyk powierzchniowy wykonany w 100% z żelatyny wieprzowej. Forma plastycznej, nie kruszącej się gąbki o jednorodnej porowatości, nierozpuszczalny w wodzie. Czas wchłaninia 3-6 tygodni. Rozmiar: 7-8 x 5 x 1cm.</t>
  </si>
  <si>
    <t>Hemostatyk powierzchniowy wykonany w 100% z żelatyny wieprzowej. Forma plastycznej, nie kruszącej się gąbki o jednorodnej porowatości, nierozpuszczalny w wodzie. Czas wchłaninia 3-6 tygodni. Rozmiar: 7-8 x 5 x 0,1cm.</t>
  </si>
  <si>
    <t>Zadanie 1</t>
  </si>
  <si>
    <t>Zadanie 2</t>
  </si>
  <si>
    <t>Zadanie 3</t>
  </si>
  <si>
    <t>Zadanie 4</t>
  </si>
  <si>
    <t>Zadanie 5</t>
  </si>
  <si>
    <t>Zadanie 6</t>
  </si>
  <si>
    <r>
      <t> </t>
    </r>
    <r>
      <rPr>
        <b/>
        <sz val="8"/>
        <rFont val="Arial"/>
        <family val="2"/>
        <charset val="238"/>
      </rPr>
      <t>Zadanie 7</t>
    </r>
  </si>
  <si>
    <r>
      <t> </t>
    </r>
    <r>
      <rPr>
        <b/>
        <sz val="8"/>
        <rFont val="Arial"/>
        <family val="2"/>
        <charset val="238"/>
      </rPr>
      <t>Zadanie 8</t>
    </r>
  </si>
  <si>
    <t>Zadanie 9</t>
  </si>
  <si>
    <t>Zadanie 10</t>
  </si>
  <si>
    <t>Zadanie 11</t>
  </si>
  <si>
    <t>Zadanie 12</t>
  </si>
  <si>
    <t>Zadanie 13</t>
  </si>
  <si>
    <t>Zadanie 14</t>
  </si>
  <si>
    <t>Zadanie 15</t>
  </si>
  <si>
    <t>Zadanie 16</t>
  </si>
  <si>
    <t>Zadanie 18</t>
  </si>
  <si>
    <t>Zadanie 19</t>
  </si>
  <si>
    <t>Zadanie 20</t>
  </si>
  <si>
    <t>Zadanie 21</t>
  </si>
  <si>
    <t>Zadanie 22</t>
  </si>
  <si>
    <t>Zadanie 23</t>
  </si>
  <si>
    <t>Zadanie 24</t>
  </si>
  <si>
    <t>Zadanie 25</t>
  </si>
  <si>
    <t>Zadanie 26</t>
  </si>
  <si>
    <t>Zadanie 27</t>
  </si>
  <si>
    <t>Zadanie 28</t>
  </si>
  <si>
    <t>Zadanie 29</t>
  </si>
  <si>
    <t>Zadanie 30</t>
  </si>
  <si>
    <t>Zadanie 31</t>
  </si>
  <si>
    <t>Zadanie 32</t>
  </si>
  <si>
    <t>Zadanie 33</t>
  </si>
  <si>
    <t>Zadanie 34</t>
  </si>
  <si>
    <t>Zadanie 35</t>
  </si>
  <si>
    <t>Zadanie 36</t>
  </si>
  <si>
    <t>Zadanie 37</t>
  </si>
  <si>
    <t>Zadanie 38</t>
  </si>
  <si>
    <t>Zadanie 39</t>
  </si>
  <si>
    <t>Zadanie 40</t>
  </si>
  <si>
    <t>Zadanie 41</t>
  </si>
  <si>
    <t>Zadanie 44</t>
  </si>
  <si>
    <t>Zadanie 45</t>
  </si>
  <si>
    <t>Zadanie 49</t>
  </si>
  <si>
    <t>Zadanie 52</t>
  </si>
  <si>
    <t>Zadanie 51</t>
  </si>
  <si>
    <t>Zadanie 50</t>
  </si>
  <si>
    <t>Zadanie 53</t>
  </si>
  <si>
    <t>Zadanie 54</t>
  </si>
  <si>
    <t>Zadanie 55</t>
  </si>
  <si>
    <t>Zadanie 56</t>
  </si>
  <si>
    <t>Zadanie 57</t>
  </si>
  <si>
    <t>Zadanie 64</t>
  </si>
  <si>
    <t>Zadanie 65</t>
  </si>
  <si>
    <t>Zadanie 66</t>
  </si>
  <si>
    <t>Zadanie 67</t>
  </si>
  <si>
    <t>Zadanie 68</t>
  </si>
  <si>
    <t>Zadanie 69</t>
  </si>
  <si>
    <t>Zadanie 70</t>
  </si>
  <si>
    <t>Zadanie 71</t>
  </si>
  <si>
    <t>Zadanie 72</t>
  </si>
  <si>
    <r>
      <t xml:space="preserve">Zestaw do dezynfekcji w skladzie:  6 x tupfery włókninowe wielkości jajka (wiskoza, poliester) - 30g/m2 - rozmiar po rozwinięciu ok.. 30 x 20 cm 1x kleszczyki plastikowe 24 cm typu korcang 1x transparentna miseczka plastikowa z podziałką 150 ml Zestaw zapakowany w opakowanie typu blister, w ksztalcie tacki z 1 wgłębieniem </t>
    </r>
    <r>
      <rPr>
        <sz val="8"/>
        <rFont val="Arial"/>
        <family val="2"/>
        <charset val="238"/>
      </rPr>
      <t>, która może służyć jako nerka. Na opakowaniu samoprzylepna naklejka do wklejania do dokumentacji</t>
    </r>
  </si>
  <si>
    <t>Załącznik nr 1 do SWZ</t>
  </si>
  <si>
    <t>Zestaw do cementu kostnego w składzie:                                                                         1 x serweta na stół narzędziowy 75 x 75 cm (opakowanie zestawu)
1 x miska plastikowa 500 ml
1 x szpatułka do cementu kostnego 17,5 x 3,2 cm</t>
  </si>
  <si>
    <t>Kleszcze biopsyjne, jednorazowego użytku: (łyżeczki owalne z okienkiem, bez kolca, śr. cewnika 2,2-2,3mm dł. narzędzia 230cm, spiralna osłonka pokryta teflonem).</t>
  </si>
  <si>
    <r>
      <t>„</t>
    </r>
    <r>
      <rPr>
        <b/>
        <i/>
        <u/>
        <sz val="10"/>
        <color rgb="FF000000"/>
        <rFont val="Arial"/>
        <family val="2"/>
        <charset val="238"/>
      </rPr>
      <t>Niniejszy dokument powinien być podpisany kwalifikowanym podpisem elektronicznym”</t>
    </r>
  </si>
  <si>
    <t>Sterylna, samoprzylepna folia chirurgiczna bakteriobójcza, wykonana z poliestru ultracieńka o grubości 0,025mm, oddychająca, rozciągliwa, niepalna. Warstwa klejąca pokryta jodoforem, uwalniającym wolny jod na skórę pacjenta. Papier zabezbieczający z oznaczeniem końca uwolnienia linera dla bezpiecznej aplikacji. Podwójne opakowanie indywidualne:  zewnętrzna folia aluminiowa i dodatkowy papier w opakowaniu chroniący folię przed uszkodzeniem. Wyrób medyczny klasy III. Rozmiar części lepnej: 35x44cm.</t>
  </si>
  <si>
    <t xml:space="preserve">Sterylna, samoprzylepna folia chirurgiczna bakteriobójcza, wykonana z poliestru ultracieńka o grubości 0,025mm, oddychająca, rozciągliwa, niepalna. Warstwa klejąca pokryta jodoforem, uwalniającym wolny jod na skórę pacjenta. Papier zabezbieczający z oznaczeniem końca uwolnienia linera dla bezpiecznej aplikacji. Podwójne opakowanie indywidualne:  zewnętrzna folia aluminiowa i dodatkowy papier w opakowaniu chroniący folię przed uszkodzeniem. Wyrób medyczny klasy III. Rozmiar części lepnej: 56x60cm. </t>
  </si>
  <si>
    <t xml:space="preserve">Sterylna, samoprzylepna folia chirurgiczna bakteriobójcza, wykonana z poliestru ultracieńka o grubości 0,025mm, oddychająca, rozciągliwa, niepalna. Warstwa klejąca pokryta jodoforem, uwalniającym wolny jod na skórę pacjenta. Papier zabezbieczający z oznaczeniem końca uwolnienia linera dla bezpiecznej aplikacji. Podwójne opakowanie indywidualne:  zewnętrzna folia aluminiowa i dodatkowy papier w opakowaniu chroniący folię przed uszkodzeniem. Wyrób medyczny klasy III. Rozmiar części lepnej: 66x45cm. </t>
  </si>
  <si>
    <t>Opatrunek poliuretanowy na rolce. Rozmiar  10 cm x 10 m. 2 warstwy zabezpieczające. Górny aplikator z miarką metryczną dzielony na 2 równe części. Odporny na działanie środków dezynfekcyjnych zawierających alkohol. Klej akrylowy naniesiony równomiernie. Wyrób medyczny klasy I.</t>
  </si>
  <si>
    <t>Opatrunek poliuretanowy na rolce. Rozmiar  15 cm x 10 m. 2 warstwy zabezpieczające. Górny aplikator z miarką metryczną dzielony na 2 równe części. Odporny na działanie środków dezynfekcyjnych zawierających alkohol. Klej akrylowy naniesiony równomiernie. Wyrób medyczny klasy I.</t>
  </si>
  <si>
    <t>Chusteczki do dekontaminacji skóry w postępowaniu przedoperacyjnym oraz dekontaminacji skóry skolonizowanej patogenami wielolekoopornymi, w rozmiarze 20x30 cm, wykonane z polietylenowej włókniny o min gęstości 75g/m2, nasycone 2% roztworem diglukonianu chlorheksydyny. Jedno opakowanie chusteczek zawierające co najmniej 3 g chlorheksydyny. Efektywność biobójcza przebadana wg następujących norm EN 13727, EN 13624, EN 1499 w warunkach czystych i brudnych, potwierdzona badaniami. Wymagane jest, aby chusteczki zostawiały na skórze warstwę chlorheksydyny wykazującą działanie biobójcze do 24h po aplikacji, do potwierdzenia badaniem. Czas działania bakteriobójczego 60 sek po aplikacji, drożdżakobójczego 3 minuty po aplikacji. Produkt biobójczy. Chusteczki pakowane po 10 sztuk w opakowaniu.</t>
  </si>
  <si>
    <r>
      <t xml:space="preserve">Rękawice diagnostyczne nitrylowe do badań z wewnętrzną warstwą łagodząco-nawilżającą -leczniczą zawierającą serycynę  o właściwościach przeciwbakteryjnych, składającą się z jednego składnika aktywnego. Testowane dermatologicznie na ludziach potwierdzone certyfikatem niezależnej jednostki badawczej. Białe, grubość na palcach min. 0,09 mm, mikroteksturowane z dodatkową teksturą na palcach. AQL 1,0. Oznakowane jako wyrób medyczny Klasy I i środek ochrony indywidualnej Kategorii III z adekwatnym oznakowaniem na opakowaniu (norma EN 455, EN ISO 374, EN 420). Typ B ochrony chemicznej zgodnie z normą EN ISO 374-1 (3 substancje testowe w Certyfikacie CE na 6 poziomie ochrony), odporne na działanie min. 12 cytostatyków przez co najmniej 240 minut wg ASTM D 6978. Fabryczne oznakowanie dopuszczenia do kontaktu z żywnością. Otwór podawczy zabezpieczony folią. </t>
    </r>
    <r>
      <rPr>
        <sz val="8"/>
        <rFont val="Arial"/>
        <family val="2"/>
        <charset val="238"/>
      </rPr>
      <t>Oznakowanie opakowań zgodne z Rozporządzeniem EU 2017/475 dla wyrobów medycznych i Rozporządzaniem EU 2016/425 dla środków ochrony osobistej. Rozmiary XS-XL, oznaczone minimum na 5-ciu ściankach dyspensera, pakowane 100 sztuk (XL po 90 sztuk)</t>
    </r>
  </si>
  <si>
    <t xml:space="preserve">Niesterylne, jednorazowe rękawice diagnostyczno-ochronne, bezpudrowe, nitrylowe. Kształt uniwersalny pasujący na prawą i lewą dłoń. Delikatnie teksturowane z dodatkową teksturą na końcach palców. Grubość na palcach min. 0,07 mm, grubość na dłoni min. 0,05 mm. Odporne na uszkodzenia mechaniczne, AQL = 1.0, siła zrywania po starzeniu zgodnie z EN 455-2 ≥ 6,0N. Dające się łatwo i pojedynczo wyciągać z opakowania. Otwór dozujący zabezpieczony dodatkową folią chroniącą zawartość przed kontaminacją. Zarejestrowane jako wyrób medyczny w klasie I oraz środek ochrony osobistej w kategorii III. Odporne na penetrację substancji chemicznych (min. 15 substancji na poziomie co najmniej 4), wysoko odporne na penetrację alkoholi używanych w środkach dezynfekcyjnych (etananol 20% - poziom 6, izopropanol 70% - poziom 6). Typ B wg EN ISO 374-1. Wszystkie substancje użyte do oznakowania typu na opakowaniu na poziomie ochrony min. 4.  Odporne na penetrację wirusów zgodnie z ASTM F 1671, przebadane na penetrację cytostatyków zgodnie z ASTM D 6978 (min. 14 leków w tym co najmniej Doksorubicyna, Ifosfamid, Mitoksantron, Cytarabina ). Nie zawierające szkodliwych substancji chemicznych jak : tiuramy, DPG, MBT, ZMBT potwierdzone badaniem TLC. Oznakowanie opakowań zgodne z Rozporządzeniem EU 2017/475 dla wyrobów medycznych i Rozporządzaniem EU 2016/425 dla środków ochrony osobistej. Rozmiary XS-XL, pakowane po maks. 100 szt. </t>
  </si>
  <si>
    <t>Rękawice chirurgiczne lateksowe pudrowane o zewnętrznej powierzchni mikroteksturowanej. Kształt anatomiczny z przeciwstawnym kciukiem, AQL max. 0,65, średnia grubość na palcu 0,20 mm, na dłoni 0,17 mm, na mankiecie 0,15 mm, średnia siła zrywania przed starzeniem 14 N, sterylizowane radiacyjnie, średni poziom protein &lt;20 μg/g rękawicy (badania niezależnego laboratorium wg EN 455-3 z podaną nazwą rękawic, których ono dotyczy), mankiet rolowany. Opakowanie zewnętrzne papier-folia, raport laboratorium niezależnego potwierdzający brak podrażnień i uczuleń. Długość min. 260- 280 mm dopasowana do rozmiaru,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Rękawice chroniące przed promieniowaniem jonizującym i skażeniami promieniotwórczymi, zgodnie z EN 421, potwierdzone certyfikatem jednostki notyfikowanej oraz informacją umieszczoną fabrycznie na opakowaniu zbiorczym (dyspenserze). Opakowanie 70 par. Na rękawicy fabrycznie nadrukowany min. rozmiar rękawicy oraz oznaczenie L i P. Rozmiary 5,5-9,0.</t>
  </si>
  <si>
    <t>Rękawice chirurgiczne, poliizoprenowe bezpudrowe, Modulus 50% max.0,5N/mm2, produkowane bez użycia akceleratorów z wewnętrzną warstwą polimerową o strukturze sieci, raport laboratorium niezależnego potwierdzający brak podrażnień i uczuleń, powierzchnia zewnętrzna mikroteksturowana. Średnia grubość na palcu max. 0,27 mm, AQL max. 0,65, sterylizowane radiacyjnie, anatomiczne z poszerzoną częścią grzbietową dłoni, mankiet rolowany, opakowanie zewnętrzne hermetyczne foliowe z wycięciem w listku ułatwiającym otwieranie, długość min. 270-285 mm w zależności od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Rękawice chroniące przed promieniowaniem jonizującym i skażeniami promieniotwórczymi, zgodnie z EN 421, potwierdzone certyfikatem jednostki notyfikowanej oraz informacją umieszczona fabrycznie na opakowaniu zbiorczym (dyspenserze). Badania na przenikalność min. 25 cytostatyków zgodnie z ASTM D6978 oraz badania na przenikalność min. 25 substancji chemicznych zgodnie z EN-374-3 oraz EN 16523-1. Na rękawicy fabrycznie nadrukowany min. rozmiar rękawicy oraz oznaczenie L i P. Opakowanie 40 par. Rozmiary 5,5-9,0.</t>
  </si>
  <si>
    <t>Rękawice chirurgiczne, lateksowe bezpudrowe z 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Na rękawicy fabrycznie nadrukowany min. rozmiar rękawicy oraz oznaczenie L i P. Opakowanie 50 par. Rozmiary 5,5-9,0.</t>
  </si>
  <si>
    <t xml:space="preserve">Ostrza jednorazowego użytku, do strzygarki chirurgicznej z nieruchomym ostrzem, uniwersalne. Ostrza mikrobiologicznie czyste.  Szerokość ostrza tnącego 31,3mm, konstrukcja ostrza wyklucza jakiekolwiek uszkodzenie skóry – ostrze tnące znajduje się na górze i nie ma kontaktu ze skórą pacjenta, wolne od lateksu ; pakowane: 1szt </t>
  </si>
  <si>
    <r>
      <t xml:space="preserve">Elektroda EKG do Holtera  na piance prostokątna 55mmx40mm z żelem ciekłym  o masie 0,23-0,35g/szt.  na gąbce o średnicy 16mm zabezpieczonej wytłoczoną osłoną o średnicy 23mm i wys. 1,5-2mm na gąbce z podłóżnym wycięciem umożliwiajacym przełożenie przewodu, opk. a' 50 szt. </t>
    </r>
    <r>
      <rPr>
        <sz val="8"/>
        <rFont val="Arial"/>
        <family val="2"/>
        <charset val="238"/>
      </rPr>
      <t>Dla lepszej identyfikacji na opakowanie jednostkowym nadrukowany rysunek elektrody znajdującej się w opakowaniu w skali 1:1.</t>
    </r>
  </si>
  <si>
    <t>Zadanie 17</t>
  </si>
  <si>
    <t>Zadanie 43</t>
  </si>
  <si>
    <t>Zadanie 63</t>
  </si>
  <si>
    <t>Kleszcze biopsyjne, jednorazowego użytku: (łyżeczki owalne z okienkiem, bez kolca, śr. cewnika 2,2-2,3mm dł. narzędzia 160cm, spiralna osłonka pokryta teflonem).</t>
  </si>
  <si>
    <t>Ustnik gastroskopowy: (jenorazowego użytku, z gumką materiałową bez lateksu, pakowany w dyspenser z otworem w dolnej części ułatwiającym wyjmowanie pojedyńczych ustników)</t>
  </si>
  <si>
    <t>Szczotka czyszcząca do kanału roboczego endoskopu, jednorazowego użytku. Jednostronna, długość 210cm.</t>
  </si>
  <si>
    <t>Klipsownica jednorazowego użytku z klipsem załadowanym do zestawu długości 230cm, średnicy 2,5mm, rozwarcie ramion klipsa 13mm oraz 16mm, do wyboru zamawiającego), kąt rozwarcia 135 stopni, funkcja rotacji, możliwość wielokrotnego otwarcia/zamknięcia klipsa przed jego uwolnieniem.</t>
  </si>
  <si>
    <t>Jednorazowa igła sterylna do wstrzyknięć 25 G dł. 6 mm z mechanizmem stabilizacji igły oraz metalowym zakończeniem osłony zewnętrznej o średnicy 2,4 mm i długości 230 cm op. 5</t>
  </si>
  <si>
    <t>Opatrunek hydrożelowy, przeroczysty do zaopatrywania ran trudno gojących się znajdujących się w fazie ziarninowania i naskórkowania. Zintegrowana folia pozwalająca na naniesienie obrysu rany. Sterylny, rozmiar 10 x 10  cm</t>
  </si>
  <si>
    <t xml:space="preserve">Opatrunek hydrożelowy, przeroczysty z samoprzylepną krawędzią do zaopatrywania ran trudno gojących się znajdujących się w fazie ziarninowania i naskórkowania. Zintegrowana folia pozwalająca na naniesienie obrysu rany. Sterylny, rozmiar 8 cm x 8 cm </t>
  </si>
  <si>
    <t>Opatrunek hydrożelowy, przeroczysty z samoprzylepną krawędzią do zaopatrywania ran trudno gojących się znajdujących się w fazie ziarninowania i naskórkowania. Zintegrowana folia pozwalająca na naniesienie obrysu rany. Sterylny, rozmiar 12,5 x 12,5 cm</t>
  </si>
  <si>
    <t>Jałowy zestaw do zakładania szwów o składzie min.:
 - 1 x kleszczyki plastikowe typu Kocher 14 cm,
 - 1 x pęseta metalowa chirurgiczna typu Adson 12 cm,
 - 6 x tampony gazowe średniej wielkości,
 - 1 x igłotrzymacz 12 cm, 
 - 1 x nożyczki metalowe ostre/ostre 11,6 cm, 
 - 1 strzykawka typu Luer – Lock 10 ml, opakowana,
 - 1 x igła 1,2 mm x 40 mm, 18 G, różowa, opakowana,
 - 1 x igła 0,8 mm x 40 mm, 21 G, zielona, opakowana,
 - 1 x serweta barierowa, włókninowa 50 cm x 50 cm, z otworem przylepnym o   średnicy 5 cm x10 cm; 
 - 1 x serweta barierowa, włókninowa, nieprzylepna 60 cm x 60 cm, 
    Zestaw zapakowany w opakowanie typu blister, w kształcie tacki, która może służyć jako nerka</t>
  </si>
  <si>
    <t>Czepek chirurgiczny (furażerka) wykonany w całości z chłonnej, przewiewnej włókniny perforowanej polipropylenowej o  gramaturze min 25g/m2. Wiązany z tyłu na troki, wydłużona  część przednia z możliwością wywinięcia. Kolor zielony lub niebieski Pakowany max. po 100 sztuk w kartoniki w formie podajnika, wyraźnie opisany w języku polskim. Na kartoniku informacje: nr katalogowy, seria, liczba sztuk, producent, znak CE, piktogram pokazujący typ czepka.</t>
  </si>
  <si>
    <t>Czepek chirurgiczny (furażerka), ze wstawką pochłaniajacą pot wokół głowy, wykonany w całości z chłonnej, przewiewnej włókniny perforowanej polipropylenowej o  gramaturze min 25g/m2. Tył wydłużony, ściągnięty lekką, nie uciskającą gumką. Wstawka pochłaniająca pot wykonana z wiskozy 70% i w 30%  z poliesteru. Kolor zielony lub niebieski Pakowany po 100 sztuk w kartoniki w formie podajnika, wyraźnie opisany w języku polskim. Na kartoniku informacje: nr katalogowy, seria, liczba sztuk, producent, znak CE, piktogram pokazujący typ czepka.</t>
  </si>
  <si>
    <t>Zestaw uniwersalny z dwoma fartuchami, skład minimalny: 1 serweta na stół narzędziowy 150 x 190 cm - opakowanie zestawu (wzmocnienie 75 x 190 cm);  1 x serweta na stolik Mayo 80 x 145 cm (wzmocnienie min. 60 x145 cm) ,  1 x samoprzylepna serweta operacyjna wzmocniona w miejscu operowanym: 150 x 240 cm,  1x samoprzylepna serweta operacyjna wzmocniona w miejscu operowanym: 200 x 200 cm , z taśmą lepną na krótszym boku,  2 x  samoprzylepne serwety operacyjne 75 x 90 cm (wzmocnienie na całej szerokości dłuższego boku); 1 x taśma samoprzylepna 10 x 50 cm,1 x czyścik do koagulacji, 4 x ręczniki celulozowe rozmiar min. 30 x 30 cm, 1 x fartuch niewzmocniony M- dla instrumentariuszki (w zagłębieniu pierwszej warstwy opakowania),  1 x fartuch niewzmocniony L - wykonany z włókniny typu SMS, u góry zapinany na rzep typu combi tape, rękawy wykończone elastycznym, bawełnianym mankietem, szwy ultradźwiękowe, troki łączone kartonikiem, sposób założenia i konstrukcja pozwala na aplikację fartucha zapewniającą zachowanie sterylności zarówno z przodu jak i z tyłu operatora Materiał obłożenia powinien spełniać normy EN 13 795 (1-3)  na poziomie wymogów podwyższonej funkcjonalności; każdy zestaw powinien posiadać informacje o dacie ważności i nr serii w postaci naklejki do umieszczenia na karcie pacjenta. Serwety operacyjne min. dwuwarstwowe wykonane z włókniny polipropylenowej i folii polietylenowej o minimalnej gramaturze materiału podstawowego, bez wzmocnienia 55 g/m2 (wzmocnienie 55 g/m2). Chłonność materiału podstawowego min 280%, chłonność w miejscu padu min 400%. Produkt bezpiecznie pakowany; zawartość zestawu owinięta w serwetę na stolik narzędziowy i umieszczona w blistrze, zestawy do transportu pakowane w dwa kartony</t>
  </si>
  <si>
    <t>Komplet chirurgiczny (bluza + spodnie), wykonany z materiału barierowego, niepylacego, antystatycznego, nieprzeziernego. Nogawki bez ściągaczy, w spodniach zamiast gumki wciągnięty trok z tej samej włókniny co cały komplet, bluza z co najmniej jedną kieszenią i z zaokrąglonym wycięciem pod szyją, materiał na całej powierzchni z włókniny SMMS (100% polipropylen) o gramaturze min. 38g/m2, spełniający wymogi normy EN 13795-1-3, rozmiary S; M; L; XL; XXL</t>
  </si>
  <si>
    <t xml:space="preserve">Jednorazowy jałowy fartuch chirurgiczny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przy zachowaniu pełnej sterylność tylnej części fartucha.Przeznaczenie fartucha – dłuższe zabiegi chirurgiczne z większą ilością płynów. Fartuch zapewnia bezpieczną barierę, skutecznie chroniącą przed przenikaniem płynów i drobnoustrojów. Ponadto, powierzchnia materiału jest odporna na działanie alkoholu, szwy fartucha są łączone techniką zgrzewania ultradźwiękowego, a obszary krytyczne fartucha są wyposażone w dodatkowe wzmocnienie. Rozmiar XXLL - wersja z poszerzona i przedłużona </t>
  </si>
  <si>
    <t xml:space="preserve">Bakteriobójczy opatrunek do mocowania cewników centralnych oraz dializacyjnych z hydrożelem zawierającym 2% glukonian chlorheksydyny o rozmiarze 3x4 cm. Opatrunek sterylny, przezroczysty, wykonany z foli poliuretanowej. Odporny na działanie środków dezynfekcyjnych zawierających alkohol. Klej akrylowy naniesiony w sposób wzorzysty dla wysokiej przepuszczalności pary wodnej.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Rozmiar opatrunku 8,5x11,5 cm. </t>
  </si>
  <si>
    <t>Opatrunek przylepny porowaty z pianki poliuretanowej, wysoce absorpcyjny, do ran z dużą ilością wysięku, nie przywierający do rany, mogący pozostawać na skórze do 7 dni, stanowiący barierę dla wirusów i bakterii, pakowany pojedynczo, zapewniający wilgotne środowisko, system do aseptycznej aplikacji, sterylny,owalny,rozmiar 14,3 cm x 15,6 cm</t>
  </si>
  <si>
    <t>Opatrunek alginianowy zawierający jony srebra,o działaniu bakteriobójczym obejmującym bakterie tlenowe, beztlenowe i grzyby, do ran z  ryzykiem infekcji lub zainferowanych, absorbujący wydzielinę, nierozwarstwiający się podczas usuwania z rany,sterylny,rozmiar 10cm x 10 cm</t>
  </si>
  <si>
    <t>Opatrunek absorpcyjny hydrokoloidowy,krzyżowy,wspomagający oczyszczanie się rany i zapewniający wilgotne środowisko, zapobiegający maceracji skóry wokół rany,nieprzylepny,barierowy dla płynów oraz wirusów i bakterii,może pozostawać na skórze do 7 dni, bez zawartości pektyny, chitosanu, kalafonii, pentilum H i żywicy.rozmiar 12 cm x 14 cm</t>
  </si>
  <si>
    <t>Opatrunek przezroczysty żelowy ze srebrem, pokryty przepuszczalną  folią poliuretanową, pakowany  pojedynczo 10 cm x 10 cm</t>
  </si>
  <si>
    <t>Zestaw do cewnikowania żył centralnych metodą Seldingera trzykanalowe 7F o długości  15,20 (do wyboru). W zestawie prowadnica niklowo-tytanowa odporna na załamania oraz kabel umożliwiający natychmiastową identyfikację położenia cewnika przy pomocy EKG. Igła Seldingera. Cewnik z zastawkami zabezpieczajacymi przed  zatorowością powietrzną( przed wnikaniem powietrza i wypływem krwi)</t>
  </si>
  <si>
    <t>Zestaw do cewnikowania żył centralnych metodą Seldingera z cewnikiem czterokanałowym  8F długości  15, 20, 30 cm (do wyboru) z igłą V (umożliwiajacą wprowadzenie prowadnicy bez konieczności rozłączania strzykawki),  z kablem umożliwiającym natychmiastową identyfikację położenia cewnika przy pomocy EKG oraz  z zastawkami zabezpieczajacymi przed wnikaniem powietrza do systemu i wypływem krwi . W zestawie prowadnica niklowo-tytanowa odporna na załamania.</t>
  </si>
  <si>
    <t>Myjka sucha, nasączona niealergizującym środkiem myjącym. 12-14 x 20-22 cm. Produkt jednorazowy. Gotowa do użycia bezpośrednio po namoczeniu wodą. pH neutralne dla skóry</t>
  </si>
  <si>
    <t xml:space="preserve">Igły bezpieczne do portów. Igły z atraumatycznym szlifem, przystosowane do iniekcji pod wysokim ciśnieniem, mogące być również stosowane do podawania kontrastu w tomografii komputerowej. Podstawa igły wykonana z przezroczystej płytki z otworami ułatwiającymi wentylację z podkładką z gęstego tworzywa o strukturze zamkniętokomórkowej uniemożliwiającej przenikanie bakterii, zapobiegającej kompresji. Dren nie zawierający DEHP i lateksu, dostosowane do MR. Rozmiar igieł od 19- 22G x  15- 32 mm </t>
  </si>
  <si>
    <t>Igła do znieczuleń podpajęczynówkowych 26G x 90 mm, standard ostrze typu Pencil Point (Whitacre),  igła prowadząca 22G, przeroczysty rowkowany uchwyt umożliwiający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</si>
  <si>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Rurka intubacyjna silikonowana z mankietem niskociśnieniowym, wykonana z PVC, silikonowana bez ftalanów, z gładkim zakończeniem rurki i połączeniem z mankietem, cienkościenny mankiet w kształcie walca, znaczniki głębokości intubacji w postaci dwóch pełnych pierścieni, rozmiar rurki na baloniku kontrolnym 3,0 – 10,0</t>
  </si>
  <si>
    <t>Chwytak do polipów jednorazowego użytku zawierający: woreczek z otworem rozpostarty na owalnej pętli o śr. 35mm, długość narzędzia 230cm, śr. osłonki 2,3mm, bez lateksu.</t>
  </si>
  <si>
    <t>Szczoteczka cytologiczna jednorazowa z zintegrowanym uchwytem, śr 1,8 mm długość 120 cm</t>
  </si>
  <si>
    <t xml:space="preserve">Sterylny pełnoochronny fartuchu urologiczny  jednorazowego użycia, w całości wykonany z przepuszczalnej dla pary wodnej włókniny SMS z dodatkowymi, nieprzemakalnymi i oddychającymi wzmocnieniami w rękawach. Materiał w tej części fartucha w 100% nieprzemakalna folia PE. Fartuch wiązany z tyłu na troki W opakowaniu dodatkowo dwie serwetki do osuszania rąk. Rozmiary L i XL  </t>
  </si>
  <si>
    <r>
      <t>Rękawice diagnostyczne nitrylowe produkowane bez zawartości chloru i akceleratorów, zielone, grubość na palcach min. 0,1 +/-0,01 mm, mikroteksturowane z dodatkową teksturą na palcach, z wewnętrzną powłoką, na opakowaniu. AQL 1,5. Zgodność z normą EN 455, EN 374- 1,2,4,5, ISO 16523-1, EN 420 z oznaczeniem na opakowaniu Oznakowane jako wyrób medyczny Klasy I i środek ochrony indywidualnej Kategorii III z adekwatnym oznakowaniem na opakowaniu (norma EN 455, EN ISO 374, EN 420). Typ B ochrony chemicznej zgodnie z normą EN ISO 374-1 (3 substancje testowe w Certyfikacie CE na 6 poziomie ochrony), badania na przenikalność wirusów zgodnie z normą ASTM F 1671. Fabryczne oznakowanie dopuszczenia do kontaktu z żywnością. Otwór dozujący opakowania wyposażony w folię zabezpieczającą przed kontaminacją ze środowiska.</t>
    </r>
    <r>
      <rPr>
        <sz val="8"/>
        <color rgb="FFFF0000"/>
        <rFont val="Arial"/>
        <family val="2"/>
        <charset val="238"/>
      </rPr>
      <t xml:space="preserve"> </t>
    </r>
    <r>
      <rPr>
        <sz val="8"/>
        <rFont val="Arial"/>
        <family val="2"/>
        <charset val="238"/>
      </rPr>
      <t>Oznakowanie opakowań zgodne z Rozporządzeniem EU 2017/475 dla wyrobów medycznych z Rozporządzaniem EU 2016/425 dla środków ochrony osobistej Rozmiary XS-XL, oznaczone minimum na 5-ciu ściankach dyspensera kolorystycznie w zależności od rozmiaru, pakowane po maks. 200 sztuk.</t>
    </r>
  </si>
  <si>
    <t>Rękawice diagnostyczne nitrylowe niejałowe z przedłużonym mankietem do wysokiego ryzyka koloru niebieskiego o długości min. 290 mm (tolerancja +/- 0,03). Średnia grubość na pojedynczej ściance palca 0,14 mm, dłoni 0,10 mm, mankiecie 0,08 mm. AQL 1.0 (fabrycznie naniesiona informacja na opakowaniu). Siła zrywania min. 8 N, zgodnie z EN 455-2. Kształt uniwersalny pasujący na prawą i lewą dłoń. Równomiernie rolowany brzeg mankietu. Powierzchnia zewnętrzna teksturowana na końcach palców. Dające się łatwo i pojedynczo wyciągać z opakowania. Otwór dozujący zabezpieczony dodatkową folią bakteriobójczą chroniącą zawartość przed kontaminacją. Zarejestrowane jako wyrób medyczny w klasie I oraz środek ochrony osobistej w kategorii III. Typ B wg EN ISO 374-1. Odporne na przenikanie min. 20 substancji chemicznych zgodnie z EN 374-3, ASTM F 739 i EN 16523-1 oraz przebadane na penetrację min. 12 cytostatyków zgodnie z ASTM D 6978. Odporne na penetrację wirusów zgodnie z EN ISO 374-5. Okres ważności 35 miesięcy od daty produkcji. Rozmiary XS-XL, pakowane po maks. 100 sztuk.</t>
  </si>
  <si>
    <r>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t>
    </r>
    <r>
      <rPr>
        <sz val="8"/>
        <rFont val="Arial"/>
        <family val="2"/>
        <charset val="238"/>
      </rPr>
      <t xml:space="preserve"> typu luer-lock</t>
    </r>
    <r>
      <rPr>
        <sz val="8"/>
        <color theme="1"/>
        <rFont val="Arial"/>
        <family val="2"/>
        <charset val="238"/>
      </rPr>
      <t>. Pojemność 3ml.</t>
    </r>
  </si>
  <si>
    <r>
      <t>Strzykawka trzyczęściowa jednorazowego użytku,skalibrowana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t>
    </r>
    <r>
      <rPr>
        <sz val="8"/>
        <rFont val="Arial"/>
        <family val="2"/>
        <charset val="238"/>
      </rPr>
      <t xml:space="preserve"> typu luer-lock.</t>
    </r>
    <r>
      <rPr>
        <sz val="8"/>
        <color theme="1"/>
        <rFont val="Arial"/>
        <family val="2"/>
        <charset val="238"/>
      </rPr>
      <t xml:space="preserve"> Pojemność 5ml.</t>
    </r>
  </si>
  <si>
    <t>Osłona na butelki typu ecoflac, kolor żółty lub  zielony, zabezpieczająca peparaty światłoczułe. Przystosowana do ochrony butelki o pojemności 100 do 250ml.</t>
  </si>
  <si>
    <t>Osłona na butelki typu ecoflac, kolor zielony, zabezpieczająca peparaty światłoczułe. Przystosowana do ochrony butelki o pojemności 500 do 1000ml.</t>
  </si>
  <si>
    <t>Zadanie 42</t>
  </si>
  <si>
    <t xml:space="preserve"> Zadanie 61</t>
  </si>
  <si>
    <t>Zadanie 62</t>
  </si>
  <si>
    <t>Jednorazowy jałowy fartuch chirurgiczny pełnobarierowy zgodny z EN 13795 1-3 z włokniny typu SMS; gramatura minimum 40g/m2. Fartuch zapinany u góry zapinany na rzep z możliwością umocowania w dowolnym miejscu na plecach. Rękaw zakończony elastycznym mankietem z dzianiny. Tylne części fartucha zachodzące na siebie. Umiejscowienie troków w specjalnym kartoniku umożliwiające zawiązanie ich zgodnie z procedurami postępowania aseptycznego –  pełną sterylność tylnej części fartucha. Szwy wykonane techniką ultradźwiękową. Opakowanie z dwoma ręczniczkami . Rozmiar M - XL</t>
  </si>
  <si>
    <t>Opatrunek hydrożelowy w postaci żelu składający się w 80% z wody, 15% glikolu propylenowego, 5% pektyny i karboksymetylocelulozy sodu, tubka 15g</t>
  </si>
  <si>
    <t>Rękawice diagnostyczne z polichlorku winylu o ultra wysokiej masie cząsteczkowej, kolor biały, powierzchnia gładka, grubość na palcach min. 0,10 mm, na dłoni 0,08 mm, na mankiecie 0,06, siła zrywania przed starzeniem: min. 5,0 N, rozciągliwość przed starzeniem 540%, odporne na działanie związków chemicznych, w tym izopropanolu 70% i czwartorzędowych środków czyszczących, spełniające normy EN 420, EN ISO 374-1, badania na wirusy zgodnie z ASTM F 1671. Zgodne z EN 374 i EN 420, potwierdzone raportem z wynikami.
Rozmiary XS-XL, oznaczenie kolorystyczne w zależności od rozmiaru, pakowane po maks. 100 sztuk, otwór podawczy zabezpieczony folią bakteriobójczą.</t>
  </si>
  <si>
    <t>Rękawice chirurgiczne, ortopedyczne, lateksowe bezpudrowe z wewnętrzną warstwą polimerową hydrożelową ułatwiająca zakładanie, wewnątrz silikonowane, pokryte przeciwdrobnoustrojowym CPC. AQL po zapakowaniu 0,65, sterylizowane radiacyjnie, anatomiczne, brązowe, poziom protein &lt; 50 μg/g rękawicy, średnia grubość: na palcu 0,34 mm, na dłoni 0,24 mm, na mankiecie 0,21 mm, długość min. 280-295 mm (w zależności od rozmiaru), średnia siła zrywania min. 34 N. Odporne na przenikanie co najmniej 3 substancji na poziomie 6 zgodnie z EN 16523-1:2015, w stężeniach wymienionych w normie EN ISO 374-1 (dokument z wynikami badań wydany przez jednostkę notyfikowaną). Odporność na przekłucia &gt; 5N. Mankiet rolowany z widocznymi podłużnymi i poprzecznymi wzmocnieniami, opakowanie zewnętrzne hermetyczne foliowe podciśnieniowe z dodatkowymi tłoczeniami w listkach ułatwiającymi otwieranie. Wyrób medyczny klasy IIa i Środek ochrony indywidualnej kategorii III. Opakowanie 40 par. Rozmiary 6,0-9,0.</t>
  </si>
  <si>
    <t>Urządzenie do pobierania leku z fiolki  - zamknięty hermetycznie system umożliwiający rozpuszczenie liofilizowanego leku oraz pobranie roztworu z fiolki do strzykawki . Wymagania: mocowany na fiolkę o średnicy 13, 20 lub 28 mm ( w zalezności od potrzeb), zabezpiecza przed wyciekiem oraz uwalnianiem aerozoli, oparów niebezpiecznych substancji, wyrównuje różnicę ciśnień  do bańki do  20 ml -w fiolce w trakcie rozpuszczania leku, podwójna membrana gwarantuje szczelność i suchość połączeń, posiadające złącze typu luer lock. Jałowe, pakowane oddzielnie (pojedynczo), kompatybilne z lekami cytotoksycznymi(cytostatycznymi), wolne od PCV</t>
  </si>
  <si>
    <t>Urządzenie (łącznik na strzykawkę) umożliwiające pobranie roztworu leku cytostatycznego (cytotoksycznego)  z fiolki w systemie hermetycznie zamkniętym. Urządzenie umożliwiające bezpieczne przeniesienie leku w strzykawce i podanie do pojemnika z płynem infuzyjnym lub w miejsce wkłucia dożylnego, zapewniające suche , szczelne połączenie.   Wymagania: kompatybilne z poz 10 Połączenie typu luer lock ze strzykawką, jałowe, pakowane, oddzielnie (pojedynczo), kompatybilne z lekami cytotoksycznymi, bez PCV.</t>
  </si>
  <si>
    <t>Kranik trójdrożny , do infuzji , wykonany z poliamidu odpornego na działanie nawet bardzo agresywnych leków , z pokrętłem w kolorze niebieskim . Wyczuwalna zmiana położenia pokrętła kranika co 45o .  Na jednym z ramion kranika musi znajdować się zamocowana na stałe zastawka dostępu bezigłowego , umożliwiająca swobodny dostęp strzykawką z końcówka typu luer lock. Drugie ramię kranika musi posiadać łącznik rotacyjny, który po połączeniu z linią infuzyjną musi zapewnić swobodny obrót kranika wokół osi linii infuzyjnej bez możliwości skręcania jej. Produkt pakowany pojedynczo, sterylnie.</t>
  </si>
  <si>
    <t>Zestaw do drenażu opłucnej i klatki piersiowej wg. Matthysa zawierający cienkościenną kaniulę punkcyjną z krótkim szlifem 3,35 x 78 mm, cewnik 2,7 x 450 mm z PUR kontrastujacy w promieniach RTG, koreczek zamykający, podwójną zastawkę antyrefluksową z łącznikiem do cewnika, strzykawkę trzyczęściową 60 ml z końcówką  typu Luer-Lock, kranik trójdrożny, worek 2,0 l</t>
  </si>
  <si>
    <t>Sterylny zestaw uniwersalny trzywarstwowy.                                                                                                  Zestaw wykonany na całej powierzchni z włókniny trzywarstwowej o parmaterach nie mniej niż laminat wykonany z włókniny wiskozowej, folii polietylenowo-polipropylenowej i włókniny polipropylenowej o gramaturze 73 g/m2,  chłonność 824%, nasiąkliwość 48,17%,  wytrzymałośc na wypychanie na sucho 108 kPa, wytrzymałośc na wypychanie na mokro 95 kPa, odporność na przenikanie cieczy  191 cmH2O, folia posiada właściwości antystatyczne, laminat nie powoduje drażnienia, uczulenia nie jest cytotoskyczny. Minimalny skład zestawu : 1serweta do nakrycia stołu instrumentariuszki 190x150cm;1 serweta z przylepcem 240x 150cm; 1 serweta z przylepcem 180x170cm; 2 serwety z przylepcem na szerszym boku 90x75; 1serweta na stolik mayo 145x80 cm; taśma medyczna 50x9 cm; 2 serwetki do rąk 40x20 cm</t>
  </si>
  <si>
    <t xml:space="preserve">Zestaw urologiczno/ginekologiczny duży z fartuchem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z otworem 10x20 cm i przylepcem 180x200cm ;2 pokrowiec na kończynę dolną; 1fartuch chirurgiczny standart L;taśma medyczna 50x9 cm;  2 serwetki do rąk 40x20 cm ;  kompres gazowy 10x10 17N12 W - 5 szt                                                                                   </t>
  </si>
  <si>
    <t xml:space="preserve">Sterylny zestaw do Tarczycy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cytotoskyczny.Minimalny skład zestawu :  1serweta do nakrycia stołu instrumentariuszki 190x150cm;1 serweta wycięta w kształcie U 63x 7cm i przylepcem 240x150 cm; 1 serweta z przylepcem 240x 180cm; 1serweta na stolik mayo 145x80 cm;taśma medyczna 50x9 cm; 2 serwetki do rąk 40x20 cm                                                                                                                                                                              </t>
  </si>
  <si>
    <t xml:space="preserve">Sterylny zestaw do Żylaków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wycięta w kształcie U 63x 7cm i przylepcem 240x180 cm; 1 serweta z przylepcem 240x 180cm;1 serweta 200x 180; 1serweta na stolik mayo 145x80 cm;taśma medyczna 50x9 cm: 2 serwetki do rąk 40x20 cm                                                                        </t>
  </si>
  <si>
    <t>Serweta przylepna trójwarstwowa na całej powierzchni z włókniny trzywarstwowej o parmaterach nie mniej niż laminat wykonany z włókniny wiskozowej, folii polietylenowo-polipropylenowej i włókniny polipropylenowej o gramaturze 73 g/m2,  chłonność 824%, nasiąkliwość 48,17%,  wytrzymałośc na wypychanie na sucho 108 kPa, wytrzymałośc na wypychanie na mokro 95 kPa, odporność na przenikanie cieczy  191 cmH2O, folia posiada właściwości antystatyczne, laminat nie powoduje drażnienia, uczulenia nie jest cytotoskyczny. Rozmiar 75x90 cm</t>
  </si>
  <si>
    <t>Serweta przylepna dwuwarstwowa na całej powierzchni z włókniny dwuwarstwowej o parmaterach nie mniej niż laminat wykonany z włókniny polipropylenowej i folii polietylenowo-polipropylenowej o gramaturze 56 g/m2, kolor niebieski,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75x90 cm</t>
  </si>
  <si>
    <t>Serweta przylepna trójwarstwowa na całej powierzchni z włókniny trzywarstwowej o parmaterach nie mniej niż laminat wykonany z włókniny wiskozowej, folii polietylenowo-polipropylenowej i włókniny polipropylenowej o gramaturze 73 g/m2, kolor niebieski, chłonność 824%, nasiąkliwość 48,17%,  wytrzymałośc na wypychanie na sucho 108 kPa, wytrzymałośc na wypychanie na mokro 95 kPa, odporność na przenikanie cieczy  191 cmH2O, folia posiada właściwości antystatyczne, laminat nie powoduje drażnienia, uczulenia nie jest cytotoskyczny. Rozmiar 180x 240 cm</t>
  </si>
  <si>
    <t>Serweta przylepna dwu warstwowa na całej powierzchni z włókniny dwuwarstwowej o parmaterach nie mniej niż laminat wykonany z włókniny polipropylenowej i folii polietylenowo-polipropylenowej o gramaturze 56 g/m2, kolor niebieski,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180x240 cm</t>
  </si>
  <si>
    <t>Serweta dwuwarstwowa na całej powierzchni z włókniny dwuwarstwowej o parmaterach nie mniej niż laminat wykonany z włókniny polipropylenowej i folii polietylenowo-polipropylenowej o gramaturze 56 g/m2, kolor niebieski,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 z otworem  "O" 8 cm</t>
  </si>
  <si>
    <t>Serweta dwuwarstwowa na całej powierzchni z włókniny dwuwarstwowej o parmaterach nie mniej niż laminat wykonany z włókniny polipropylenowej i folii polietylenowo-polipropylenowej o gramaturze 56 g/m2, kolor niebieski,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t>
  </si>
  <si>
    <t>Serweta dwuwarstwowa na całej powierzchni z włókniny dwuwarstwowej o parmaterach nie mniej niż laminat wykonany z włókniny polipropylenowej i folii polietylenowo-polipropylenowej o gramaturze 56 g/m2, kolor niebieski,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rozmiar45x45 cm</t>
  </si>
  <si>
    <t>Sterylny zestaw do plastyki powiek.                                                                                                          Zestaw wykonany na całej powierzchni z włókniny dwuwarstwowej o parmaterach nie mniej niż laminat wykonany z włókniny polipropylenowej i folii polietylenowo-polipropylenowej o gramaturze 56 g/m2,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Minimalny skład zestawu : 1 serweta do nakrycia stołu instrumentariuszki 190x150cm; 1 serweta z przylepcem na szerszym boku 90x75; 2 serwety 90x75, 20 kompresów gazowych 10cm x 10cm 12 warstw 17 nitek z RTG,rękawice chirurgiczne lateksowe niepudrowane 1 para rozm. 8, 1 pary rozm. 7; strzykawka 3 cz 5 ml typu luer lock, igła iniekcyjna 27G (0,4x19MM), 4 tupfery gazowe 20 cm x 20 cm 17 nitek, kleszczyki niebieskie plastykowe okienkowe 19 cm,</t>
  </si>
  <si>
    <t>Sterylny zestaw do redukcji piersi dwuwarstwowy.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z przylepcem 240x 150cm; 1 serweta z przylepcem 180x170cm; 2 serwety z przylepcem na szerszym boku 90x75; 1serweta na stolik mayo 145x80 cm; 2 serwetki do rąk 40x20 cm; 10 kompresów gazowych 10 cm x 10 cm 12 warstw 17 nitek z RTG; 6 serwet gazowych 45 cm x 45 cm z tasiemką   4 warstwy 17 nitek z RTG; kleszczyki plastikowe okienkowe 24 cm, 2 x gaza 1m2 17nitkowa; 1 x gaza 0,5 m2 17nitkowa; 2 szt tupfer w kształcie fasolki 15cm x 15cm 17 nitek; rękawice chirurgiczne lateksowe niepudrowane 2 pary rozm. 7,5, 1 para rozm. 6,5; fartuchy chirurgiczne standard 1 x M, 2 x L; 5 tupferów gazowych 30 cm x 30 cm 17 nitek</t>
  </si>
  <si>
    <t>Sterylny zestaw do małych zabiegów chirurgicznych .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 serweta 75 cm x 90 cm z centralnym otworem przylepnym o wym. 6 cm x 8 cm;  1 serweta do nakrycia stołu instrumentariuszki 100x150cm; 1serweta na stolik mayo 145x80 cm; 10 kompresów gazowych 10 cm x 10 cm 12 warstw 17 nitek z RTG; 3 tupfery gazowe 20 cm x 20 cm 17 nitek RTG; rękawice chirurgiczne lateksowe niepudrowane 1 para rozm. 7,5, 1 para rozm. 6,5; kleszczyki plastikowe okienkowe 24 cm</t>
  </si>
  <si>
    <t xml:space="preserve">Zestaw pościeli jednorazowy wykonany z włókniny polipropylenowej o parmaterach nie mniej niż gramaturze min. 35 g/m 2. Skład: poszewka na poduszkę 70 x 90 cm, poszwa 150 x 200 cm, prześcieradło 150 x 210 cm.  </t>
  </si>
  <si>
    <t>Spodenki do kolonoskopii z włókniny SMS gramatura 28-35 g/m kw., niebieskie lub zielone, rozmiar L -XXL (lub uniwersalny)</t>
  </si>
  <si>
    <t>Jałowa, foliowa osłona na sprzęt medyczny. Rozmiar : (17 x 71) x 91cm, pakowane w torebkę papierowo foliową z etykietą typu TAG</t>
  </si>
  <si>
    <t>Jałowa, foliowa osłona na sprzęt medyczny. Rozmiar : (28 x 102) x 91cm, pakowane w torebkę papierowo foliową z etykietą typu TAG</t>
  </si>
  <si>
    <t>Zestaw do pobierania wydzieliny z drzewa oskrzelowego - probówka z niełamliwego materiału, pojemność 10 ml, końcówka stożkowa z otworem do przerywanego ssania, osobny koreczek do probówki i etykieta identyfikująca pacjenta</t>
  </si>
  <si>
    <t>Zestaw umożliwiający założenie przezskórnej przetoki nerkowej techniką wielostopniową. Skład zestawu: 2 igły typu Chiba 2częściowe 18G  oraz 22G, długość 20cm - igły o wysokiej echogeniczności w USG, skalowanie co 1cm; cewnik typu pigtail  wykonany z materiału dwuwarstwowego innego niż poliuretan z pamięcią kształtu o długości 29 cm, z silikonową szpulką mocującą, prowadnica Seldingera z powłoką teflonową o średnicy 0.038” o długości 80cm z miękkim bezpiecznym zakończeniem typu J; zestaw rozszerzadeł dopasowanych do rozmiaru cewnika z rozrywalną koszulką na ostatnim rozszerzadle; kranik typu Luer-Lock; bezlateksowy łącznik do worka na mocz wykonany z PCV z momentem obrotowym, o długości całkowitej minimum 25cm. Elementy zestawu pakowane indywidualnie. Zestaw sterylny jednorazowego użytku.</t>
  </si>
  <si>
    <t xml:space="preserve">Łącznik ruchomy z mechanizmem obrotowym typu Luer-Lock, uniwersalny adapter do worków na mocz. Produkt pozbawiony lateksy w składzie. Długość min. 25cm. </t>
  </si>
  <si>
    <t xml:space="preserve">Zestaw do usuwania dużych ilości płynów z podłogi z 3 m drenem </t>
  </si>
  <si>
    <t xml:space="preserve">Zestaw do protezy biodra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wycięta w kształcie U 100 x 20 cm i przylepcem 260x240 cm; 1 serweta z przylepcem 240x 150cm;1 pokrowiec na nogę 120x37; 1 kieszeń na płyny z kształtką 40x30;1serweta na stolik mayo 145x80 cm;taśma medyczna 50x9 cm; 2 serwetki do rąk 40x20 cm                                                                                                                                                                              </t>
  </si>
  <si>
    <t>Serweta na stolik Mayo składana teleskopowo do środka, oznakowanie za pomocą naklejki z piktogramem ułatwia jego szybką aplikację, o rozmiarze 145x80cm wykonana z folii polietylenowej oraz włókninowej warstwy chłonnej, o parmaterach nie mniej niż gramatura włókniny 24 g/m2, grubość folii 45µm - folia piaskowana, wytrzymałość na wypychanie na sucho i na mokro ≥40 kPa, barierowość dla wody  ≥30 cm H2O</t>
  </si>
  <si>
    <t xml:space="preserve">Zestaw do artroskopii.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z otworem elastycznym okrąg 6 cm 320x240; pokrowiec na nogę 75x37 cm; 1serweta na stolik mayo 145x80 cm;taśma medyczna 50x9 cm;  2 serwetki do rąk 40x20 cm                                                                                          </t>
  </si>
  <si>
    <t xml:space="preserve">Sterylny zestaw do zabiegów laryngologicznych.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Minimalny skład zestawu: serweta 75 cm x 90 cm z centralnym otworem przylepnym o wym. 6 cm x 8 cm; serweta z przylepcem na szerszym boku 90cm x 75cm; 1serweta na stolik mayo 145x80 cm; 10 kompresów gazowych 10 cm x 10 cm 12 warstw 17 nitek z RTG; rękawice chirurgiczne lateksowe niepudrowane 1 para rozm. 7,5, 1 para rozm. 6,5; fartuch chirurgiczny standard rozm L; </t>
  </si>
  <si>
    <t>RAZEM</t>
  </si>
  <si>
    <t xml:space="preserve">Strzykawka dwuczęściowa 2ml z rozszerzeniem skali do 3ml do jednorazowego użytku. Wykonana z polipropytlenu/polietylenu. Doskonała przeźroczysta komora. Wysoki kontrast podziałki. Trwałe oznacznia w kolorze czarnym. Nazwa producenta na cylindrze do identyfikacji. Idealna czytelność. Stopniowanie co 0,1ml w zakresie nominalnej skali. 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dla pewnej wizualizacji. Opakowanie zbiorcze a`100 z kolorowym oznaczeniem rozmiaru i nacięciami do cześciowego oderwania krótkiego boku i długiego boku opakowania (dyspenser). Bez zawartości lateksu, Dehp i Pcv. </t>
  </si>
  <si>
    <t>Strzykawka dwuczęściowa 5ml z rozszerzeniem skali do 6ml do jednorazowego użytku. Wykonana z polipropytlenu/polietylenu. Doskonała przeźroczysta komora. Wysoki kontrast podziałki. Trwałe oznacznia w kolorze czarnym. Nazwa producenta na cylindrze do identyfikacji. Idealna czytelność. Stopniowanie co 0,2ml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dla pewnej wizualizacji. Opakowanie zbiorcze a`100 z kolorowym oznaczeniem rozmiaru i nacięciami do cześciowego oderwania krótkiego boku i długiego boku opakowania (dyspenser). Bez zawartości lateksu, Dehp i Pcv.</t>
  </si>
  <si>
    <t>Strzykawka dwuczęściowa 10ml z rozszerzeniem skali do 12ml do jednorazowego użytku. Wykonana z polipropytlenu/polietylenu. Doskonała przeźroczysta komora. Wysoki kontrast podziałki. Trwałe oznacznia w kolorze czarnym. Nazwa producenta na cylindrze do identyfikacji. Idealna czytelność. Stopniowanie co 0,5ml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dla pewnej wizualizacji. Opakowanie zbiorcze a`100 z kolorowym oznaczeniem rozmiaru  i nacięciami do cześciowego oderwania krótkiego boku i długiego boku opakowania (dyspenser). Bez zawartości lateksu, Dehp i Pcv.</t>
  </si>
  <si>
    <t>Strzykawka dwuczęściowa 20ml z rozszerzeniem skali do 24ml do jednorazowego użytku. Wykonana z polipropytlenu/polietylenu. Doskonała przeźroczysta komora. Wysoki kontrast podziałki. Trwałe oznacznia w kolorze czarnym. Nazwa producenta na cylindrze do identyfikacji. Idealna czytelność. Stopniowanie co 1ml w zakresie nominalnej skali. Niecentryczne zakończenie Luer do mocowania igły. Owalny ożebrowany kołnierz komory zapewniający pewny uchwyt i zapobiegający obracaniu w ręce. Bezpieczna podwójna blokada zapobiegająca niekontrolowanemu wysunięciu tłoka z komory. Minimalna objętość resztkowa. Kontrastujący tłok w kolorze dla pewnej wizualizacji. Opakowanie zbiorcze a`100 z kolorowym oznaczeniem rozmiaru i nacięciami do cześciowego oderwania krótkiego boku i długiego boku opakowania (dyspenser). Bez zawartości lateksu, Dehp i Pcv.</t>
  </si>
  <si>
    <t>Sterylny zestaw uniwersalny dwuwarstwowy.                                                                                                           Zestaw wykonany na całej powierzchni z włókniny dwuwarstwowej o parmaterach nie mniej niż laminat wykonany z włókniny polipropylenowej i folii polietylenowo-polipropylenowej o gramaturze 56 g/m2,  chłonność 570%, nasiąkliwość 27,96%,  wytrzyamałość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z przylepcem 240x 150cm; 1 serweta z przylepcem 180x170cm; 2 serwety z przylepcem na szerszym boku 90x75; 1serweta na stolik mayo 145x80 cm;taśma medyczna 50x9 cm; 2 serwetki do rąk 40x20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</si>
</sst>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415]General"/>
    <numFmt numFmtId="165" formatCode="#,##0.00\ &quot;zł&quot;"/>
    <numFmt numFmtId="166" formatCode="[$-415]#,##0"/>
    <numFmt numFmtId="167" formatCode="[$-415]#,##0.00"/>
    <numFmt numFmtId="168" formatCode="#,##0.000"/>
    <numFmt numFmtId="169" formatCode="[$-415]0%"/>
  </numFmts>
  <fonts count="55">
    <font>
      <sz val="11"/>
      <color indexed="8"/>
      <name val="Czcionka tekstu podstawowego"/>
      <family val="2"/>
      <charset val="238"/>
    </font>
    <font>
      <sz val="11"/>
      <color indexed="8"/>
      <name val="Czcionka tekstu podstawowego"/>
      <family val="2"/>
      <charset val="238"/>
    </font>
    <font>
      <sz val="8"/>
      <name val="Tahoma"/>
      <family val="2"/>
      <charset val="238"/>
    </font>
    <font>
      <sz val="10"/>
      <name val="Arial"/>
      <family val="2"/>
      <charset val="238"/>
    </font>
    <font>
      <sz val="8"/>
      <name val="Arial"/>
      <family val="2"/>
      <charset val="238"/>
    </font>
    <font>
      <b/>
      <sz val="8"/>
      <name val="Arial"/>
      <family val="2"/>
      <charset val="238"/>
    </font>
    <font>
      <sz val="8"/>
      <name val="Czcionka tekstu podstawowego"/>
      <family val="2"/>
      <charset val="238"/>
    </font>
    <font>
      <sz val="8"/>
      <color indexed="10"/>
      <name val="Arial"/>
      <family val="2"/>
      <charset val="238"/>
    </font>
    <font>
      <b/>
      <sz val="11"/>
      <color indexed="8"/>
      <name val="Czcionka tekstu podstawowego"/>
      <charset val="238"/>
    </font>
    <font>
      <b/>
      <sz val="14"/>
      <name val="Arial"/>
      <family val="2"/>
      <charset val="238"/>
    </font>
    <font>
      <b/>
      <sz val="8"/>
      <color indexed="9"/>
      <name val="Arial"/>
      <family val="2"/>
      <charset val="238"/>
    </font>
    <font>
      <sz val="8"/>
      <color indexed="8"/>
      <name val="Tahoma"/>
      <family val="2"/>
      <charset val="238"/>
    </font>
    <font>
      <sz val="8"/>
      <color indexed="8"/>
      <name val="Czcionka tekstu podstawowego"/>
      <family val="2"/>
      <charset val="238"/>
    </font>
    <font>
      <b/>
      <sz val="8"/>
      <color indexed="8"/>
      <name val="Czcionka tekstu podstawowego"/>
      <charset val="238"/>
    </font>
    <font>
      <sz val="8"/>
      <color indexed="8"/>
      <name val="Arial"/>
      <family val="2"/>
      <charset val="238"/>
    </font>
    <font>
      <sz val="9"/>
      <color indexed="8"/>
      <name val="Czcionka tekstu podstawowego"/>
      <family val="2"/>
      <charset val="238"/>
    </font>
    <font>
      <b/>
      <sz val="10"/>
      <name val="Calibri"/>
      <family val="2"/>
    </font>
    <font>
      <sz val="9"/>
      <color indexed="8"/>
      <name val="Arial"/>
      <family val="2"/>
      <charset val="238"/>
    </font>
    <font>
      <sz val="9"/>
      <name val="Arial"/>
      <family val="2"/>
      <charset val="238"/>
    </font>
    <font>
      <sz val="11"/>
      <name val="Czcionka tekstu podstawowego"/>
      <family val="2"/>
      <charset val="238"/>
    </font>
    <font>
      <sz val="8"/>
      <color rgb="FFFF0000"/>
      <name val="Czcionka tekstu podstawowego"/>
      <family val="2"/>
      <charset val="238"/>
    </font>
    <font>
      <sz val="8"/>
      <color rgb="FFFF0000"/>
      <name val="Arial"/>
      <family val="2"/>
      <charset val="238"/>
    </font>
    <font>
      <sz val="9"/>
      <color rgb="FFFF0000"/>
      <name val="Czcionka tekstu podstawowego"/>
      <family val="2"/>
      <charset val="238"/>
    </font>
    <font>
      <sz val="11"/>
      <color rgb="FF000000"/>
      <name val="Czcionka tekstu podstawowego"/>
      <charset val="238"/>
    </font>
    <font>
      <sz val="8"/>
      <color rgb="FF000000"/>
      <name val="Arial"/>
      <family val="2"/>
      <charset val="238"/>
    </font>
    <font>
      <sz val="10"/>
      <color rgb="FF000000"/>
      <name val="Arial1"/>
      <charset val="238"/>
    </font>
    <font>
      <sz val="8"/>
      <color indexed="8"/>
      <name val="Verdana"/>
      <family val="2"/>
      <charset val="238"/>
    </font>
    <font>
      <b/>
      <sz val="8"/>
      <name val="Czcionka tekstu podstawowego"/>
      <family val="2"/>
      <charset val="238"/>
    </font>
    <font>
      <sz val="10"/>
      <color indexed="8"/>
      <name val="Arial1"/>
      <charset val="238"/>
    </font>
    <font>
      <sz val="11"/>
      <color indexed="8"/>
      <name val="Czcionka tekstu podstawowego"/>
      <charset val="238"/>
    </font>
    <font>
      <sz val="12"/>
      <name val="Times New Roman"/>
      <family val="1"/>
      <charset val="238"/>
    </font>
    <font>
      <sz val="10"/>
      <name val="Arial CE"/>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8"/>
      <color theme="1"/>
      <name val="Arial"/>
      <family val="2"/>
      <charset val="238"/>
    </font>
    <font>
      <b/>
      <sz val="8"/>
      <color indexed="8"/>
      <name val="Arial"/>
      <family val="2"/>
      <charset val="238"/>
    </font>
    <font>
      <sz val="8"/>
      <color rgb="FF000000"/>
      <name val="Czcionka tekstu podstawowego"/>
      <charset val="238"/>
    </font>
    <font>
      <sz val="11"/>
      <color rgb="FF000000"/>
      <name val="Tahoma"/>
      <family val="2"/>
      <charset val="238"/>
    </font>
    <font>
      <b/>
      <sz val="8"/>
      <name val="Czcionka tekstu podstawowego"/>
      <charset val="238"/>
    </font>
    <font>
      <b/>
      <u/>
      <sz val="10"/>
      <color rgb="FF000000"/>
      <name val="Arial"/>
      <family val="2"/>
      <charset val="238"/>
    </font>
    <font>
      <b/>
      <i/>
      <u/>
      <sz val="10"/>
      <color rgb="FF000000"/>
      <name val="Arial"/>
      <family val="2"/>
      <charset val="238"/>
    </font>
  </fonts>
  <fills count="24">
    <fill>
      <patternFill patternType="none"/>
    </fill>
    <fill>
      <patternFill patternType="gray125"/>
    </fill>
    <fill>
      <patternFill patternType="solid">
        <fgColor indexed="42"/>
        <bgColor indexed="64"/>
      </patternFill>
    </fill>
    <fill>
      <patternFill patternType="solid">
        <fgColor indexed="42"/>
        <bgColor indexed="27"/>
      </patternFill>
    </fill>
    <fill>
      <patternFill patternType="solid">
        <fgColor rgb="FFCCFFCC"/>
        <bgColor indexed="64"/>
      </patternFill>
    </fill>
    <fill>
      <patternFill patternType="solid">
        <fgColor theme="0"/>
        <bgColor indexed="64"/>
      </patternFill>
    </fill>
    <fill>
      <patternFill patternType="solid">
        <fgColor indexed="26"/>
        <bgColor indexed="9"/>
      </patternFill>
    </fill>
    <fill>
      <patternFill patternType="solid">
        <fgColor indexed="47"/>
        <bgColor indexed="26"/>
      </patternFill>
    </fill>
    <fill>
      <patternFill patternType="solid">
        <fgColor indexed="43"/>
        <bgColor indexed="42"/>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55"/>
        <bgColor indexed="23"/>
      </patternFill>
    </fill>
    <fill>
      <patternFill patternType="solid">
        <fgColor indexed="45"/>
        <bgColor indexed="29"/>
      </patternFill>
    </fill>
    <fill>
      <patternFill patternType="solid">
        <fgColor rgb="FFCCFFCC"/>
        <bgColor rgb="FFCCFFFF"/>
      </patternFill>
    </fill>
    <fill>
      <patternFill patternType="solid">
        <fgColor rgb="FFCCFFCC"/>
        <bgColor rgb="FFCCFFCC"/>
      </patternFill>
    </fill>
    <fill>
      <patternFill patternType="solid">
        <fgColor indexed="9"/>
        <bgColor indexed="41"/>
      </patternFill>
    </fill>
    <fill>
      <patternFill patternType="solid">
        <fgColor rgb="FFCCFFCC"/>
        <bgColor indexed="41"/>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rgb="FF000000"/>
      </right>
      <top style="thin">
        <color rgb="FF000000"/>
      </top>
      <bottom style="thin">
        <color rgb="FF000000"/>
      </bottom>
      <diagonal/>
    </border>
  </borders>
  <cellStyleXfs count="63">
    <xf numFmtId="164" fontId="0" fillId="0" borderId="0"/>
    <xf numFmtId="164" fontId="3" fillId="0" borderId="0"/>
    <xf numFmtId="164" fontId="1" fillId="0" borderId="0"/>
    <xf numFmtId="164" fontId="1" fillId="0" borderId="0"/>
    <xf numFmtId="164" fontId="3" fillId="0" borderId="0"/>
    <xf numFmtId="9" fontId="1" fillId="0" borderId="0" applyFont="0" applyFill="0" applyBorder="0" applyAlignment="0" applyProtection="0"/>
    <xf numFmtId="164" fontId="23" fillId="0" borderId="0" applyNumberFormat="0" applyBorder="0" applyProtection="0"/>
    <xf numFmtId="164" fontId="25" fillId="0" borderId="0" applyNumberFormat="0" applyBorder="0" applyProtection="0"/>
    <xf numFmtId="44" fontId="1" fillId="0" borderId="0" applyFont="0" applyFill="0" applyBorder="0" applyAlignment="0" applyProtection="0"/>
    <xf numFmtId="164" fontId="28" fillId="0" borderId="0" applyNumberFormat="0" applyBorder="0" applyProtection="0"/>
    <xf numFmtId="164" fontId="29" fillId="0" borderId="0" applyNumberFormat="0" applyBorder="0" applyProtection="0"/>
    <xf numFmtId="164" fontId="1" fillId="0" borderId="0"/>
    <xf numFmtId="164" fontId="3" fillId="0" borderId="0"/>
    <xf numFmtId="164" fontId="1" fillId="0" borderId="0"/>
    <xf numFmtId="164" fontId="1" fillId="0" borderId="0"/>
    <xf numFmtId="164" fontId="3" fillId="0" borderId="0"/>
    <xf numFmtId="164" fontId="23" fillId="0" borderId="0" applyNumberFormat="0" applyBorder="0" applyProtection="0"/>
    <xf numFmtId="164" fontId="25" fillId="0" borderId="0" applyNumberFormat="0" applyBorder="0" applyProtection="0"/>
    <xf numFmtId="164" fontId="1" fillId="0" borderId="0"/>
    <xf numFmtId="0" fontId="31"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8"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3" fillId="7" borderId="20" applyNumberFormat="0" applyAlignment="0" applyProtection="0"/>
    <xf numFmtId="0" fontId="34" fillId="6" borderId="21" applyNumberFormat="0" applyAlignment="0" applyProtection="0"/>
    <xf numFmtId="0" fontId="35" fillId="3" borderId="0" applyNumberFormat="0" applyBorder="0" applyAlignment="0" applyProtection="0"/>
    <xf numFmtId="0" fontId="36" fillId="0" borderId="22" applyNumberFormat="0" applyFill="0" applyAlignment="0" applyProtection="0"/>
    <xf numFmtId="0" fontId="37" fillId="18" borderId="23" applyNumberFormat="0" applyAlignment="0" applyProtection="0"/>
    <xf numFmtId="0" fontId="38" fillId="0" borderId="24" applyNumberFormat="0" applyFill="0" applyAlignment="0" applyProtection="0"/>
    <xf numFmtId="0" fontId="39" fillId="0" borderId="25" applyNumberFormat="0" applyFill="0" applyAlignment="0" applyProtection="0"/>
    <xf numFmtId="0" fontId="40" fillId="0" borderId="26"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6" borderId="20" applyNumberFormat="0" applyAlignment="0" applyProtection="0"/>
    <xf numFmtId="0" fontId="43" fillId="0" borderId="2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1" fillId="8" borderId="28" applyNumberFormat="0" applyAlignment="0" applyProtection="0"/>
    <xf numFmtId="0" fontId="47" fillId="19" borderId="0" applyNumberFormat="0" applyBorder="0" applyAlignment="0" applyProtection="0"/>
    <xf numFmtId="0" fontId="3" fillId="0" borderId="0"/>
    <xf numFmtId="164" fontId="1" fillId="0" borderId="0"/>
  </cellStyleXfs>
  <cellXfs count="389">
    <xf numFmtId="164" fontId="0" fillId="0" borderId="0" xfId="0"/>
    <xf numFmtId="164" fontId="4" fillId="0" borderId="1" xfId="4" applyFont="1" applyFill="1" applyBorder="1" applyAlignment="1">
      <alignment horizontal="center"/>
    </xf>
    <xf numFmtId="164" fontId="4" fillId="0" borderId="0" xfId="0" applyFont="1"/>
    <xf numFmtId="164" fontId="4" fillId="2" borderId="0" xfId="0" applyFont="1" applyFill="1"/>
    <xf numFmtId="164" fontId="4" fillId="2" borderId="1" xfId="0" applyFont="1" applyFill="1" applyBorder="1" applyAlignment="1">
      <alignment horizontal="center" vertical="center"/>
    </xf>
    <xf numFmtId="164" fontId="4" fillId="2" borderId="1" xfId="0" applyFont="1" applyFill="1" applyBorder="1"/>
    <xf numFmtId="164" fontId="5" fillId="2" borderId="1" xfId="0" applyFont="1" applyFill="1" applyBorder="1" applyAlignment="1">
      <alignment horizontal="center" vertical="center"/>
    </xf>
    <xf numFmtId="164" fontId="4" fillId="2" borderId="1" xfId="0" applyFont="1" applyFill="1" applyBorder="1" applyAlignment="1">
      <alignment horizontal="center" wrapText="1"/>
    </xf>
    <xf numFmtId="164" fontId="4" fillId="2" borderId="0" xfId="0" applyFont="1" applyFill="1" applyBorder="1" applyAlignment="1">
      <alignment horizontal="center"/>
    </xf>
    <xf numFmtId="164" fontId="4" fillId="2" borderId="1" xfId="0" applyFont="1" applyFill="1" applyBorder="1" applyAlignment="1">
      <alignment horizontal="center"/>
    </xf>
    <xf numFmtId="3" fontId="4"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4" fillId="0" borderId="1" xfId="4" applyNumberFormat="1" applyFont="1" applyFill="1" applyBorder="1" applyAlignment="1">
      <alignment horizontal="center"/>
    </xf>
    <xf numFmtId="164" fontId="4" fillId="2" borderId="1" xfId="4" applyFont="1" applyFill="1" applyBorder="1" applyAlignment="1">
      <alignment horizontal="center"/>
    </xf>
    <xf numFmtId="3" fontId="4" fillId="2" borderId="1" xfId="0" applyNumberFormat="1" applyFont="1" applyFill="1" applyBorder="1" applyAlignment="1">
      <alignment horizontal="center"/>
    </xf>
    <xf numFmtId="164" fontId="5" fillId="2" borderId="2" xfId="0" applyFont="1" applyFill="1" applyBorder="1" applyAlignment="1">
      <alignment wrapText="1"/>
    </xf>
    <xf numFmtId="3" fontId="4" fillId="0" borderId="0" xfId="0" applyNumberFormat="1" applyFont="1" applyAlignment="1">
      <alignment horizontal="center"/>
    </xf>
    <xf numFmtId="3" fontId="4" fillId="2" borderId="0" xfId="0" applyNumberFormat="1" applyFont="1" applyFill="1" applyBorder="1" applyAlignment="1">
      <alignment horizontal="center"/>
    </xf>
    <xf numFmtId="3" fontId="4" fillId="2" borderId="0" xfId="0" applyNumberFormat="1" applyFont="1" applyFill="1" applyAlignment="1">
      <alignment horizontal="center"/>
    </xf>
    <xf numFmtId="3" fontId="4" fillId="2" borderId="1" xfId="4" applyNumberFormat="1" applyFont="1" applyFill="1" applyBorder="1" applyAlignment="1">
      <alignment horizontal="center"/>
    </xf>
    <xf numFmtId="3" fontId="5" fillId="2" borderId="2" xfId="0" applyNumberFormat="1" applyFont="1" applyFill="1" applyBorder="1" applyAlignment="1">
      <alignment horizontal="center" wrapText="1"/>
    </xf>
    <xf numFmtId="164" fontId="4" fillId="2" borderId="4" xfId="0" applyFont="1" applyFill="1" applyBorder="1" applyAlignment="1">
      <alignment horizontal="left" vertical="center" wrapText="1"/>
    </xf>
    <xf numFmtId="164" fontId="4" fillId="2" borderId="4" xfId="0" applyFont="1" applyFill="1" applyBorder="1" applyAlignment="1">
      <alignment horizontal="left" wrapText="1"/>
    </xf>
    <xf numFmtId="164" fontId="4" fillId="2" borderId="4" xfId="0" applyFont="1" applyFill="1" applyBorder="1" applyAlignment="1">
      <alignment wrapText="1"/>
    </xf>
    <xf numFmtId="164" fontId="4" fillId="2" borderId="4" xfId="0" applyFont="1" applyFill="1" applyBorder="1" applyAlignment="1">
      <alignment vertical="center" wrapText="1"/>
    </xf>
    <xf numFmtId="164" fontId="4" fillId="2" borderId="4" xfId="0" applyFont="1" applyFill="1" applyBorder="1" applyAlignment="1">
      <alignment vertical="top" wrapText="1"/>
    </xf>
    <xf numFmtId="2" fontId="4" fillId="2" borderId="4" xfId="0" applyNumberFormat="1" applyFont="1" applyFill="1" applyBorder="1" applyAlignment="1">
      <alignment wrapText="1"/>
    </xf>
    <xf numFmtId="164" fontId="4" fillId="2" borderId="4" xfId="0" applyFont="1" applyFill="1" applyBorder="1" applyAlignment="1">
      <alignment horizontal="left" vertical="top" wrapText="1"/>
    </xf>
    <xf numFmtId="164" fontId="4" fillId="2" borderId="4" xfId="4" applyFont="1" applyFill="1" applyBorder="1" applyAlignment="1">
      <alignment horizontal="left" wrapText="1"/>
    </xf>
    <xf numFmtId="164" fontId="7" fillId="0" borderId="4" xfId="4" applyFont="1" applyFill="1" applyBorder="1" applyAlignment="1">
      <alignment horizontal="left" wrapText="1"/>
    </xf>
    <xf numFmtId="164" fontId="4" fillId="2" borderId="4" xfId="4" applyFont="1" applyFill="1" applyBorder="1" applyAlignment="1">
      <alignment horizontal="left" vertical="center" wrapText="1"/>
    </xf>
    <xf numFmtId="164" fontId="4" fillId="2" borderId="4" xfId="0" applyFont="1" applyFill="1" applyBorder="1" applyAlignment="1">
      <alignment horizontal="left"/>
    </xf>
    <xf numFmtId="3" fontId="4" fillId="2" borderId="1" xfId="0" applyNumberFormat="1" applyFont="1" applyFill="1" applyBorder="1" applyAlignment="1">
      <alignment horizontal="center" vertical="center" wrapText="1"/>
    </xf>
    <xf numFmtId="164" fontId="4" fillId="2" borderId="0" xfId="0" applyFont="1" applyFill="1" applyBorder="1" applyAlignment="1">
      <alignment horizontal="center" vertical="center"/>
    </xf>
    <xf numFmtId="3" fontId="4" fillId="2" borderId="0" xfId="0" applyNumberFormat="1" applyFont="1" applyFill="1" applyBorder="1" applyAlignment="1">
      <alignment horizontal="center" vertical="center"/>
    </xf>
    <xf numFmtId="164" fontId="0" fillId="0" borderId="1" xfId="0" applyBorder="1"/>
    <xf numFmtId="164" fontId="5" fillId="2" borderId="1" xfId="0" applyFont="1" applyFill="1" applyBorder="1" applyAlignment="1">
      <alignment horizontal="center" vertical="center" wrapText="1"/>
    </xf>
    <xf numFmtId="3" fontId="4" fillId="2" borderId="4" xfId="0" applyNumberFormat="1" applyFont="1" applyFill="1" applyBorder="1" applyAlignment="1">
      <alignment horizontal="center" vertical="center"/>
    </xf>
    <xf numFmtId="164" fontId="0" fillId="2" borderId="1" xfId="0" applyFill="1" applyBorder="1"/>
    <xf numFmtId="164" fontId="4" fillId="2" borderId="2" xfId="0" applyFont="1" applyFill="1" applyBorder="1" applyAlignment="1">
      <alignment horizontal="center" vertical="center"/>
    </xf>
    <xf numFmtId="164" fontId="8" fillId="0" borderId="0" xfId="0" applyFont="1"/>
    <xf numFmtId="164" fontId="9" fillId="0" borderId="0" xfId="0" applyFont="1"/>
    <xf numFmtId="164" fontId="5" fillId="2" borderId="4" xfId="0" applyFont="1" applyFill="1" applyBorder="1" applyAlignment="1">
      <alignment horizontal="center" vertical="center" wrapText="1"/>
    </xf>
    <xf numFmtId="164" fontId="10" fillId="2" borderId="1" xfId="0" applyFont="1" applyFill="1" applyBorder="1" applyAlignment="1">
      <alignment horizontal="center" wrapText="1"/>
    </xf>
    <xf numFmtId="164" fontId="10" fillId="2" borderId="1" xfId="0" applyFont="1" applyFill="1" applyBorder="1" applyAlignment="1">
      <alignment horizontal="center"/>
    </xf>
    <xf numFmtId="164" fontId="4" fillId="2" borderId="3" xfId="0" applyFont="1" applyFill="1" applyBorder="1" applyAlignment="1">
      <alignment horizontal="center" vertical="center" wrapText="1"/>
    </xf>
    <xf numFmtId="3" fontId="4" fillId="2" borderId="3" xfId="0" applyNumberFormat="1" applyFont="1" applyFill="1" applyBorder="1" applyAlignment="1">
      <alignment horizontal="center" vertical="center"/>
    </xf>
    <xf numFmtId="164" fontId="11" fillId="0" borderId="0" xfId="0" applyFont="1" applyFill="1"/>
    <xf numFmtId="164" fontId="2" fillId="0" borderId="0" xfId="0" applyFont="1"/>
    <xf numFmtId="4" fontId="2" fillId="0" borderId="0" xfId="0" applyNumberFormat="1" applyFont="1"/>
    <xf numFmtId="164" fontId="4" fillId="2" borderId="1" xfId="0" applyFont="1" applyFill="1" applyBorder="1" applyAlignment="1">
      <alignment wrapText="1"/>
    </xf>
    <xf numFmtId="4" fontId="0" fillId="0" borderId="1" xfId="0" applyNumberFormat="1" applyBorder="1"/>
    <xf numFmtId="164" fontId="12" fillId="0" borderId="1" xfId="0" applyFont="1" applyBorder="1" applyAlignment="1">
      <alignment wrapText="1"/>
    </xf>
    <xf numFmtId="164" fontId="20" fillId="0" borderId="1" xfId="0" applyFont="1" applyBorder="1" applyAlignment="1">
      <alignment wrapText="1"/>
    </xf>
    <xf numFmtId="164" fontId="14" fillId="0" borderId="1" xfId="0" applyFont="1" applyBorder="1" applyAlignment="1">
      <alignment horizontal="center" vertical="center" wrapText="1"/>
    </xf>
    <xf numFmtId="164" fontId="4" fillId="0" borderId="1" xfId="0" applyFont="1" applyBorder="1" applyAlignment="1">
      <alignment horizontal="center" vertical="center"/>
    </xf>
    <xf numFmtId="164" fontId="4" fillId="0" borderId="1" xfId="0" applyFont="1" applyBorder="1" applyAlignment="1">
      <alignment horizontal="center" vertical="center" wrapText="1"/>
    </xf>
    <xf numFmtId="164" fontId="21" fillId="0" borderId="1" xfId="0" applyFont="1" applyBorder="1" applyAlignment="1">
      <alignment horizontal="center" vertical="center" wrapText="1"/>
    </xf>
    <xf numFmtId="164" fontId="12" fillId="0" borderId="1" xfId="0" applyFont="1" applyBorder="1" applyAlignment="1">
      <alignment horizontal="center" vertical="center" wrapText="1"/>
    </xf>
    <xf numFmtId="164" fontId="4" fillId="0" borderId="8" xfId="0" applyFont="1" applyBorder="1" applyAlignment="1">
      <alignment horizontal="left" vertical="center" wrapText="1"/>
    </xf>
    <xf numFmtId="164" fontId="4" fillId="0" borderId="8" xfId="0" applyFont="1" applyBorder="1" applyAlignment="1">
      <alignment horizontal="left" vertical="center"/>
    </xf>
    <xf numFmtId="164" fontId="4" fillId="0" borderId="1" xfId="0" applyFont="1" applyBorder="1" applyAlignment="1">
      <alignment horizontal="left" vertical="center" wrapText="1"/>
    </xf>
    <xf numFmtId="164" fontId="14" fillId="0" borderId="1" xfId="0" applyFont="1" applyBorder="1" applyAlignment="1">
      <alignment wrapText="1"/>
    </xf>
    <xf numFmtId="164" fontId="14" fillId="0" borderId="1" xfId="0" applyFont="1" applyBorder="1" applyAlignment="1">
      <alignment horizontal="center"/>
    </xf>
    <xf numFmtId="164" fontId="14" fillId="0" borderId="1" xfId="0" applyFont="1" applyBorder="1" applyAlignment="1">
      <alignment horizontal="center" wrapText="1"/>
    </xf>
    <xf numFmtId="49" fontId="12" fillId="0" borderId="1" xfId="0" applyNumberFormat="1" applyFont="1" applyBorder="1" applyAlignment="1">
      <alignment horizontal="left" vertical="top" wrapText="1"/>
    </xf>
    <xf numFmtId="9" fontId="12" fillId="0" borderId="1" xfId="0" applyNumberFormat="1" applyFont="1" applyBorder="1" applyAlignment="1">
      <alignment horizontal="center" vertical="center"/>
    </xf>
    <xf numFmtId="9" fontId="14" fillId="0" borderId="1" xfId="0" applyNumberFormat="1" applyFont="1" applyBorder="1" applyAlignment="1">
      <alignment horizontal="center" vertical="center"/>
    </xf>
    <xf numFmtId="164" fontId="14" fillId="0" borderId="1" xfId="0" applyFont="1" applyBorder="1" applyAlignment="1">
      <alignment horizontal="center" vertical="center"/>
    </xf>
    <xf numFmtId="164" fontId="12" fillId="0" borderId="1" xfId="0" applyFont="1" applyBorder="1" applyAlignment="1">
      <alignment horizontal="center" vertical="center"/>
    </xf>
    <xf numFmtId="9" fontId="12" fillId="0" borderId="1" xfId="5" applyFont="1" applyBorder="1" applyAlignment="1">
      <alignment horizontal="center" vertical="center"/>
    </xf>
    <xf numFmtId="164" fontId="12" fillId="0" borderId="1" xfId="0" applyFont="1" applyBorder="1" applyAlignment="1">
      <alignment vertical="center" wrapText="1"/>
    </xf>
    <xf numFmtId="164" fontId="12" fillId="0" borderId="1" xfId="0" applyFont="1" applyBorder="1"/>
    <xf numFmtId="9" fontId="4"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164" fontId="0" fillId="0" borderId="1" xfId="0" applyFill="1" applyBorder="1" applyAlignment="1">
      <alignment horizontal="center"/>
    </xf>
    <xf numFmtId="164" fontId="0" fillId="0" borderId="9" xfId="0" applyFill="1" applyBorder="1" applyAlignment="1">
      <alignment horizontal="center"/>
    </xf>
    <xf numFmtId="164" fontId="15" fillId="0" borderId="1" xfId="0" applyFont="1" applyBorder="1" applyAlignment="1">
      <alignment horizontal="center" vertical="center" wrapText="1"/>
    </xf>
    <xf numFmtId="164" fontId="15" fillId="0" borderId="1" xfId="0" applyFont="1" applyBorder="1" applyAlignment="1">
      <alignment horizontal="center" vertical="center"/>
    </xf>
    <xf numFmtId="164" fontId="22" fillId="0" borderId="1" xfId="0" applyFont="1" applyBorder="1" applyAlignment="1">
      <alignment horizontal="center" vertical="center" wrapText="1"/>
    </xf>
    <xf numFmtId="164" fontId="22" fillId="0" borderId="1" xfId="0" applyFont="1" applyBorder="1" applyAlignment="1">
      <alignment horizontal="center" vertical="center"/>
    </xf>
    <xf numFmtId="164" fontId="16" fillId="0" borderId="1" xfId="3" applyFont="1" applyBorder="1" applyAlignment="1" applyProtection="1">
      <alignment horizontal="center" vertical="center" wrapText="1"/>
    </xf>
    <xf numFmtId="9" fontId="2" fillId="0" borderId="1" xfId="2" applyNumberFormat="1" applyFont="1" applyBorder="1" applyAlignment="1">
      <alignment horizontal="center" vertical="center"/>
    </xf>
    <xf numFmtId="164" fontId="12" fillId="0" borderId="1" xfId="2" applyFont="1" applyBorder="1" applyAlignment="1">
      <alignment vertical="center" wrapText="1"/>
    </xf>
    <xf numFmtId="164" fontId="17" fillId="0" borderId="1" xfId="2" applyFont="1" applyBorder="1" applyAlignment="1">
      <alignment wrapText="1"/>
    </xf>
    <xf numFmtId="164" fontId="15" fillId="0" borderId="1" xfId="2" applyFont="1" applyBorder="1" applyAlignment="1">
      <alignment wrapText="1"/>
    </xf>
    <xf numFmtId="164" fontId="15" fillId="0" borderId="8" xfId="0" applyFont="1" applyBorder="1"/>
    <xf numFmtId="164" fontId="15" fillId="0" borderId="10" xfId="0" applyFont="1" applyBorder="1"/>
    <xf numFmtId="164" fontId="15" fillId="0" borderId="8" xfId="0" applyFont="1" applyBorder="1" applyAlignment="1">
      <alignment horizontal="center"/>
    </xf>
    <xf numFmtId="164" fontId="15" fillId="0" borderId="10" xfId="0" applyFont="1" applyBorder="1" applyAlignment="1">
      <alignment horizontal="center"/>
    </xf>
    <xf numFmtId="164" fontId="0" fillId="0" borderId="8" xfId="0" applyBorder="1"/>
    <xf numFmtId="164" fontId="14" fillId="3" borderId="1" xfId="0" applyFont="1" applyFill="1" applyBorder="1" applyAlignment="1">
      <alignment wrapText="1"/>
    </xf>
    <xf numFmtId="164" fontId="14" fillId="0" borderId="3" xfId="0" applyFont="1" applyBorder="1" applyAlignment="1">
      <alignment horizontal="center" vertical="center"/>
    </xf>
    <xf numFmtId="164" fontId="0" fillId="0" borderId="0" xfId="0" applyAlignment="1">
      <alignment vertical="center"/>
    </xf>
    <xf numFmtId="164" fontId="23" fillId="0" borderId="0" xfId="6" applyFont="1" applyFill="1" applyAlignment="1">
      <alignment vertical="center"/>
    </xf>
    <xf numFmtId="4"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164" fontId="4" fillId="0" borderId="0" xfId="0" applyFont="1" applyBorder="1" applyAlignment="1">
      <alignment horizontal="center" vertical="center"/>
    </xf>
    <xf numFmtId="164" fontId="4" fillId="0" borderId="3" xfId="0" applyFont="1" applyBorder="1" applyAlignment="1">
      <alignment horizontal="center" vertical="center"/>
    </xf>
    <xf numFmtId="9"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9" fontId="18" fillId="0" borderId="8" xfId="5" applyFont="1" applyBorder="1" applyAlignment="1">
      <alignment horizontal="center" vertical="center"/>
    </xf>
    <xf numFmtId="4" fontId="15" fillId="0" borderId="8" xfId="0" applyNumberFormat="1" applyFont="1" applyBorder="1" applyAlignment="1">
      <alignment horizontal="center" vertical="center"/>
    </xf>
    <xf numFmtId="4" fontId="12" fillId="0" borderId="8" xfId="0" applyNumberFormat="1" applyFont="1" applyBorder="1" applyAlignment="1">
      <alignment horizontal="center" vertical="center"/>
    </xf>
    <xf numFmtId="9" fontId="4" fillId="0" borderId="1" xfId="5" applyFont="1" applyBorder="1" applyAlignment="1">
      <alignment horizontal="center" vertical="center"/>
    </xf>
    <xf numFmtId="2" fontId="12" fillId="0" borderId="1" xfId="0" applyNumberFormat="1" applyFont="1" applyBorder="1" applyAlignment="1">
      <alignment horizontal="center" vertical="center"/>
    </xf>
    <xf numFmtId="4" fontId="0" fillId="0" borderId="0" xfId="0" applyNumberFormat="1"/>
    <xf numFmtId="4" fontId="0" fillId="2" borderId="1" xfId="0" applyNumberFormat="1" applyFill="1" applyBorder="1"/>
    <xf numFmtId="4" fontId="13" fillId="0" borderId="1" xfId="0" applyNumberFormat="1" applyFont="1" applyBorder="1" applyAlignment="1">
      <alignment horizontal="center" vertical="center"/>
    </xf>
    <xf numFmtId="164" fontId="13" fillId="0" borderId="1" xfId="0" applyFont="1" applyBorder="1" applyAlignment="1">
      <alignment horizontal="center" vertical="center"/>
    </xf>
    <xf numFmtId="2" fontId="5" fillId="2" borderId="4"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164" fontId="0" fillId="0" borderId="0" xfId="0" applyAlignment="1">
      <alignment horizontal="center" vertical="center"/>
    </xf>
    <xf numFmtId="164" fontId="4" fillId="2" borderId="14" xfId="0" applyFont="1" applyFill="1" applyBorder="1" applyAlignment="1">
      <alignment horizontal="left" wrapText="1"/>
    </xf>
    <xf numFmtId="164" fontId="0" fillId="0" borderId="0" xfId="0" applyFill="1"/>
    <xf numFmtId="164" fontId="4" fillId="2" borderId="4" xfId="0" applyFont="1" applyFill="1" applyBorder="1"/>
    <xf numFmtId="164" fontId="2" fillId="0" borderId="1" xfId="2" applyFont="1" applyBorder="1" applyAlignment="1">
      <alignment horizontal="center" vertical="center" wrapText="1"/>
    </xf>
    <xf numFmtId="164" fontId="26" fillId="0" borderId="1" xfId="3" applyFont="1" applyBorder="1" applyAlignment="1">
      <alignment horizontal="center" vertical="center" wrapText="1"/>
    </xf>
    <xf numFmtId="164" fontId="0" fillId="0" borderId="1" xfId="0" applyBorder="1" applyAlignment="1">
      <alignment horizontal="center" vertical="center"/>
    </xf>
    <xf numFmtId="164" fontId="19" fillId="0" borderId="0" xfId="0" applyFont="1"/>
    <xf numFmtId="4" fontId="5" fillId="0" borderId="1" xfId="8" applyNumberFormat="1" applyFont="1" applyFill="1" applyBorder="1" applyAlignment="1">
      <alignment horizontal="center" vertical="center"/>
    </xf>
    <xf numFmtId="164" fontId="27" fillId="0" borderId="1" xfId="0" applyFont="1" applyBorder="1" applyAlignment="1">
      <alignment horizontal="center" vertical="center"/>
    </xf>
    <xf numFmtId="4" fontId="27" fillId="0" borderId="1" xfId="0" applyNumberFormat="1" applyFont="1" applyBorder="1" applyAlignment="1">
      <alignment horizontal="center" vertical="center"/>
    </xf>
    <xf numFmtId="4" fontId="4" fillId="0" borderId="1" xfId="8" applyNumberFormat="1" applyFont="1" applyFill="1" applyBorder="1" applyAlignment="1">
      <alignment horizontal="center" vertical="center"/>
    </xf>
    <xf numFmtId="164" fontId="19" fillId="2" borderId="1" xfId="0" applyFont="1" applyFill="1" applyBorder="1"/>
    <xf numFmtId="4" fontId="19" fillId="2" borderId="1" xfId="0" applyNumberFormat="1" applyFont="1" applyFill="1" applyBorder="1"/>
    <xf numFmtId="3" fontId="5" fillId="2" borderId="1" xfId="0" applyNumberFormat="1" applyFont="1" applyFill="1" applyBorder="1" applyAlignment="1">
      <alignment horizontal="center" wrapText="1"/>
    </xf>
    <xf numFmtId="164" fontId="5" fillId="2" borderId="1" xfId="0" applyFont="1" applyFill="1" applyBorder="1" applyAlignment="1">
      <alignment wrapText="1"/>
    </xf>
    <xf numFmtId="164" fontId="6"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4" fontId="12"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64" fontId="0" fillId="0" borderId="0" xfId="0"/>
    <xf numFmtId="164" fontId="4" fillId="2" borderId="1" xfId="0" applyFont="1" applyFill="1" applyBorder="1" applyAlignment="1">
      <alignment horizontal="center" vertical="center"/>
    </xf>
    <xf numFmtId="164" fontId="4" fillId="2" borderId="4" xfId="1" applyFont="1" applyFill="1" applyBorder="1" applyAlignment="1">
      <alignment wrapText="1"/>
    </xf>
    <xf numFmtId="164" fontId="4" fillId="2" borderId="4" xfId="0" applyFont="1" applyFill="1" applyBorder="1" applyAlignment="1">
      <alignment horizontal="center" vertical="center" wrapText="1"/>
    </xf>
    <xf numFmtId="3" fontId="4" fillId="2" borderId="1" xfId="4" applyNumberFormat="1" applyFont="1" applyFill="1" applyBorder="1" applyAlignment="1">
      <alignment horizontal="center" vertical="center"/>
    </xf>
    <xf numFmtId="2" fontId="14" fillId="0" borderId="1" xfId="0" applyNumberFormat="1" applyFont="1" applyBorder="1" applyAlignment="1">
      <alignment horizontal="center" vertical="center" wrapText="1"/>
    </xf>
    <xf numFmtId="164" fontId="4" fillId="2" borderId="1" xfId="4" applyFont="1" applyFill="1" applyBorder="1" applyAlignment="1">
      <alignment horizontal="left" vertical="center" wrapText="1"/>
    </xf>
    <xf numFmtId="3" fontId="4" fillId="4" borderId="1" xfId="0" applyNumberFormat="1" applyFont="1" applyFill="1" applyBorder="1" applyAlignment="1">
      <alignment horizontal="center" vertical="center"/>
    </xf>
    <xf numFmtId="2" fontId="14" fillId="0" borderId="1" xfId="0" applyNumberFormat="1" applyFont="1" applyBorder="1" applyAlignment="1">
      <alignment horizontal="center" vertical="center"/>
    </xf>
    <xf numFmtId="164" fontId="4" fillId="0" borderId="8" xfId="0" applyFont="1" applyBorder="1" applyAlignment="1">
      <alignment horizontal="center" vertical="center" wrapText="1"/>
    </xf>
    <xf numFmtId="164" fontId="4" fillId="4" borderId="1" xfId="0" applyFont="1" applyFill="1" applyBorder="1" applyAlignment="1">
      <alignment horizontal="center" vertical="center"/>
    </xf>
    <xf numFmtId="164" fontId="5" fillId="2" borderId="1" xfId="0" applyFont="1" applyFill="1" applyBorder="1" applyAlignment="1">
      <alignment vertical="center"/>
    </xf>
    <xf numFmtId="4" fontId="4" fillId="2" borderId="1" xfId="0" applyNumberFormat="1" applyFont="1" applyFill="1" applyBorder="1" applyAlignment="1">
      <alignment vertical="center"/>
    </xf>
    <xf numFmtId="164" fontId="4" fillId="2" borderId="1" xfId="0" applyFont="1" applyFill="1" applyBorder="1" applyAlignment="1">
      <alignment vertical="center"/>
    </xf>
    <xf numFmtId="164" fontId="4" fillId="2" borderId="1" xfId="0" applyFont="1" applyFill="1" applyBorder="1" applyAlignment="1">
      <alignment horizontal="center" vertical="center"/>
    </xf>
    <xf numFmtId="164" fontId="30" fillId="0" borderId="0" xfId="0" applyFont="1" applyAlignment="1">
      <alignment vertical="center"/>
    </xf>
    <xf numFmtId="0" fontId="4" fillId="3" borderId="8" xfId="0" applyNumberFormat="1" applyFont="1" applyFill="1" applyBorder="1" applyAlignment="1">
      <alignment horizontal="center" vertical="center"/>
    </xf>
    <xf numFmtId="164" fontId="4" fillId="3" borderId="15" xfId="0" applyFont="1" applyFill="1" applyBorder="1" applyAlignment="1">
      <alignment horizontal="left" vertical="center" wrapText="1"/>
    </xf>
    <xf numFmtId="164" fontId="4" fillId="2" borderId="8" xfId="0" applyFont="1" applyFill="1" applyBorder="1" applyAlignment="1">
      <alignment horizontal="center" vertical="center"/>
    </xf>
    <xf numFmtId="3" fontId="4" fillId="2" borderId="8" xfId="0" applyNumberFormat="1" applyFont="1" applyFill="1" applyBorder="1" applyAlignment="1">
      <alignment horizontal="center" vertical="center"/>
    </xf>
    <xf numFmtId="164"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4" fontId="4" fillId="2" borderId="1" xfId="1" applyFont="1" applyFill="1" applyBorder="1" applyAlignment="1">
      <alignment wrapText="1"/>
    </xf>
    <xf numFmtId="164" fontId="27" fillId="2" borderId="1" xfId="0" applyFont="1" applyFill="1" applyBorder="1"/>
    <xf numFmtId="164" fontId="27" fillId="0" borderId="0" xfId="0" applyFont="1"/>
    <xf numFmtId="164" fontId="6" fillId="0" borderId="1" xfId="0" applyFont="1" applyBorder="1" applyAlignment="1">
      <alignment wrapText="1"/>
    </xf>
    <xf numFmtId="164" fontId="19" fillId="0" borderId="1" xfId="0" applyFont="1" applyBorder="1"/>
    <xf numFmtId="164" fontId="6" fillId="0" borderId="1" xfId="0" applyFont="1" applyBorder="1" applyAlignment="1">
      <alignment horizontal="center" wrapText="1"/>
    </xf>
    <xf numFmtId="164" fontId="4" fillId="3" borderId="15" xfId="0" applyFont="1" applyFill="1" applyBorder="1" applyAlignment="1">
      <alignment horizontal="left" wrapText="1"/>
    </xf>
    <xf numFmtId="3" fontId="4" fillId="2" borderId="3" xfId="0" applyNumberFormat="1" applyFont="1" applyFill="1" applyBorder="1" applyAlignment="1">
      <alignment horizontal="center"/>
    </xf>
    <xf numFmtId="164" fontId="4" fillId="2" borderId="5" xfId="0" applyFont="1" applyFill="1" applyBorder="1" applyAlignment="1">
      <alignment horizontal="left" wrapText="1"/>
    </xf>
    <xf numFmtId="164" fontId="4" fillId="2" borderId="17" xfId="0" applyFont="1" applyFill="1" applyBorder="1" applyAlignment="1">
      <alignment horizontal="center" vertical="center"/>
    </xf>
    <xf numFmtId="164" fontId="4" fillId="2" borderId="0" xfId="0" applyFont="1" applyFill="1" applyAlignment="1">
      <alignment horizontal="center"/>
    </xf>
    <xf numFmtId="164" fontId="4" fillId="2" borderId="4" xfId="1" applyFont="1" applyFill="1" applyBorder="1" applyAlignment="1">
      <alignment vertical="center" wrapText="1"/>
    </xf>
    <xf numFmtId="164" fontId="0" fillId="0" borderId="1" xfId="0" applyFill="1" applyBorder="1"/>
    <xf numFmtId="3" fontId="4" fillId="4" borderId="8" xfId="0" applyNumberFormat="1" applyFont="1" applyFill="1" applyBorder="1" applyAlignment="1">
      <alignment horizontal="center" vertical="center"/>
    </xf>
    <xf numFmtId="164" fontId="14" fillId="0" borderId="1" xfId="2" applyFont="1" applyBorder="1" applyAlignment="1">
      <alignment horizontal="center" vertical="center" wrapText="1"/>
    </xf>
    <xf numFmtId="164" fontId="14" fillId="0" borderId="1" xfId="2" applyFont="1" applyBorder="1" applyAlignment="1">
      <alignment horizontal="center" wrapText="1"/>
    </xf>
    <xf numFmtId="164" fontId="15" fillId="0" borderId="1" xfId="0" applyFont="1" applyBorder="1"/>
    <xf numFmtId="164" fontId="0" fillId="0" borderId="11" xfId="0" applyBorder="1"/>
    <xf numFmtId="164" fontId="22" fillId="0" borderId="1" xfId="0" applyFont="1" applyBorder="1"/>
    <xf numFmtId="164" fontId="0" fillId="0" borderId="10" xfId="0" applyBorder="1"/>
    <xf numFmtId="164" fontId="4" fillId="0" borderId="18" xfId="0" applyFont="1" applyFill="1" applyBorder="1" applyAlignment="1">
      <alignment horizontal="left" vertical="center" wrapText="1"/>
    </xf>
    <xf numFmtId="164" fontId="4" fillId="0" borderId="19" xfId="0" applyFont="1" applyFill="1" applyBorder="1" applyAlignment="1">
      <alignment horizontal="left" vertical="center" wrapText="1"/>
    </xf>
    <xf numFmtId="164" fontId="4" fillId="2" borderId="4" xfId="1" applyFont="1" applyFill="1" applyBorder="1" applyAlignment="1">
      <alignment vertical="top" wrapText="1"/>
    </xf>
    <xf numFmtId="164" fontId="4" fillId="2" borderId="4" xfId="4" applyFont="1" applyFill="1" applyBorder="1" applyAlignment="1">
      <alignment horizontal="left" vertical="top" wrapText="1"/>
    </xf>
    <xf numFmtId="3" fontId="4" fillId="2" borderId="6" xfId="0" applyNumberFormat="1" applyFont="1" applyFill="1" applyBorder="1" applyAlignment="1">
      <alignment horizontal="center" vertical="center"/>
    </xf>
    <xf numFmtId="0" fontId="4" fillId="5" borderId="1" xfId="0" applyNumberFormat="1" applyFont="1" applyFill="1" applyBorder="1" applyAlignment="1">
      <alignment horizontal="center" wrapText="1"/>
    </xf>
    <xf numFmtId="164" fontId="4" fillId="0" borderId="1" xfId="0" applyFont="1" applyBorder="1" applyAlignment="1">
      <alignment horizontal="left" vertical="center"/>
    </xf>
    <xf numFmtId="164" fontId="4" fillId="2" borderId="1" xfId="0" applyFont="1" applyFill="1" applyBorder="1" applyAlignment="1">
      <alignment horizontal="center" vertical="center"/>
    </xf>
    <xf numFmtId="164" fontId="4" fillId="2" borderId="1" xfId="0" applyFont="1" applyFill="1" applyBorder="1" applyAlignment="1">
      <alignment horizontal="center" vertical="center"/>
    </xf>
    <xf numFmtId="164" fontId="4" fillId="2" borderId="1" xfId="0" applyFont="1" applyFill="1" applyBorder="1" applyAlignment="1">
      <alignment horizontal="center" vertical="center"/>
    </xf>
    <xf numFmtId="164" fontId="48" fillId="20" borderId="1" xfId="0" applyFont="1" applyFill="1" applyBorder="1" applyAlignment="1">
      <alignment horizontal="left" vertical="center" wrapText="1"/>
    </xf>
    <xf numFmtId="3" fontId="4" fillId="2" borderId="4" xfId="0" applyNumberFormat="1" applyFont="1" applyFill="1" applyBorder="1" applyAlignment="1">
      <alignment horizontal="center" vertical="center" wrapText="1"/>
    </xf>
    <xf numFmtId="2" fontId="4" fillId="0" borderId="2"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9" fontId="4" fillId="0" borderId="1" xfId="2" applyNumberFormat="1" applyFont="1" applyBorder="1" applyAlignment="1">
      <alignment horizontal="center" vertical="center"/>
    </xf>
    <xf numFmtId="4" fontId="4" fillId="0" borderId="6" xfId="0" applyNumberFormat="1" applyFont="1" applyBorder="1" applyAlignment="1">
      <alignment horizontal="center" vertical="center"/>
    </xf>
    <xf numFmtId="0" fontId="4" fillId="0" borderId="1" xfId="2" applyNumberFormat="1" applyFont="1" applyBorder="1" applyAlignment="1">
      <alignment vertical="center" wrapText="1"/>
    </xf>
    <xf numFmtId="164" fontId="4" fillId="0" borderId="1" xfId="2" applyFont="1" applyBorder="1" applyAlignment="1">
      <alignment horizontal="center" vertical="center" wrapText="1"/>
    </xf>
    <xf numFmtId="0" fontId="14" fillId="0" borderId="1" xfId="0" applyNumberFormat="1" applyFont="1" applyBorder="1" applyAlignment="1">
      <alignment vertical="center" wrapText="1"/>
    </xf>
    <xf numFmtId="0" fontId="4" fillId="0" borderId="1" xfId="0" applyNumberFormat="1" applyFont="1" applyBorder="1" applyAlignment="1">
      <alignment vertical="center" wrapText="1"/>
    </xf>
    <xf numFmtId="164" fontId="14" fillId="0" borderId="1" xfId="0" applyFont="1" applyBorder="1" applyAlignment="1">
      <alignment vertical="center" wrapText="1"/>
    </xf>
    <xf numFmtId="164" fontId="4" fillId="2" borderId="1" xfId="0" applyFont="1" applyFill="1" applyBorder="1" applyAlignment="1">
      <alignment horizontal="left" wrapText="1"/>
    </xf>
    <xf numFmtId="49" fontId="4" fillId="5"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top" wrapText="1"/>
    </xf>
    <xf numFmtId="44" fontId="4" fillId="0" borderId="1" xfId="8" applyFont="1" applyBorder="1" applyAlignment="1">
      <alignment horizontal="center" vertical="center" wrapText="1"/>
    </xf>
    <xf numFmtId="164" fontId="4" fillId="20" borderId="1" xfId="4" applyFont="1" applyFill="1" applyBorder="1" applyAlignment="1">
      <alignment horizontal="left" vertical="center" wrapText="1"/>
    </xf>
    <xf numFmtId="164" fontId="48" fillId="20" borderId="1" xfId="0" applyNumberFormat="1" applyFont="1" applyFill="1" applyBorder="1" applyAlignment="1">
      <alignment horizontal="left" vertical="center" wrapText="1"/>
    </xf>
    <xf numFmtId="164" fontId="48" fillId="20" borderId="1" xfId="4" applyFont="1" applyFill="1" applyBorder="1" applyAlignment="1">
      <alignment horizontal="left" vertical="center" wrapText="1"/>
    </xf>
    <xf numFmtId="44" fontId="14" fillId="0" borderId="1" xfId="8" applyFont="1" applyBorder="1" applyAlignment="1">
      <alignment horizontal="center" vertical="center"/>
    </xf>
    <xf numFmtId="164" fontId="48" fillId="20" borderId="1" xfId="0" applyFont="1" applyFill="1" applyBorder="1" applyAlignment="1">
      <alignment horizontal="center" vertical="center"/>
    </xf>
    <xf numFmtId="44" fontId="24" fillId="0" borderId="1" xfId="8" applyFont="1" applyBorder="1" applyAlignment="1" applyProtection="1">
      <alignment vertical="center"/>
    </xf>
    <xf numFmtId="164" fontId="4" fillId="0" borderId="1" xfId="0" applyFont="1" applyBorder="1" applyAlignment="1">
      <alignment horizontal="right" vertical="top" wrapText="1"/>
    </xf>
    <xf numFmtId="164" fontId="4" fillId="0" borderId="1" xfId="0" applyFont="1" applyBorder="1" applyAlignment="1">
      <alignment vertical="top" wrapText="1"/>
    </xf>
    <xf numFmtId="164" fontId="48" fillId="0" borderId="1" xfId="0" applyFont="1" applyBorder="1" applyAlignment="1">
      <alignment horizontal="center" vertical="top" wrapText="1"/>
    </xf>
    <xf numFmtId="164" fontId="4" fillId="0" borderId="1" xfId="0" applyFont="1" applyBorder="1" applyAlignment="1">
      <alignment vertical="top"/>
    </xf>
    <xf numFmtId="44" fontId="24" fillId="0" borderId="11" xfId="8" applyFont="1" applyBorder="1" applyAlignment="1">
      <alignment vertical="center"/>
    </xf>
    <xf numFmtId="164" fontId="4" fillId="2" borderId="1" xfId="0" applyFont="1" applyFill="1" applyBorder="1" applyAlignment="1">
      <alignment horizontal="center" vertical="center"/>
    </xf>
    <xf numFmtId="164" fontId="49" fillId="0" borderId="1" xfId="0" applyFont="1" applyBorder="1" applyAlignment="1">
      <alignment horizontal="center" vertical="center"/>
    </xf>
    <xf numFmtId="164" fontId="14" fillId="2" borderId="1" xfId="0" applyFont="1" applyFill="1" applyBorder="1"/>
    <xf numFmtId="164" fontId="4" fillId="2" borderId="1" xfId="0" applyFont="1" applyFill="1" applyBorder="1" applyAlignment="1">
      <alignment horizontal="center" vertical="center"/>
    </xf>
    <xf numFmtId="165" fontId="14" fillId="0" borderId="1" xfId="0" applyNumberFormat="1" applyFont="1" applyBorder="1" applyAlignment="1">
      <alignment horizontal="center" vertical="center"/>
    </xf>
    <xf numFmtId="165" fontId="4" fillId="0" borderId="2" xfId="0" applyNumberFormat="1" applyFont="1" applyBorder="1" applyAlignment="1">
      <alignment horizontal="center" vertical="center" wrapText="1"/>
    </xf>
    <xf numFmtId="165" fontId="4" fillId="0" borderId="1" xfId="8" applyNumberFormat="1" applyFont="1" applyFill="1" applyBorder="1" applyAlignment="1">
      <alignment horizontal="center" vertical="center"/>
    </xf>
    <xf numFmtId="165" fontId="4" fillId="0" borderId="1" xfId="0" applyNumberFormat="1" applyFont="1" applyBorder="1" applyAlignment="1">
      <alignment horizontal="center" vertical="center"/>
    </xf>
    <xf numFmtId="165" fontId="4" fillId="0" borderId="1" xfId="8" applyNumberFormat="1" applyFont="1" applyFill="1" applyBorder="1" applyAlignment="1">
      <alignment horizontal="center" vertical="center" wrapText="1"/>
    </xf>
    <xf numFmtId="164" fontId="3" fillId="5" borderId="1" xfId="3" applyFont="1" applyFill="1" applyBorder="1" applyAlignment="1" applyProtection="1">
      <alignment horizontal="center" vertical="center" wrapText="1"/>
    </xf>
    <xf numFmtId="164" fontId="18" fillId="0" borderId="1" xfId="3" applyFont="1" applyFill="1" applyBorder="1" applyAlignment="1" applyProtection="1">
      <alignment horizontal="center" vertical="center" wrapText="1"/>
    </xf>
    <xf numFmtId="167" fontId="4" fillId="0" borderId="1" xfId="8" applyNumberFormat="1" applyFont="1" applyBorder="1" applyAlignment="1" applyProtection="1">
      <alignment horizontal="center" vertical="center" wrapText="1"/>
    </xf>
    <xf numFmtId="164" fontId="4" fillId="2" borderId="1" xfId="0" applyFont="1" applyFill="1" applyBorder="1" applyAlignment="1">
      <alignment horizontal="center" vertical="center"/>
    </xf>
    <xf numFmtId="4"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64" fontId="14" fillId="0" borderId="1" xfId="0" applyFont="1" applyFill="1" applyBorder="1" applyAlignment="1">
      <alignment horizontal="center" vertical="center" wrapText="1"/>
    </xf>
    <xf numFmtId="164" fontId="4" fillId="0" borderId="1" xfId="0" applyFont="1" applyFill="1" applyBorder="1" applyAlignment="1">
      <alignment horizontal="center" vertical="center" wrapText="1"/>
    </xf>
    <xf numFmtId="164" fontId="4" fillId="4" borderId="4" xfId="0" applyFont="1" applyFill="1" applyBorder="1" applyAlignment="1">
      <alignment horizontal="left" vertical="center" wrapText="1"/>
    </xf>
    <xf numFmtId="164" fontId="4" fillId="4" borderId="4" xfId="0" applyFont="1" applyFill="1" applyBorder="1" applyAlignment="1">
      <alignment horizontal="left" wrapText="1"/>
    </xf>
    <xf numFmtId="164" fontId="5" fillId="4" borderId="5" xfId="0" applyFont="1" applyFill="1" applyBorder="1" applyAlignment="1">
      <alignment horizontal="left" wrapText="1"/>
    </xf>
    <xf numFmtId="3" fontId="4" fillId="4" borderId="1" xfId="0" applyNumberFormat="1" applyFont="1" applyFill="1" applyBorder="1" applyAlignment="1">
      <alignment horizontal="center"/>
    </xf>
    <xf numFmtId="3" fontId="4" fillId="4" borderId="1" xfId="4" applyNumberFormat="1" applyFont="1" applyFill="1" applyBorder="1" applyAlignment="1">
      <alignment horizontal="center" vertical="center"/>
    </xf>
    <xf numFmtId="164" fontId="0" fillId="4" borderId="1" xfId="0" applyFill="1" applyBorder="1"/>
    <xf numFmtId="164" fontId="4" fillId="2" borderId="1" xfId="0" applyFont="1" applyFill="1" applyBorder="1" applyAlignment="1">
      <alignment horizontal="center" vertical="center"/>
    </xf>
    <xf numFmtId="164" fontId="4" fillId="20" borderId="1" xfId="0" applyFont="1" applyFill="1" applyBorder="1" applyAlignment="1">
      <alignment horizontal="center" vertical="center"/>
    </xf>
    <xf numFmtId="164" fontId="4" fillId="20" borderId="1" xfId="0" applyFont="1" applyFill="1" applyBorder="1" applyAlignment="1">
      <alignment horizontal="left" vertical="center" wrapText="1"/>
    </xf>
    <xf numFmtId="166" fontId="4" fillId="20"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164" fontId="48" fillId="20" borderId="1" xfId="1" applyFont="1" applyFill="1" applyBorder="1" applyAlignment="1">
      <alignment horizontal="left" vertical="center" wrapText="1"/>
    </xf>
    <xf numFmtId="164" fontId="48" fillId="20" borderId="1" xfId="1" applyFont="1" applyFill="1" applyBorder="1" applyAlignment="1">
      <alignment horizontal="center" vertical="center" wrapText="1"/>
    </xf>
    <xf numFmtId="166" fontId="4" fillId="20" borderId="1" xfId="1" applyNumberFormat="1" applyFont="1" applyFill="1" applyBorder="1" applyAlignment="1">
      <alignment horizontal="center" vertical="center" wrapText="1"/>
    </xf>
    <xf numFmtId="167" fontId="24" fillId="0" borderId="1" xfId="1" applyNumberFormat="1" applyFont="1" applyBorder="1" applyAlignment="1">
      <alignment horizontal="center" vertical="center" wrapText="1"/>
    </xf>
    <xf numFmtId="3" fontId="4" fillId="2" borderId="3" xfId="0" applyNumberFormat="1" applyFont="1" applyFill="1" applyBorder="1" applyAlignment="1">
      <alignment horizontal="center" vertical="center"/>
    </xf>
    <xf numFmtId="164"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4" fontId="4" fillId="4" borderId="1" xfId="0" applyFont="1" applyFill="1" applyBorder="1" applyAlignment="1">
      <alignment horizontal="center"/>
    </xf>
    <xf numFmtId="4" fontId="0" fillId="4" borderId="1" xfId="0" applyNumberFormat="1" applyFill="1" applyBorder="1"/>
    <xf numFmtId="2" fontId="12" fillId="0" borderId="1" xfId="0" applyNumberFormat="1" applyFont="1" applyFill="1" applyBorder="1" applyAlignment="1">
      <alignment horizontal="center" vertical="center"/>
    </xf>
    <xf numFmtId="164" fontId="4" fillId="4" borderId="5" xfId="0" applyFont="1" applyFill="1" applyBorder="1" applyAlignment="1">
      <alignment horizontal="left" vertical="top" wrapText="1"/>
    </xf>
    <xf numFmtId="0" fontId="4" fillId="0" borderId="1" xfId="0" applyNumberFormat="1" applyFont="1" applyBorder="1" applyAlignment="1">
      <alignment horizontal="center" vertical="center" wrapText="1"/>
    </xf>
    <xf numFmtId="164" fontId="4" fillId="2" borderId="1" xfId="62" applyFont="1" applyFill="1" applyBorder="1" applyAlignment="1">
      <alignment horizontal="center" vertical="center"/>
    </xf>
    <xf numFmtId="164" fontId="4" fillId="2" borderId="4" xfId="62" applyFont="1" applyFill="1" applyBorder="1" applyAlignment="1">
      <alignment horizontal="left" vertical="center" wrapText="1"/>
    </xf>
    <xf numFmtId="3" fontId="4" fillId="2" borderId="3" xfId="62" applyNumberFormat="1" applyFont="1" applyFill="1" applyBorder="1" applyAlignment="1">
      <alignment horizontal="center" vertical="center"/>
    </xf>
    <xf numFmtId="4" fontId="4" fillId="0" borderId="1" xfId="62" applyNumberFormat="1" applyFont="1" applyBorder="1" applyAlignment="1">
      <alignment horizontal="center" vertical="center"/>
    </xf>
    <xf numFmtId="4" fontId="12" fillId="0" borderId="2" xfId="0" applyNumberFormat="1" applyFont="1" applyBorder="1" applyAlignment="1">
      <alignment horizontal="center" vertical="center"/>
    </xf>
    <xf numFmtId="164" fontId="4" fillId="2" borderId="11" xfId="0" applyFont="1" applyFill="1" applyBorder="1" applyAlignment="1">
      <alignment horizontal="left" wrapText="1"/>
    </xf>
    <xf numFmtId="164" fontId="0" fillId="0" borderId="8" xfId="0" applyBorder="1" applyAlignment="1">
      <alignment horizontal="center" vertical="center"/>
    </xf>
    <xf numFmtId="4" fontId="6" fillId="0" borderId="2"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164" fontId="50" fillId="21" borderId="4" xfId="0" applyFont="1" applyFill="1" applyBorder="1" applyAlignment="1">
      <alignment horizontal="left" vertical="center" wrapText="1"/>
    </xf>
    <xf numFmtId="164" fontId="51" fillId="0" borderId="1" xfId="6" applyFont="1" applyFill="1" applyBorder="1" applyAlignment="1">
      <alignment vertical="center"/>
    </xf>
    <xf numFmtId="164" fontId="23" fillId="0" borderId="1" xfId="6" applyFont="1" applyFill="1" applyBorder="1" applyAlignment="1">
      <alignment vertical="center"/>
    </xf>
    <xf numFmtId="164" fontId="19" fillId="0" borderId="0" xfId="0" applyFont="1" applyFill="1"/>
    <xf numFmtId="4" fontId="6"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164" fontId="6" fillId="0" borderId="1" xfId="0" applyFont="1" applyFill="1" applyBorder="1" applyAlignment="1">
      <alignment horizontal="center" vertical="center" wrapText="1"/>
    </xf>
    <xf numFmtId="4" fontId="19" fillId="4" borderId="1" xfId="0" applyNumberFormat="1" applyFont="1" applyFill="1" applyBorder="1"/>
    <xf numFmtId="164" fontId="19" fillId="4" borderId="1" xfId="0" applyFont="1" applyFill="1" applyBorder="1"/>
    <xf numFmtId="3" fontId="4" fillId="4" borderId="3" xfId="0" applyNumberFormat="1" applyFont="1" applyFill="1" applyBorder="1" applyAlignment="1">
      <alignment horizontal="center" vertical="center"/>
    </xf>
    <xf numFmtId="0" fontId="14" fillId="23" borderId="8" xfId="0" applyNumberFormat="1" applyFont="1" applyFill="1" applyBorder="1" applyAlignment="1">
      <alignment horizontal="left" wrapText="1"/>
    </xf>
    <xf numFmtId="0" fontId="14" fillId="23" borderId="30" xfId="0" applyNumberFormat="1" applyFont="1" applyFill="1" applyBorder="1" applyAlignment="1">
      <alignment horizontal="left" wrapText="1"/>
    </xf>
    <xf numFmtId="0" fontId="14" fillId="4" borderId="29" xfId="0" applyNumberFormat="1" applyFont="1" applyFill="1" applyBorder="1" applyAlignment="1">
      <alignment wrapText="1"/>
    </xf>
    <xf numFmtId="0" fontId="4" fillId="3" borderId="1" xfId="61" applyFont="1" applyFill="1" applyBorder="1" applyAlignment="1">
      <alignment horizontal="center" vertical="center"/>
    </xf>
    <xf numFmtId="0" fontId="4" fillId="4" borderId="1" xfId="61" applyFont="1" applyFill="1" applyBorder="1" applyAlignment="1">
      <alignment horizontal="justify" vertical="center"/>
    </xf>
    <xf numFmtId="0" fontId="4" fillId="3" borderId="1" xfId="61" applyFont="1" applyFill="1" applyBorder="1" applyAlignment="1">
      <alignment horizontal="center" vertical="center" wrapText="1"/>
    </xf>
    <xf numFmtId="0" fontId="4" fillId="4" borderId="1" xfId="61" applyFont="1" applyFill="1" applyBorder="1" applyAlignment="1">
      <alignment horizontal="justify" vertical="center" wrapText="1"/>
    </xf>
    <xf numFmtId="2" fontId="4" fillId="0" borderId="1" xfId="0" applyNumberFormat="1" applyFont="1" applyFill="1" applyBorder="1" applyAlignment="1">
      <alignment horizontal="center" vertical="center" wrapText="1"/>
    </xf>
    <xf numFmtId="44" fontId="4" fillId="0" borderId="1" xfId="8" applyFont="1" applyBorder="1" applyAlignment="1">
      <alignment vertical="center"/>
    </xf>
    <xf numFmtId="164" fontId="4" fillId="0" borderId="1" xfId="3" applyFont="1" applyBorder="1" applyAlignment="1" applyProtection="1">
      <alignment horizontal="center" vertical="center" wrapText="1"/>
    </xf>
    <xf numFmtId="4" fontId="14" fillId="0" borderId="29" xfId="0" applyNumberFormat="1" applyFont="1" applyBorder="1" applyAlignment="1">
      <alignment horizontal="center" vertical="center"/>
    </xf>
    <xf numFmtId="3" fontId="4" fillId="2" borderId="3" xfId="0" applyNumberFormat="1" applyFont="1" applyFill="1" applyBorder="1" applyAlignment="1">
      <alignment horizontal="center" vertical="center"/>
    </xf>
    <xf numFmtId="164" fontId="4" fillId="2" borderId="1" xfId="0" applyFont="1" applyFill="1" applyBorder="1" applyAlignment="1">
      <alignment horizontal="center" vertical="center"/>
    </xf>
    <xf numFmtId="164" fontId="4" fillId="2" borderId="1" xfId="0" applyFont="1" applyFill="1" applyBorder="1" applyAlignment="1">
      <alignment horizontal="center" vertical="center"/>
    </xf>
    <xf numFmtId="2" fontId="10" fillId="2" borderId="2"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64" fontId="10" fillId="2" borderId="1" xfId="0"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4" fontId="5" fillId="0" borderId="6" xfId="0" applyNumberFormat="1" applyFont="1" applyBorder="1" applyAlignment="1">
      <alignment horizontal="center" vertical="center"/>
    </xf>
    <xf numFmtId="4" fontId="49" fillId="0" borderId="1" xfId="0" applyNumberFormat="1" applyFont="1" applyBorder="1" applyAlignment="1">
      <alignment horizontal="center" vertical="center"/>
    </xf>
    <xf numFmtId="2" fontId="14" fillId="0" borderId="1" xfId="0" applyNumberFormat="1" applyFont="1" applyBorder="1" applyAlignment="1">
      <alignment wrapText="1"/>
    </xf>
    <xf numFmtId="164" fontId="14" fillId="0" borderId="1" xfId="0" applyFont="1" applyBorder="1"/>
    <xf numFmtId="49" fontId="14" fillId="0" borderId="1" xfId="0" applyNumberFormat="1" applyFont="1" applyBorder="1" applyAlignment="1">
      <alignment horizontal="left" vertical="top" wrapText="1"/>
    </xf>
    <xf numFmtId="2" fontId="4" fillId="2" borderId="2" xfId="0" applyNumberFormat="1" applyFont="1" applyFill="1" applyBorder="1" applyAlignment="1">
      <alignment wrapText="1"/>
    </xf>
    <xf numFmtId="4" fontId="4" fillId="2" borderId="1" xfId="0" applyNumberFormat="1" applyFont="1" applyFill="1" applyBorder="1" applyAlignment="1">
      <alignment horizontal="right" vertical="center" wrapText="1"/>
    </xf>
    <xf numFmtId="9" fontId="4" fillId="2" borderId="1" xfId="0" applyNumberFormat="1" applyFont="1" applyFill="1" applyBorder="1"/>
    <xf numFmtId="4" fontId="4" fillId="2" borderId="6" xfId="0" applyNumberFormat="1" applyFont="1" applyFill="1" applyBorder="1"/>
    <xf numFmtId="164" fontId="14" fillId="0" borderId="1" xfId="0" applyFont="1" applyFill="1" applyBorder="1" applyAlignment="1">
      <alignment wrapText="1"/>
    </xf>
    <xf numFmtId="164" fontId="49" fillId="0" borderId="1" xfId="0" applyFont="1" applyBorder="1" applyAlignment="1">
      <alignment horizontal="center"/>
    </xf>
    <xf numFmtId="164" fontId="21" fillId="0" borderId="1" xfId="0" applyFont="1" applyBorder="1" applyAlignment="1">
      <alignment wrapText="1"/>
    </xf>
    <xf numFmtId="164" fontId="4" fillId="5"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xf>
    <xf numFmtId="9" fontId="4" fillId="0" borderId="1" xfId="2" applyNumberFormat="1" applyFont="1" applyFill="1" applyBorder="1" applyAlignment="1">
      <alignment horizontal="center" vertical="center"/>
    </xf>
    <xf numFmtId="4" fontId="5" fillId="0" borderId="1" xfId="0" applyNumberFormat="1" applyFont="1" applyBorder="1" applyAlignment="1">
      <alignment horizontal="center" vertical="center"/>
    </xf>
    <xf numFmtId="164" fontId="5" fillId="0" borderId="1" xfId="0" applyFont="1" applyBorder="1" applyAlignment="1">
      <alignment horizontal="center" vertical="center"/>
    </xf>
    <xf numFmtId="164" fontId="4" fillId="0" borderId="1" xfId="0" applyFont="1" applyBorder="1" applyAlignment="1">
      <alignment wrapText="1"/>
    </xf>
    <xf numFmtId="44" fontId="24" fillId="0" borderId="1" xfId="8" applyFont="1" applyBorder="1" applyAlignment="1">
      <alignment vertical="center"/>
    </xf>
    <xf numFmtId="49" fontId="14" fillId="0" borderId="1" xfId="0" applyNumberFormat="1" applyFont="1" applyBorder="1"/>
    <xf numFmtId="164" fontId="4" fillId="0" borderId="8" xfId="0" applyFont="1" applyBorder="1" applyAlignment="1">
      <alignment wrapText="1"/>
    </xf>
    <xf numFmtId="164" fontId="4" fillId="0" borderId="10" xfId="0" applyFont="1" applyBorder="1"/>
    <xf numFmtId="165" fontId="5" fillId="0" borderId="1" xfId="0" applyNumberFormat="1" applyFont="1" applyFill="1" applyBorder="1" applyAlignment="1">
      <alignment horizontal="center" vertical="center"/>
    </xf>
    <xf numFmtId="4" fontId="14" fillId="2" borderId="1" xfId="0" applyNumberFormat="1" applyFont="1" applyFill="1" applyBorder="1"/>
    <xf numFmtId="164" fontId="14" fillId="0" borderId="1" xfId="2" applyFont="1" applyBorder="1" applyAlignment="1">
      <alignment wrapText="1"/>
    </xf>
    <xf numFmtId="4" fontId="4" fillId="2" borderId="1" xfId="0" applyNumberFormat="1" applyFont="1" applyFill="1" applyBorder="1"/>
    <xf numFmtId="164" fontId="14" fillId="0" borderId="1" xfId="0" applyFont="1" applyFill="1" applyBorder="1"/>
    <xf numFmtId="164" fontId="14" fillId="0" borderId="1" xfId="2" applyFont="1" applyFill="1" applyBorder="1" applyAlignment="1">
      <alignment wrapText="1"/>
    </xf>
    <xf numFmtId="164" fontId="5" fillId="0" borderId="1" xfId="3" applyFont="1" applyBorder="1" applyAlignment="1" applyProtection="1">
      <alignment horizontal="center" vertical="center" wrapText="1"/>
    </xf>
    <xf numFmtId="164" fontId="4" fillId="5" borderId="1" xfId="3" applyFont="1" applyFill="1" applyBorder="1" applyAlignment="1" applyProtection="1">
      <alignment horizontal="center" vertical="center" wrapText="1"/>
    </xf>
    <xf numFmtId="164" fontId="4" fillId="0" borderId="1" xfId="3" applyFont="1" applyFill="1" applyBorder="1" applyAlignment="1" applyProtection="1">
      <alignment horizontal="center" vertical="center" wrapText="1"/>
    </xf>
    <xf numFmtId="0" fontId="4" fillId="5" borderId="1" xfId="0" applyNumberFormat="1" applyFont="1" applyFill="1" applyBorder="1" applyAlignment="1">
      <alignment horizontal="center" vertical="center" wrapText="1"/>
    </xf>
    <xf numFmtId="4" fontId="14" fillId="0" borderId="1" xfId="0" applyNumberFormat="1" applyFont="1" applyBorder="1"/>
    <xf numFmtId="164" fontId="21" fillId="0" borderId="1" xfId="2" applyFont="1" applyBorder="1" applyAlignment="1">
      <alignment wrapText="1"/>
    </xf>
    <xf numFmtId="4" fontId="14" fillId="22" borderId="8" xfId="0" applyNumberFormat="1" applyFont="1" applyFill="1" applyBorder="1" applyAlignment="1">
      <alignment horizontal="center" vertical="center" wrapText="1"/>
    </xf>
    <xf numFmtId="4" fontId="14" fillId="22" borderId="30" xfId="0" applyNumberFormat="1" applyFont="1" applyFill="1" applyBorder="1" applyAlignment="1">
      <alignment horizontal="center" vertical="center" wrapText="1"/>
    </xf>
    <xf numFmtId="164" fontId="5" fillId="4" borderId="4" xfId="0" applyFont="1" applyFill="1" applyBorder="1" applyAlignment="1">
      <alignment horizontal="left" vertical="center" wrapText="1"/>
    </xf>
    <xf numFmtId="164" fontId="5" fillId="4" borderId="5" xfId="0" applyFont="1" applyFill="1" applyBorder="1" applyAlignment="1">
      <alignment horizontal="left" vertical="center" wrapText="1"/>
    </xf>
    <xf numFmtId="164" fontId="5" fillId="4" borderId="4" xfId="0" applyFont="1" applyFill="1" applyBorder="1" applyAlignment="1">
      <alignment horizontal="left" wrapText="1"/>
    </xf>
    <xf numFmtId="164" fontId="5" fillId="4" borderId="4" xfId="0" applyFont="1" applyFill="1" applyBorder="1"/>
    <xf numFmtId="164" fontId="5" fillId="4" borderId="5" xfId="0" applyFont="1" applyFill="1" applyBorder="1" applyAlignment="1">
      <alignment horizontal="left" vertical="center"/>
    </xf>
    <xf numFmtId="164" fontId="5" fillId="4" borderId="4" xfId="0" applyFont="1" applyFill="1" applyBorder="1" applyAlignment="1">
      <alignment horizontal="left"/>
    </xf>
    <xf numFmtId="164" fontId="5" fillId="4" borderId="4" xfId="0" applyFont="1" applyFill="1" applyBorder="1" applyAlignment="1">
      <alignment wrapText="1"/>
    </xf>
    <xf numFmtId="164" fontId="5" fillId="4" borderId="5" xfId="4" applyFont="1" applyFill="1" applyBorder="1" applyAlignment="1">
      <alignment horizontal="left" wrapText="1"/>
    </xf>
    <xf numFmtId="164" fontId="5" fillId="4" borderId="6" xfId="0" applyFont="1" applyFill="1" applyBorder="1" applyAlignment="1">
      <alignment horizontal="left" vertical="center" wrapText="1"/>
    </xf>
    <xf numFmtId="164" fontId="5" fillId="4" borderId="4" xfId="4" applyFont="1" applyFill="1" applyBorder="1" applyAlignment="1">
      <alignment horizontal="left" wrapText="1"/>
    </xf>
    <xf numFmtId="164" fontId="5" fillId="4" borderId="0" xfId="0" applyFont="1" applyFill="1" applyBorder="1" applyAlignment="1">
      <alignment horizontal="left" vertical="center" wrapText="1"/>
    </xf>
    <xf numFmtId="164" fontId="5" fillId="4" borderId="16" xfId="0" applyFont="1" applyFill="1" applyBorder="1" applyAlignment="1">
      <alignment horizontal="left" wrapText="1"/>
    </xf>
    <xf numFmtId="164" fontId="4" fillId="2" borderId="1" xfId="0" applyFont="1" applyFill="1" applyBorder="1" applyAlignment="1">
      <alignment horizontal="left" vertical="center" wrapText="1"/>
    </xf>
    <xf numFmtId="49" fontId="6" fillId="0" borderId="1" xfId="0" applyNumberFormat="1" applyFont="1" applyBorder="1" applyAlignment="1">
      <alignment horizontal="left" vertical="top" wrapText="1"/>
    </xf>
    <xf numFmtId="164" fontId="4" fillId="20" borderId="1" xfId="1" applyFont="1" applyFill="1" applyBorder="1" applyAlignment="1">
      <alignment horizontal="left" vertical="center" wrapText="1"/>
    </xf>
    <xf numFmtId="164" fontId="4" fillId="20" borderId="1" xfId="1" applyFont="1" applyFill="1" applyBorder="1" applyAlignment="1">
      <alignment horizontal="center" vertical="center" wrapText="1"/>
    </xf>
    <xf numFmtId="168" fontId="4" fillId="0" borderId="1" xfId="1" applyNumberFormat="1" applyFont="1" applyBorder="1" applyAlignment="1">
      <alignment horizontal="center" vertical="center" wrapText="1"/>
    </xf>
    <xf numFmtId="169" fontId="4" fillId="0" borderId="1" xfId="1" applyNumberFormat="1" applyFont="1" applyBorder="1" applyAlignment="1">
      <alignment horizontal="center" vertical="center" wrapText="1"/>
    </xf>
    <xf numFmtId="164" fontId="4" fillId="0" borderId="1" xfId="1" applyFont="1" applyBorder="1" applyAlignment="1">
      <alignment vertical="center" wrapText="1"/>
    </xf>
    <xf numFmtId="164" fontId="4" fillId="0" borderId="1" xfId="1" applyFont="1" applyBorder="1" applyAlignment="1">
      <alignment horizontal="center" vertical="center" wrapText="1"/>
    </xf>
    <xf numFmtId="164" fontId="52" fillId="0" borderId="1" xfId="0" applyFont="1" applyBorder="1" applyAlignment="1">
      <alignment horizontal="center" vertical="center"/>
    </xf>
    <xf numFmtId="4" fontId="52" fillId="0" borderId="1" xfId="0" applyNumberFormat="1" applyFont="1" applyBorder="1" applyAlignment="1">
      <alignment horizontal="center" vertical="center"/>
    </xf>
    <xf numFmtId="164" fontId="24" fillId="21" borderId="31" xfId="6" applyFont="1" applyFill="1" applyBorder="1" applyAlignment="1">
      <alignment horizontal="left" vertical="center" wrapText="1"/>
    </xf>
    <xf numFmtId="4" fontId="4" fillId="0" borderId="6" xfId="0" applyNumberFormat="1" applyFont="1" applyBorder="1" applyAlignment="1">
      <alignment horizontal="center" vertical="center" wrapText="1"/>
    </xf>
    <xf numFmtId="164" fontId="53" fillId="0" borderId="0" xfId="0" applyFont="1" applyAlignment="1">
      <alignment horizontal="center" vertical="center"/>
    </xf>
    <xf numFmtId="164" fontId="4" fillId="0" borderId="6" xfId="0" applyFont="1" applyFill="1" applyBorder="1" applyAlignment="1">
      <alignment horizontal="center" vertical="center" wrapText="1"/>
    </xf>
    <xf numFmtId="164" fontId="0" fillId="0" borderId="0" xfId="0" applyFont="1" applyFill="1"/>
    <xf numFmtId="164" fontId="4" fillId="2" borderId="1" xfId="0" applyFont="1" applyFill="1" applyBorder="1" applyAlignment="1">
      <alignment horizontal="center" vertical="center"/>
    </xf>
    <xf numFmtId="3" fontId="4" fillId="2" borderId="3" xfId="0" applyNumberFormat="1" applyFont="1" applyFill="1" applyBorder="1" applyAlignment="1">
      <alignment horizontal="center" vertical="center"/>
    </xf>
    <xf numFmtId="164" fontId="4" fillId="0" borderId="3" xfId="0" applyFont="1" applyFill="1" applyBorder="1" applyAlignment="1">
      <alignment horizontal="center" vertical="center"/>
    </xf>
    <xf numFmtId="164" fontId="4" fillId="20" borderId="4" xfId="4" applyFont="1" applyFill="1" applyBorder="1" applyAlignment="1">
      <alignment horizontal="left" vertical="center" wrapText="1"/>
    </xf>
    <xf numFmtId="164" fontId="4" fillId="4" borderId="4" xfId="0" applyFont="1" applyFill="1" applyBorder="1" applyAlignment="1">
      <alignment wrapText="1"/>
    </xf>
    <xf numFmtId="164" fontId="5" fillId="2" borderId="6" xfId="0" applyFont="1" applyFill="1" applyBorder="1" applyAlignment="1">
      <alignment horizontal="right" vertical="center" wrapText="1"/>
    </xf>
    <xf numFmtId="164" fontId="5" fillId="2" borderId="2" xfId="0" applyFont="1" applyFill="1" applyBorder="1" applyAlignment="1">
      <alignment horizontal="right" vertical="center" wrapText="1"/>
    </xf>
    <xf numFmtId="164" fontId="5" fillId="2" borderId="4" xfId="0" applyFont="1" applyFill="1" applyBorder="1" applyAlignment="1">
      <alignment horizontal="right" vertical="center" wrapText="1"/>
    </xf>
    <xf numFmtId="164" fontId="5" fillId="2" borderId="13" xfId="0" applyFont="1" applyFill="1" applyBorder="1" applyAlignment="1">
      <alignment horizontal="right" vertical="center" wrapText="1"/>
    </xf>
    <xf numFmtId="164" fontId="5" fillId="2" borderId="12" xfId="0" applyFont="1" applyFill="1" applyBorder="1" applyAlignment="1">
      <alignment horizontal="right" vertical="center" wrapText="1"/>
    </xf>
    <xf numFmtId="164" fontId="5" fillId="2" borderId="7" xfId="0" applyFont="1" applyFill="1" applyBorder="1" applyAlignment="1">
      <alignment horizontal="right" vertical="center" wrapText="1"/>
    </xf>
    <xf numFmtId="164" fontId="21" fillId="0" borderId="2" xfId="0" applyFont="1" applyFill="1" applyBorder="1" applyAlignment="1">
      <alignment horizontal="left" vertical="center" wrapText="1"/>
    </xf>
    <xf numFmtId="164" fontId="21" fillId="0" borderId="4" xfId="0" applyFont="1" applyFill="1" applyBorder="1" applyAlignment="1">
      <alignment horizontal="left" vertical="center" wrapText="1"/>
    </xf>
    <xf numFmtId="164" fontId="4" fillId="2" borderId="13" xfId="0" applyFont="1" applyFill="1" applyBorder="1" applyAlignment="1">
      <alignment horizontal="right" wrapText="1"/>
    </xf>
    <xf numFmtId="164" fontId="4" fillId="2" borderId="12" xfId="0" applyFont="1" applyFill="1" applyBorder="1" applyAlignment="1">
      <alignment horizontal="right" wrapText="1"/>
    </xf>
    <xf numFmtId="164" fontId="4" fillId="2" borderId="7" xfId="0" applyFont="1" applyFill="1" applyBorder="1" applyAlignment="1">
      <alignment horizontal="right" wrapText="1"/>
    </xf>
    <xf numFmtId="164" fontId="7" fillId="0" borderId="6" xfId="0" applyFont="1" applyFill="1" applyBorder="1" applyAlignment="1">
      <alignment horizontal="left" vertical="center" wrapText="1"/>
    </xf>
    <xf numFmtId="164" fontId="7" fillId="0" borderId="2" xfId="0" applyFont="1" applyFill="1" applyBorder="1" applyAlignment="1">
      <alignment horizontal="left" vertical="center" wrapText="1"/>
    </xf>
    <xf numFmtId="164" fontId="7" fillId="0" borderId="4" xfId="0" applyFont="1" applyFill="1" applyBorder="1" applyAlignment="1">
      <alignment horizontal="left" vertical="center" wrapText="1"/>
    </xf>
    <xf numFmtId="164" fontId="4" fillId="2" borderId="6" xfId="0" applyFont="1" applyFill="1" applyBorder="1" applyAlignment="1">
      <alignment horizontal="right" wrapText="1"/>
    </xf>
    <xf numFmtId="164" fontId="4" fillId="2" borderId="2" xfId="0" applyFont="1" applyFill="1" applyBorder="1" applyAlignment="1">
      <alignment horizontal="right" wrapText="1"/>
    </xf>
    <xf numFmtId="164" fontId="4" fillId="2" borderId="4" xfId="0" applyFont="1" applyFill="1" applyBorder="1" applyAlignment="1">
      <alignment horizontal="right" wrapText="1"/>
    </xf>
    <xf numFmtId="164" fontId="7" fillId="0" borderId="6" xfId="0" applyFont="1" applyFill="1" applyBorder="1" applyAlignment="1">
      <alignment horizontal="left" wrapText="1"/>
    </xf>
    <xf numFmtId="164" fontId="7" fillId="0" borderId="2" xfId="0" applyFont="1" applyFill="1" applyBorder="1" applyAlignment="1">
      <alignment horizontal="left" wrapText="1"/>
    </xf>
    <xf numFmtId="164" fontId="7" fillId="0" borderId="4" xfId="0" applyFont="1" applyFill="1" applyBorder="1" applyAlignment="1">
      <alignment horizontal="left" wrapText="1"/>
    </xf>
    <xf numFmtId="164" fontId="4" fillId="2" borderId="1" xfId="0" applyFont="1" applyFill="1" applyBorder="1" applyAlignment="1">
      <alignment horizontal="center" vertical="center"/>
    </xf>
  </cellXfs>
  <cellStyles count="63">
    <cellStyle name="20% - akcent 1 2" xfId="20" xr:uid="{00000000-0005-0000-0000-000000000000}"/>
    <cellStyle name="20% - akcent 2 2" xfId="21" xr:uid="{00000000-0005-0000-0000-000001000000}"/>
    <cellStyle name="20% - akcent 3 2" xfId="22" xr:uid="{00000000-0005-0000-0000-000002000000}"/>
    <cellStyle name="20% - akcent 4 2" xfId="23" xr:uid="{00000000-0005-0000-0000-000003000000}"/>
    <cellStyle name="20% - akcent 5 2" xfId="24" xr:uid="{00000000-0005-0000-0000-000004000000}"/>
    <cellStyle name="20% - akcent 6 2" xfId="25" xr:uid="{00000000-0005-0000-0000-000005000000}"/>
    <cellStyle name="40% - akcent 1 2" xfId="26" xr:uid="{00000000-0005-0000-0000-000006000000}"/>
    <cellStyle name="40% - akcent 2 2" xfId="27" xr:uid="{00000000-0005-0000-0000-000007000000}"/>
    <cellStyle name="40% - akcent 3 2" xfId="28" xr:uid="{00000000-0005-0000-0000-000008000000}"/>
    <cellStyle name="40% - akcent 4 2" xfId="29" xr:uid="{00000000-0005-0000-0000-000009000000}"/>
    <cellStyle name="40% - akcent 5 2" xfId="30" xr:uid="{00000000-0005-0000-0000-00000A000000}"/>
    <cellStyle name="40% - akcent 6 2" xfId="31" xr:uid="{00000000-0005-0000-0000-00000B000000}"/>
    <cellStyle name="60% - akcent 1 2" xfId="32" xr:uid="{00000000-0005-0000-0000-00000C000000}"/>
    <cellStyle name="60% - akcent 2 2" xfId="33" xr:uid="{00000000-0005-0000-0000-00000D000000}"/>
    <cellStyle name="60% - akcent 3 2" xfId="34" xr:uid="{00000000-0005-0000-0000-00000E000000}"/>
    <cellStyle name="60% - akcent 4 2" xfId="35" xr:uid="{00000000-0005-0000-0000-00000F000000}"/>
    <cellStyle name="60% - akcent 5 2" xfId="36" xr:uid="{00000000-0005-0000-0000-000010000000}"/>
    <cellStyle name="60% - akcent 6 2" xfId="37" xr:uid="{00000000-0005-0000-0000-000011000000}"/>
    <cellStyle name="Akcent 1 2" xfId="38" xr:uid="{00000000-0005-0000-0000-000012000000}"/>
    <cellStyle name="Akcent 2 2" xfId="39" xr:uid="{00000000-0005-0000-0000-000013000000}"/>
    <cellStyle name="Akcent 3 2" xfId="40" xr:uid="{00000000-0005-0000-0000-000014000000}"/>
    <cellStyle name="Akcent 4 2" xfId="41" xr:uid="{00000000-0005-0000-0000-000015000000}"/>
    <cellStyle name="Akcent 5 2" xfId="42" xr:uid="{00000000-0005-0000-0000-000016000000}"/>
    <cellStyle name="Akcent 6 2" xfId="43" xr:uid="{00000000-0005-0000-0000-000017000000}"/>
    <cellStyle name="Dane wejściowe 2" xfId="44" xr:uid="{00000000-0005-0000-0000-000018000000}"/>
    <cellStyle name="Dane wyjściowe 2" xfId="45" xr:uid="{00000000-0005-0000-0000-000019000000}"/>
    <cellStyle name="Dobre 2" xfId="46" xr:uid="{00000000-0005-0000-0000-00001A000000}"/>
    <cellStyle name="Excel Built-in Normal" xfId="1" xr:uid="{00000000-0005-0000-0000-00001B000000}"/>
    <cellStyle name="Excel Built-in Normal 1" xfId="7" xr:uid="{00000000-0005-0000-0000-00001C000000}"/>
    <cellStyle name="Excel Built-in Normal 1 2" xfId="17" xr:uid="{00000000-0005-0000-0000-00001D000000}"/>
    <cellStyle name="Excel Built-in Normal 1_Zał.nr 1 - Formularz ofertowy" xfId="9" xr:uid="{00000000-0005-0000-0000-00001E000000}"/>
    <cellStyle name="Excel Built-in Normal 2" xfId="6" xr:uid="{00000000-0005-0000-0000-00001F000000}"/>
    <cellStyle name="Excel Built-in Normal 2 2" xfId="16" xr:uid="{00000000-0005-0000-0000-000020000000}"/>
    <cellStyle name="Excel Built-in Normal 2_Zał.nr 1 - Formularz ofertowy" xfId="10" xr:uid="{00000000-0005-0000-0000-000021000000}"/>
    <cellStyle name="Excel Built-in Normal 3" xfId="12" xr:uid="{00000000-0005-0000-0000-000022000000}"/>
    <cellStyle name="Excel Built-in Normal 4" xfId="15" xr:uid="{00000000-0005-0000-0000-000023000000}"/>
    <cellStyle name="Komórka połączona 2" xfId="47" xr:uid="{00000000-0005-0000-0000-000024000000}"/>
    <cellStyle name="Komórka zaznaczona 2" xfId="48" xr:uid="{00000000-0005-0000-0000-000025000000}"/>
    <cellStyle name="Nagłówek 1 2" xfId="49" xr:uid="{00000000-0005-0000-0000-000026000000}"/>
    <cellStyle name="Nagłówek 2 2" xfId="50" xr:uid="{00000000-0005-0000-0000-000027000000}"/>
    <cellStyle name="Nagłówek 3 2" xfId="51" xr:uid="{00000000-0005-0000-0000-000028000000}"/>
    <cellStyle name="Nagłówek 4 2" xfId="52" xr:uid="{00000000-0005-0000-0000-000029000000}"/>
    <cellStyle name="Neutralne 2" xfId="53" xr:uid="{00000000-0005-0000-0000-00002A000000}"/>
    <cellStyle name="Normalny" xfId="0" builtinId="0"/>
    <cellStyle name="Normalny 11" xfId="62" xr:uid="{00000000-0005-0000-0000-00002C000000}"/>
    <cellStyle name="Normalny 2" xfId="2" xr:uid="{00000000-0005-0000-0000-00002D000000}"/>
    <cellStyle name="Normalny 2 2" xfId="13" xr:uid="{00000000-0005-0000-0000-00002E000000}"/>
    <cellStyle name="Normalny 2 3" xfId="61" xr:uid="{00000000-0005-0000-0000-00002F000000}"/>
    <cellStyle name="Normalny 3" xfId="3" xr:uid="{00000000-0005-0000-0000-000030000000}"/>
    <cellStyle name="Normalny 3 2" xfId="14" xr:uid="{00000000-0005-0000-0000-000031000000}"/>
    <cellStyle name="Normalny 4" xfId="11" xr:uid="{00000000-0005-0000-0000-000032000000}"/>
    <cellStyle name="Normalny 5" xfId="18" xr:uid="{00000000-0005-0000-0000-000033000000}"/>
    <cellStyle name="Normalny 6" xfId="19" xr:uid="{00000000-0005-0000-0000-000034000000}"/>
    <cellStyle name="Normalny_Arkusz1" xfId="4" xr:uid="{00000000-0005-0000-0000-000035000000}"/>
    <cellStyle name="Obliczenia 2" xfId="54" xr:uid="{00000000-0005-0000-0000-000036000000}"/>
    <cellStyle name="Procentowy" xfId="5" builtinId="5"/>
    <cellStyle name="Suma 2" xfId="55" xr:uid="{00000000-0005-0000-0000-000038000000}"/>
    <cellStyle name="Tekst objaśnienia 2" xfId="56" xr:uid="{00000000-0005-0000-0000-000039000000}"/>
    <cellStyle name="Tekst ostrzeżenia 2" xfId="57" xr:uid="{00000000-0005-0000-0000-00003A000000}"/>
    <cellStyle name="Tytuł 2" xfId="58" xr:uid="{00000000-0005-0000-0000-00003B000000}"/>
    <cellStyle name="Uwaga 2" xfId="59" xr:uid="{00000000-0005-0000-0000-00003C000000}"/>
    <cellStyle name="Walutowy" xfId="8" builtinId="4"/>
    <cellStyle name="Złe 2" xfId="60" xr:uid="{00000000-0005-0000-0000-00003E000000}"/>
  </cellStyles>
  <dxfs count="0"/>
  <tableStyles count="0" defaultTableStyle="TableStyleMedium9" defaultPivotStyle="PivotStyleLight16"/>
  <colors>
    <mruColors>
      <color rgb="FFCC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X662"/>
  <sheetViews>
    <sheetView tabSelected="1" topLeftCell="A647" zoomScale="120" zoomScaleNormal="120" workbookViewId="0">
      <selection activeCell="B317" sqref="B317"/>
    </sheetView>
  </sheetViews>
  <sheetFormatPr defaultRowHeight="14.25"/>
  <cols>
    <col min="1" max="1" width="3.25" style="98" customWidth="1"/>
    <col min="2" max="2" width="51" style="2" customWidth="1"/>
    <col min="3" max="3" width="8.625" style="2" customWidth="1"/>
    <col min="4" max="4" width="7.75" style="16" customWidth="1"/>
    <col min="5" max="5" width="9.75" customWidth="1"/>
    <col min="6" max="6" width="10.5" style="108" bestFit="1" customWidth="1"/>
    <col min="8" max="8" width="11" style="108" customWidth="1"/>
  </cols>
  <sheetData>
    <row r="1" spans="1:10" ht="3" customHeight="1"/>
    <row r="2" spans="1:10" ht="15">
      <c r="G2" s="40" t="s">
        <v>500</v>
      </c>
    </row>
    <row r="3" spans="1:10" ht="15">
      <c r="G3" s="40"/>
    </row>
    <row r="4" spans="1:10" ht="18">
      <c r="C4" s="41" t="s">
        <v>78</v>
      </c>
    </row>
    <row r="6" spans="1:10" s="115" customFormat="1" ht="45">
      <c r="A6" s="292"/>
      <c r="B6" s="42"/>
      <c r="C6" s="36" t="s">
        <v>75</v>
      </c>
      <c r="D6" s="11" t="s">
        <v>76</v>
      </c>
      <c r="E6" s="112" t="s">
        <v>27</v>
      </c>
      <c r="F6" s="113" t="s">
        <v>70</v>
      </c>
      <c r="G6" s="36" t="s">
        <v>71</v>
      </c>
      <c r="H6" s="114" t="s">
        <v>72</v>
      </c>
      <c r="I6" s="36" t="s">
        <v>73</v>
      </c>
      <c r="J6" s="6" t="s">
        <v>74</v>
      </c>
    </row>
    <row r="7" spans="1:10">
      <c r="A7" s="292"/>
      <c r="B7" s="336" t="s">
        <v>439</v>
      </c>
      <c r="C7" s="36"/>
      <c r="D7" s="11"/>
      <c r="E7" s="294"/>
      <c r="F7" s="295"/>
      <c r="G7" s="296"/>
      <c r="H7" s="297"/>
      <c r="I7" s="43"/>
      <c r="J7" s="44"/>
    </row>
    <row r="8" spans="1:10" ht="14.25" customHeight="1">
      <c r="A8" s="292">
        <v>1</v>
      </c>
      <c r="B8" s="21" t="s">
        <v>43</v>
      </c>
      <c r="C8" s="140" t="s">
        <v>44</v>
      </c>
      <c r="D8" s="140">
        <v>1800</v>
      </c>
      <c r="E8" s="193"/>
      <c r="F8" s="194"/>
      <c r="G8" s="100"/>
      <c r="H8" s="196"/>
      <c r="I8" s="54"/>
      <c r="J8" s="54"/>
    </row>
    <row r="9" spans="1:10" ht="14.25" customHeight="1">
      <c r="A9" s="292">
        <v>2</v>
      </c>
      <c r="B9" s="21" t="s">
        <v>45</v>
      </c>
      <c r="C9" s="140" t="s">
        <v>44</v>
      </c>
      <c r="D9" s="140">
        <v>3200</v>
      </c>
      <c r="E9" s="193"/>
      <c r="F9" s="194"/>
      <c r="G9" s="100"/>
      <c r="H9" s="196"/>
      <c r="I9" s="54"/>
      <c r="J9" s="54"/>
    </row>
    <row r="10" spans="1:10" ht="14.25" customHeight="1">
      <c r="A10" s="292">
        <v>3</v>
      </c>
      <c r="B10" s="21" t="s">
        <v>46</v>
      </c>
      <c r="C10" s="140" t="s">
        <v>44</v>
      </c>
      <c r="D10" s="140">
        <v>5750</v>
      </c>
      <c r="E10" s="193"/>
      <c r="F10" s="194"/>
      <c r="G10" s="100"/>
      <c r="H10" s="196"/>
      <c r="I10" s="54"/>
      <c r="J10" s="54"/>
    </row>
    <row r="11" spans="1:10" ht="21.75" customHeight="1">
      <c r="A11" s="292">
        <v>4</v>
      </c>
      <c r="B11" s="21" t="s">
        <v>418</v>
      </c>
      <c r="C11" s="140" t="s">
        <v>44</v>
      </c>
      <c r="D11" s="140">
        <v>2000</v>
      </c>
      <c r="E11" s="193"/>
      <c r="F11" s="194"/>
      <c r="G11" s="100"/>
      <c r="H11" s="196"/>
      <c r="I11" s="56"/>
      <c r="J11" s="56"/>
    </row>
    <row r="12" spans="1:10" ht="34.5" customHeight="1">
      <c r="A12" s="292">
        <v>5</v>
      </c>
      <c r="B12" s="21" t="s">
        <v>419</v>
      </c>
      <c r="C12" s="140" t="s">
        <v>44</v>
      </c>
      <c r="D12" s="140">
        <v>2700</v>
      </c>
      <c r="E12" s="193"/>
      <c r="F12" s="194"/>
      <c r="G12" s="100"/>
      <c r="H12" s="196"/>
      <c r="I12" s="56"/>
      <c r="J12" s="54"/>
    </row>
    <row r="13" spans="1:10" ht="34.5" customHeight="1">
      <c r="A13" s="292">
        <v>6</v>
      </c>
      <c r="B13" s="21" t="s">
        <v>420</v>
      </c>
      <c r="C13" s="140" t="s">
        <v>44</v>
      </c>
      <c r="D13" s="140">
        <v>10500</v>
      </c>
      <c r="E13" s="193"/>
      <c r="F13" s="194"/>
      <c r="G13" s="100"/>
      <c r="H13" s="196"/>
      <c r="I13" s="56"/>
      <c r="J13" s="54"/>
    </row>
    <row r="14" spans="1:10" ht="40.5" customHeight="1">
      <c r="A14" s="292">
        <v>7</v>
      </c>
      <c r="B14" s="21" t="s">
        <v>286</v>
      </c>
      <c r="C14" s="140" t="s">
        <v>44</v>
      </c>
      <c r="D14" s="140">
        <v>5</v>
      </c>
      <c r="E14" s="193"/>
      <c r="F14" s="194"/>
      <c r="G14" s="100"/>
      <c r="H14" s="196"/>
      <c r="I14" s="56"/>
      <c r="J14" s="56"/>
    </row>
    <row r="15" spans="1:10" ht="33.75">
      <c r="A15" s="292">
        <v>8</v>
      </c>
      <c r="B15" s="21" t="s">
        <v>287</v>
      </c>
      <c r="C15" s="140" t="s">
        <v>44</v>
      </c>
      <c r="D15" s="140">
        <v>180</v>
      </c>
      <c r="E15" s="193"/>
      <c r="F15" s="194"/>
      <c r="G15" s="100"/>
      <c r="H15" s="196"/>
      <c r="I15" s="56"/>
      <c r="J15" s="56"/>
    </row>
    <row r="16" spans="1:10" ht="33.75">
      <c r="A16" s="292">
        <v>9</v>
      </c>
      <c r="B16" s="21" t="s">
        <v>288</v>
      </c>
      <c r="C16" s="140" t="s">
        <v>44</v>
      </c>
      <c r="D16" s="140">
        <v>10</v>
      </c>
      <c r="E16" s="193"/>
      <c r="F16" s="194"/>
      <c r="G16" s="100"/>
      <c r="H16" s="196"/>
      <c r="I16" s="56"/>
      <c r="J16" s="56"/>
    </row>
    <row r="17" spans="1:10" ht="33.75">
      <c r="A17" s="292">
        <v>10</v>
      </c>
      <c r="B17" s="21" t="s">
        <v>289</v>
      </c>
      <c r="C17" s="140" t="s">
        <v>44</v>
      </c>
      <c r="D17" s="140">
        <v>10</v>
      </c>
      <c r="E17" s="193"/>
      <c r="F17" s="194"/>
      <c r="G17" s="100"/>
      <c r="H17" s="196"/>
      <c r="I17" s="56"/>
      <c r="J17" s="56"/>
    </row>
    <row r="18" spans="1:10" ht="33.75">
      <c r="A18" s="292">
        <v>11</v>
      </c>
      <c r="B18" s="21" t="s">
        <v>290</v>
      </c>
      <c r="C18" s="140" t="s">
        <v>44</v>
      </c>
      <c r="D18" s="140">
        <v>8</v>
      </c>
      <c r="E18" s="193"/>
      <c r="F18" s="194"/>
      <c r="G18" s="100"/>
      <c r="H18" s="196"/>
      <c r="I18" s="56"/>
      <c r="J18" s="56"/>
    </row>
    <row r="19" spans="1:10" ht="14.25" customHeight="1">
      <c r="A19" s="292">
        <v>12</v>
      </c>
      <c r="B19" s="21" t="s">
        <v>56</v>
      </c>
      <c r="C19" s="140" t="s">
        <v>44</v>
      </c>
      <c r="D19" s="140">
        <v>1300</v>
      </c>
      <c r="E19" s="193"/>
      <c r="F19" s="194"/>
      <c r="G19" s="100"/>
      <c r="H19" s="196"/>
      <c r="I19" s="56"/>
      <c r="J19" s="56"/>
    </row>
    <row r="20" spans="1:10" ht="14.25" customHeight="1">
      <c r="A20" s="292">
        <v>13</v>
      </c>
      <c r="B20" s="21" t="s">
        <v>57</v>
      </c>
      <c r="C20" s="140" t="s">
        <v>44</v>
      </c>
      <c r="D20" s="140">
        <v>2800</v>
      </c>
      <c r="E20" s="193"/>
      <c r="F20" s="194"/>
      <c r="G20" s="100"/>
      <c r="H20" s="196"/>
      <c r="I20" s="56"/>
      <c r="J20" s="56"/>
    </row>
    <row r="21" spans="1:10" ht="33.75" customHeight="1">
      <c r="A21" s="292">
        <v>14</v>
      </c>
      <c r="B21" s="21" t="s">
        <v>291</v>
      </c>
      <c r="C21" s="140" t="s">
        <v>44</v>
      </c>
      <c r="D21" s="140">
        <v>1500</v>
      </c>
      <c r="E21" s="193"/>
      <c r="F21" s="194"/>
      <c r="G21" s="100"/>
      <c r="H21" s="196"/>
      <c r="I21" s="56"/>
      <c r="J21" s="56"/>
    </row>
    <row r="22" spans="1:10" ht="36" customHeight="1">
      <c r="A22" s="292">
        <v>15</v>
      </c>
      <c r="B22" s="21" t="s">
        <v>292</v>
      </c>
      <c r="C22" s="140" t="s">
        <v>44</v>
      </c>
      <c r="D22" s="140">
        <v>1000</v>
      </c>
      <c r="E22" s="193"/>
      <c r="F22" s="194"/>
      <c r="G22" s="100"/>
      <c r="H22" s="196"/>
      <c r="I22" s="56"/>
      <c r="J22" s="56"/>
    </row>
    <row r="23" spans="1:10" ht="35.25" customHeight="1">
      <c r="A23" s="292">
        <v>16</v>
      </c>
      <c r="B23" s="21" t="s">
        <v>293</v>
      </c>
      <c r="C23" s="140" t="s">
        <v>44</v>
      </c>
      <c r="D23" s="140">
        <v>5000</v>
      </c>
      <c r="E23" s="193"/>
      <c r="F23" s="194"/>
      <c r="G23" s="100"/>
      <c r="H23" s="196"/>
      <c r="I23" s="56"/>
      <c r="J23" s="56"/>
    </row>
    <row r="24" spans="1:10" ht="14.25" customHeight="1">
      <c r="A24" s="368" t="s">
        <v>11</v>
      </c>
      <c r="B24" s="369"/>
      <c r="C24" s="369"/>
      <c r="D24" s="369"/>
      <c r="E24" s="370"/>
      <c r="F24" s="298">
        <f>SUM(F8:F23)</f>
        <v>0</v>
      </c>
      <c r="G24" s="299"/>
      <c r="H24" s="300">
        <f>SUM(H8:H23)</f>
        <v>0</v>
      </c>
      <c r="I24" s="50"/>
      <c r="J24" s="5"/>
    </row>
    <row r="25" spans="1:10">
      <c r="A25" s="292"/>
      <c r="B25" s="336" t="s">
        <v>440</v>
      </c>
      <c r="C25" s="6"/>
      <c r="D25" s="11"/>
      <c r="E25" s="220"/>
      <c r="F25" s="323"/>
      <c r="G25" s="220"/>
      <c r="H25" s="323"/>
      <c r="I25" s="220"/>
      <c r="J25" s="220"/>
    </row>
    <row r="26" spans="1:10" ht="23.25" customHeight="1">
      <c r="A26" s="292">
        <v>1</v>
      </c>
      <c r="B26" s="21" t="s">
        <v>62</v>
      </c>
      <c r="C26" s="292" t="s">
        <v>44</v>
      </c>
      <c r="D26" s="292">
        <v>1600</v>
      </c>
      <c r="E26" s="136"/>
      <c r="F26" s="194"/>
      <c r="G26" s="100"/>
      <c r="H26" s="196"/>
      <c r="I26" s="54"/>
      <c r="J26" s="56"/>
    </row>
    <row r="27" spans="1:10" ht="24" customHeight="1">
      <c r="A27" s="292">
        <v>2</v>
      </c>
      <c r="B27" s="21" t="s">
        <v>82</v>
      </c>
      <c r="C27" s="292" t="s">
        <v>44</v>
      </c>
      <c r="D27" s="292">
        <v>1600</v>
      </c>
      <c r="E27" s="136"/>
      <c r="F27" s="194"/>
      <c r="G27" s="73"/>
      <c r="H27" s="196"/>
      <c r="I27" s="54"/>
      <c r="J27" s="56"/>
    </row>
    <row r="28" spans="1:10" ht="22.5" customHeight="1">
      <c r="A28" s="292">
        <v>3</v>
      </c>
      <c r="B28" s="21" t="s">
        <v>63</v>
      </c>
      <c r="C28" s="292" t="s">
        <v>44</v>
      </c>
      <c r="D28" s="292">
        <v>1600</v>
      </c>
      <c r="E28" s="136"/>
      <c r="F28" s="194"/>
      <c r="G28" s="73"/>
      <c r="H28" s="196"/>
      <c r="I28" s="54"/>
      <c r="J28" s="56"/>
    </row>
    <row r="29" spans="1:10" ht="23.25" customHeight="1">
      <c r="A29" s="292">
        <v>4</v>
      </c>
      <c r="B29" s="21" t="s">
        <v>64</v>
      </c>
      <c r="C29" s="292" t="s">
        <v>44</v>
      </c>
      <c r="D29" s="292">
        <v>700</v>
      </c>
      <c r="E29" s="136"/>
      <c r="F29" s="194"/>
      <c r="G29" s="73"/>
      <c r="H29" s="196"/>
      <c r="I29" s="54"/>
      <c r="J29" s="56"/>
    </row>
    <row r="30" spans="1:10" s="137" customFormat="1" ht="33.75">
      <c r="A30" s="292">
        <v>5</v>
      </c>
      <c r="B30" s="21" t="s">
        <v>525</v>
      </c>
      <c r="C30" s="292" t="s">
        <v>44</v>
      </c>
      <c r="D30" s="292">
        <v>25</v>
      </c>
      <c r="E30" s="136"/>
      <c r="F30" s="194"/>
      <c r="G30" s="73"/>
      <c r="H30" s="196"/>
      <c r="I30" s="54"/>
      <c r="J30" s="56"/>
    </row>
    <row r="31" spans="1:10" s="137" customFormat="1" ht="45">
      <c r="A31" s="292">
        <v>6</v>
      </c>
      <c r="B31" s="21" t="s">
        <v>526</v>
      </c>
      <c r="C31" s="292" t="s">
        <v>44</v>
      </c>
      <c r="D31" s="292">
        <v>25</v>
      </c>
      <c r="E31" s="136"/>
      <c r="F31" s="194"/>
      <c r="G31" s="73"/>
      <c r="H31" s="196"/>
      <c r="I31" s="54"/>
      <c r="J31" s="56"/>
    </row>
    <row r="32" spans="1:10" s="137" customFormat="1" ht="45">
      <c r="A32" s="292">
        <v>7</v>
      </c>
      <c r="B32" s="21" t="s">
        <v>527</v>
      </c>
      <c r="C32" s="292" t="s">
        <v>44</v>
      </c>
      <c r="D32" s="292">
        <v>25</v>
      </c>
      <c r="E32" s="136"/>
      <c r="F32" s="194"/>
      <c r="G32" s="73"/>
      <c r="H32" s="196"/>
      <c r="I32" s="54"/>
      <c r="J32" s="56"/>
    </row>
    <row r="33" spans="1:10" ht="14.25" customHeight="1">
      <c r="A33" s="368" t="s">
        <v>11</v>
      </c>
      <c r="B33" s="369"/>
      <c r="C33" s="369"/>
      <c r="D33" s="369"/>
      <c r="E33" s="370"/>
      <c r="F33" s="301">
        <f>SUM(F26:F32)</f>
        <v>0</v>
      </c>
      <c r="G33" s="219"/>
      <c r="H33" s="301">
        <f>SUM(H26:H32)</f>
        <v>0</v>
      </c>
      <c r="I33" s="220"/>
      <c r="J33" s="220"/>
    </row>
    <row r="34" spans="1:10" s="137" customFormat="1">
      <c r="A34" s="99"/>
      <c r="B34" s="379" t="s">
        <v>426</v>
      </c>
      <c r="C34" s="380"/>
      <c r="D34" s="380"/>
      <c r="E34" s="380"/>
      <c r="F34" s="380"/>
      <c r="G34" s="380"/>
      <c r="H34" s="380"/>
      <c r="I34" s="380"/>
      <c r="J34" s="381"/>
    </row>
    <row r="35" spans="1:10">
      <c r="A35" s="292"/>
      <c r="B35" s="337" t="s">
        <v>441</v>
      </c>
      <c r="C35" s="292"/>
      <c r="D35" s="10"/>
      <c r="E35" s="220"/>
      <c r="F35" s="323"/>
      <c r="G35" s="220"/>
      <c r="H35" s="323"/>
      <c r="I35" s="220"/>
      <c r="J35" s="220"/>
    </row>
    <row r="36" spans="1:10" ht="14.25" customHeight="1">
      <c r="A36" s="292">
        <v>1</v>
      </c>
      <c r="B36" s="22" t="s">
        <v>38</v>
      </c>
      <c r="C36" s="292" t="s">
        <v>81</v>
      </c>
      <c r="D36" s="292">
        <v>11000</v>
      </c>
      <c r="E36" s="194"/>
      <c r="F36" s="194"/>
      <c r="G36" s="100"/>
      <c r="H36" s="196"/>
      <c r="I36" s="302"/>
      <c r="J36" s="303"/>
    </row>
    <row r="37" spans="1:10" ht="14.25" customHeight="1">
      <c r="A37" s="292">
        <v>2</v>
      </c>
      <c r="B37" s="22" t="s">
        <v>39</v>
      </c>
      <c r="C37" s="292" t="s">
        <v>81</v>
      </c>
      <c r="D37" s="292">
        <v>10000</v>
      </c>
      <c r="E37" s="194"/>
      <c r="F37" s="194"/>
      <c r="G37" s="100"/>
      <c r="H37" s="196"/>
      <c r="I37" s="302"/>
      <c r="J37" s="303"/>
    </row>
    <row r="38" spans="1:10" s="137" customFormat="1" ht="14.25" customHeight="1">
      <c r="A38" s="292">
        <v>3</v>
      </c>
      <c r="B38" s="22" t="s">
        <v>167</v>
      </c>
      <c r="C38" s="292" t="s">
        <v>8</v>
      </c>
      <c r="D38" s="292">
        <v>1000</v>
      </c>
      <c r="E38" s="194"/>
      <c r="F38" s="194"/>
      <c r="G38" s="100"/>
      <c r="H38" s="196"/>
      <c r="I38" s="302"/>
      <c r="J38" s="303"/>
    </row>
    <row r="39" spans="1:10" ht="24" customHeight="1">
      <c r="A39" s="292">
        <v>4</v>
      </c>
      <c r="B39" s="25" t="s">
        <v>23</v>
      </c>
      <c r="C39" s="292" t="s">
        <v>81</v>
      </c>
      <c r="D39" s="292">
        <v>1800</v>
      </c>
      <c r="E39" s="194"/>
      <c r="F39" s="194"/>
      <c r="G39" s="100"/>
      <c r="H39" s="196"/>
      <c r="I39" s="54"/>
      <c r="J39" s="56"/>
    </row>
    <row r="40" spans="1:10" ht="24" customHeight="1">
      <c r="A40" s="292">
        <v>5</v>
      </c>
      <c r="B40" s="25" t="s">
        <v>24</v>
      </c>
      <c r="C40" s="292" t="s">
        <v>81</v>
      </c>
      <c r="D40" s="292">
        <v>1000</v>
      </c>
      <c r="E40" s="194"/>
      <c r="F40" s="194"/>
      <c r="G40" s="100"/>
      <c r="H40" s="196"/>
      <c r="I40" s="54"/>
      <c r="J40" s="56"/>
    </row>
    <row r="41" spans="1:10" ht="24" customHeight="1">
      <c r="A41" s="292">
        <v>6</v>
      </c>
      <c r="B41" s="25" t="s">
        <v>25</v>
      </c>
      <c r="C41" s="292" t="s">
        <v>81</v>
      </c>
      <c r="D41" s="292">
        <v>42000</v>
      </c>
      <c r="E41" s="194"/>
      <c r="F41" s="194"/>
      <c r="G41" s="100"/>
      <c r="H41" s="196"/>
      <c r="I41" s="54"/>
      <c r="J41" s="56"/>
    </row>
    <row r="42" spans="1:10" ht="24" customHeight="1">
      <c r="A42" s="292">
        <v>7</v>
      </c>
      <c r="B42" s="25" t="s">
        <v>0</v>
      </c>
      <c r="C42" s="292" t="s">
        <v>81</v>
      </c>
      <c r="D42" s="292">
        <v>2500</v>
      </c>
      <c r="E42" s="194"/>
      <c r="F42" s="194"/>
      <c r="G42" s="100"/>
      <c r="H42" s="196"/>
      <c r="I42" s="54"/>
      <c r="J42" s="56"/>
    </row>
    <row r="43" spans="1:10" ht="24" customHeight="1">
      <c r="A43" s="292">
        <v>8</v>
      </c>
      <c r="B43" s="25" t="s">
        <v>1</v>
      </c>
      <c r="C43" s="292" t="s">
        <v>81</v>
      </c>
      <c r="D43" s="292">
        <v>33000</v>
      </c>
      <c r="E43" s="194"/>
      <c r="F43" s="194"/>
      <c r="G43" s="100"/>
      <c r="H43" s="196"/>
      <c r="I43" s="54"/>
      <c r="J43" s="56"/>
    </row>
    <row r="44" spans="1:10" ht="24" customHeight="1">
      <c r="A44" s="292">
        <v>9</v>
      </c>
      <c r="B44" s="25" t="s">
        <v>2</v>
      </c>
      <c r="C44" s="292" t="s">
        <v>81</v>
      </c>
      <c r="D44" s="292">
        <v>750</v>
      </c>
      <c r="E44" s="194"/>
      <c r="F44" s="194"/>
      <c r="G44" s="100"/>
      <c r="H44" s="196"/>
      <c r="I44" s="54"/>
      <c r="J44" s="56"/>
    </row>
    <row r="45" spans="1:10" ht="24" customHeight="1">
      <c r="A45" s="292">
        <v>10</v>
      </c>
      <c r="B45" s="25" t="s">
        <v>3</v>
      </c>
      <c r="C45" s="292" t="s">
        <v>81</v>
      </c>
      <c r="D45" s="292">
        <v>1500</v>
      </c>
      <c r="E45" s="194"/>
      <c r="F45" s="194"/>
      <c r="G45" s="100"/>
      <c r="H45" s="196"/>
      <c r="I45" s="54"/>
      <c r="J45" s="56"/>
    </row>
    <row r="46" spans="1:10" ht="24" customHeight="1">
      <c r="A46" s="292">
        <v>11</v>
      </c>
      <c r="B46" s="25" t="s">
        <v>4</v>
      </c>
      <c r="C46" s="292" t="s">
        <v>81</v>
      </c>
      <c r="D46" s="292">
        <v>300</v>
      </c>
      <c r="E46" s="194"/>
      <c r="F46" s="194"/>
      <c r="G46" s="100"/>
      <c r="H46" s="196"/>
      <c r="I46" s="54"/>
      <c r="J46" s="56"/>
    </row>
    <row r="47" spans="1:10" ht="24" customHeight="1">
      <c r="A47" s="292">
        <v>12</v>
      </c>
      <c r="B47" s="25" t="s">
        <v>9</v>
      </c>
      <c r="C47" s="292" t="s">
        <v>81</v>
      </c>
      <c r="D47" s="292">
        <v>2500</v>
      </c>
      <c r="E47" s="136"/>
      <c r="F47" s="194"/>
      <c r="G47" s="73"/>
      <c r="H47" s="196"/>
      <c r="I47" s="57"/>
      <c r="J47" s="57"/>
    </row>
    <row r="48" spans="1:10" ht="23.25" customHeight="1">
      <c r="A48" s="292">
        <v>13</v>
      </c>
      <c r="B48" s="25" t="s">
        <v>28</v>
      </c>
      <c r="C48" s="292" t="s">
        <v>81</v>
      </c>
      <c r="D48" s="292">
        <v>3500</v>
      </c>
      <c r="E48" s="136"/>
      <c r="F48" s="194"/>
      <c r="G48" s="73"/>
      <c r="H48" s="196"/>
      <c r="I48" s="54"/>
      <c r="J48" s="56"/>
    </row>
    <row r="49" spans="1:10" ht="25.5" customHeight="1">
      <c r="A49" s="292">
        <v>14</v>
      </c>
      <c r="B49" s="25" t="s">
        <v>29</v>
      </c>
      <c r="C49" s="292" t="s">
        <v>81</v>
      </c>
      <c r="D49" s="292">
        <v>760</v>
      </c>
      <c r="E49" s="136"/>
      <c r="F49" s="194"/>
      <c r="G49" s="73"/>
      <c r="H49" s="196"/>
      <c r="I49" s="54"/>
      <c r="J49" s="56"/>
    </row>
    <row r="50" spans="1:10" ht="22.5">
      <c r="A50" s="292">
        <v>15</v>
      </c>
      <c r="B50" s="25" t="s">
        <v>30</v>
      </c>
      <c r="C50" s="292" t="s">
        <v>81</v>
      </c>
      <c r="D50" s="292">
        <v>50</v>
      </c>
      <c r="E50" s="136"/>
      <c r="F50" s="194"/>
      <c r="G50" s="73"/>
      <c r="H50" s="196"/>
      <c r="I50" s="54"/>
      <c r="J50" s="56"/>
    </row>
    <row r="51" spans="1:10" ht="22.5">
      <c r="A51" s="292">
        <v>16</v>
      </c>
      <c r="B51" s="25" t="s">
        <v>31</v>
      </c>
      <c r="C51" s="292" t="s">
        <v>81</v>
      </c>
      <c r="D51" s="292">
        <v>100</v>
      </c>
      <c r="E51" s="136"/>
      <c r="F51" s="194"/>
      <c r="G51" s="73"/>
      <c r="H51" s="196"/>
      <c r="I51" s="54"/>
      <c r="J51" s="56"/>
    </row>
    <row r="52" spans="1:10" ht="22.5">
      <c r="A52" s="292">
        <v>17</v>
      </c>
      <c r="B52" s="25" t="s">
        <v>32</v>
      </c>
      <c r="C52" s="292" t="s">
        <v>81</v>
      </c>
      <c r="D52" s="292">
        <v>25</v>
      </c>
      <c r="E52" s="136"/>
      <c r="F52" s="194"/>
      <c r="G52" s="73"/>
      <c r="H52" s="196"/>
      <c r="I52" s="54"/>
      <c r="J52" s="56"/>
    </row>
    <row r="53" spans="1:10" ht="22.5">
      <c r="A53" s="292">
        <v>18</v>
      </c>
      <c r="B53" s="21" t="s">
        <v>86</v>
      </c>
      <c r="C53" s="292" t="s">
        <v>81</v>
      </c>
      <c r="D53" s="292">
        <v>10</v>
      </c>
      <c r="E53" s="193"/>
      <c r="F53" s="194"/>
      <c r="G53" s="73"/>
      <c r="H53" s="196"/>
      <c r="I53" s="54"/>
      <c r="J53" s="56"/>
    </row>
    <row r="54" spans="1:10" ht="22.5">
      <c r="A54" s="292">
        <v>19</v>
      </c>
      <c r="B54" s="21" t="s">
        <v>87</v>
      </c>
      <c r="C54" s="292" t="s">
        <v>81</v>
      </c>
      <c r="D54" s="292">
        <v>50</v>
      </c>
      <c r="E54" s="193"/>
      <c r="F54" s="194"/>
      <c r="G54" s="195"/>
      <c r="H54" s="196"/>
      <c r="I54" s="324"/>
      <c r="J54" s="324"/>
    </row>
    <row r="55" spans="1:10" ht="22.5">
      <c r="A55" s="292">
        <v>20</v>
      </c>
      <c r="B55" s="21" t="s">
        <v>88</v>
      </c>
      <c r="C55" s="292" t="s">
        <v>81</v>
      </c>
      <c r="D55" s="292">
        <v>50</v>
      </c>
      <c r="E55" s="193"/>
      <c r="F55" s="194"/>
      <c r="G55" s="195"/>
      <c r="H55" s="196"/>
      <c r="I55" s="324"/>
      <c r="J55" s="324"/>
    </row>
    <row r="56" spans="1:10">
      <c r="A56" s="292">
        <v>21</v>
      </c>
      <c r="B56" s="21" t="s">
        <v>5</v>
      </c>
      <c r="C56" s="292" t="s">
        <v>81</v>
      </c>
      <c r="D56" s="292">
        <v>7500</v>
      </c>
      <c r="E56" s="194"/>
      <c r="F56" s="194"/>
      <c r="G56" s="100"/>
      <c r="H56" s="196"/>
      <c r="I56" s="54"/>
      <c r="J56" s="55"/>
    </row>
    <row r="57" spans="1:10">
      <c r="A57" s="292">
        <v>22</v>
      </c>
      <c r="B57" s="21" t="s">
        <v>6</v>
      </c>
      <c r="C57" s="292" t="s">
        <v>81</v>
      </c>
      <c r="D57" s="292">
        <v>2000</v>
      </c>
      <c r="E57" s="194"/>
      <c r="F57" s="194"/>
      <c r="G57" s="100"/>
      <c r="H57" s="196"/>
      <c r="I57" s="54"/>
      <c r="J57" s="55"/>
    </row>
    <row r="58" spans="1:10">
      <c r="A58" s="292">
        <v>23</v>
      </c>
      <c r="B58" s="21" t="s">
        <v>7</v>
      </c>
      <c r="C58" s="292" t="s">
        <v>81</v>
      </c>
      <c r="D58" s="292">
        <v>4000</v>
      </c>
      <c r="E58" s="194"/>
      <c r="F58" s="194"/>
      <c r="G58" s="100"/>
      <c r="H58" s="196"/>
      <c r="I58" s="54"/>
      <c r="J58" s="55"/>
    </row>
    <row r="59" spans="1:10" ht="22.5">
      <c r="A59" s="292">
        <v>24</v>
      </c>
      <c r="B59" s="21" t="s">
        <v>36</v>
      </c>
      <c r="C59" s="292" t="s">
        <v>81</v>
      </c>
      <c r="D59" s="292">
        <v>50</v>
      </c>
      <c r="E59" s="193"/>
      <c r="F59" s="194"/>
      <c r="G59" s="73"/>
      <c r="H59" s="196"/>
      <c r="I59" s="57"/>
      <c r="J59" s="57"/>
    </row>
    <row r="60" spans="1:10" ht="44.25" customHeight="1">
      <c r="A60" s="292">
        <v>25</v>
      </c>
      <c r="B60" s="26" t="s">
        <v>33</v>
      </c>
      <c r="C60" s="292" t="s">
        <v>81</v>
      </c>
      <c r="D60" s="292">
        <v>800</v>
      </c>
      <c r="E60" s="136"/>
      <c r="F60" s="194"/>
      <c r="G60" s="73"/>
      <c r="H60" s="196"/>
      <c r="I60" s="54"/>
      <c r="J60" s="56"/>
    </row>
    <row r="61" spans="1:10" ht="39" customHeight="1">
      <c r="A61" s="292">
        <v>26</v>
      </c>
      <c r="B61" s="26" t="s">
        <v>34</v>
      </c>
      <c r="C61" s="292" t="s">
        <v>81</v>
      </c>
      <c r="D61" s="292">
        <v>800</v>
      </c>
      <c r="E61" s="136"/>
      <c r="F61" s="194"/>
      <c r="G61" s="73"/>
      <c r="H61" s="196"/>
      <c r="I61" s="54"/>
      <c r="J61" s="56"/>
    </row>
    <row r="62" spans="1:10" ht="40.5" customHeight="1">
      <c r="A62" s="292">
        <v>27</v>
      </c>
      <c r="B62" s="21" t="s">
        <v>83</v>
      </c>
      <c r="C62" s="292" t="s">
        <v>81</v>
      </c>
      <c r="D62" s="292">
        <v>30</v>
      </c>
      <c r="E62" s="136"/>
      <c r="F62" s="194"/>
      <c r="G62" s="73"/>
      <c r="H62" s="196"/>
      <c r="I62" s="57"/>
      <c r="J62" s="57"/>
    </row>
    <row r="63" spans="1:10" ht="44.25" customHeight="1">
      <c r="A63" s="292">
        <v>28</v>
      </c>
      <c r="B63" s="21" t="s">
        <v>84</v>
      </c>
      <c r="C63" s="292" t="s">
        <v>81</v>
      </c>
      <c r="D63" s="292">
        <v>750</v>
      </c>
      <c r="E63" s="136"/>
      <c r="F63" s="194"/>
      <c r="G63" s="73"/>
      <c r="H63" s="196"/>
      <c r="I63" s="54"/>
      <c r="J63" s="56"/>
    </row>
    <row r="64" spans="1:10" ht="39" customHeight="1">
      <c r="A64" s="292">
        <v>29</v>
      </c>
      <c r="B64" s="21" t="s">
        <v>85</v>
      </c>
      <c r="C64" s="292" t="s">
        <v>81</v>
      </c>
      <c r="D64" s="292">
        <v>350</v>
      </c>
      <c r="E64" s="136"/>
      <c r="F64" s="194"/>
      <c r="G64" s="73"/>
      <c r="H64" s="196"/>
      <c r="I64" s="54"/>
      <c r="J64" s="56"/>
    </row>
    <row r="65" spans="1:10" s="137" customFormat="1" ht="63" customHeight="1">
      <c r="A65" s="292">
        <v>30</v>
      </c>
      <c r="B65" s="21" t="s">
        <v>219</v>
      </c>
      <c r="C65" s="292" t="s">
        <v>81</v>
      </c>
      <c r="D65" s="292">
        <v>50</v>
      </c>
      <c r="E65" s="136"/>
      <c r="F65" s="194"/>
      <c r="G65" s="73"/>
      <c r="H65" s="196"/>
      <c r="I65" s="57"/>
      <c r="J65" s="57"/>
    </row>
    <row r="66" spans="1:10" s="137" customFormat="1" ht="53.25" customHeight="1">
      <c r="A66" s="292">
        <v>31</v>
      </c>
      <c r="B66" s="21" t="s">
        <v>220</v>
      </c>
      <c r="C66" s="292" t="s">
        <v>81</v>
      </c>
      <c r="D66" s="292">
        <v>100</v>
      </c>
      <c r="E66" s="136"/>
      <c r="F66" s="194"/>
      <c r="G66" s="73"/>
      <c r="H66" s="196"/>
      <c r="I66" s="54"/>
      <c r="J66" s="56"/>
    </row>
    <row r="67" spans="1:10" s="137" customFormat="1" ht="54.75" customHeight="1">
      <c r="A67" s="292">
        <v>32</v>
      </c>
      <c r="B67" s="21" t="s">
        <v>221</v>
      </c>
      <c r="C67" s="292" t="s">
        <v>81</v>
      </c>
      <c r="D67" s="292">
        <v>250</v>
      </c>
      <c r="E67" s="136"/>
      <c r="F67" s="194"/>
      <c r="G67" s="73"/>
      <c r="H67" s="196"/>
      <c r="I67" s="54"/>
      <c r="J67" s="56"/>
    </row>
    <row r="68" spans="1:10" ht="14.25" customHeight="1">
      <c r="A68" s="382" t="s">
        <v>12</v>
      </c>
      <c r="B68" s="383"/>
      <c r="C68" s="383"/>
      <c r="D68" s="383"/>
      <c r="E68" s="384"/>
      <c r="F68" s="301">
        <f>SUM(F36:F67)</f>
        <v>0</v>
      </c>
      <c r="G68" s="219"/>
      <c r="H68" s="301">
        <f>SUM(H36:H67)</f>
        <v>0</v>
      </c>
      <c r="I68" s="220"/>
      <c r="J68" s="220"/>
    </row>
    <row r="69" spans="1:10">
      <c r="A69" s="292"/>
      <c r="B69" s="237" t="s">
        <v>442</v>
      </c>
      <c r="C69" s="3"/>
      <c r="D69" s="14"/>
      <c r="E69" s="220"/>
      <c r="F69" s="323"/>
      <c r="G69" s="220"/>
      <c r="H69" s="323"/>
      <c r="I69" s="220"/>
      <c r="J69" s="220"/>
    </row>
    <row r="70" spans="1:10" ht="106.5" customHeight="1">
      <c r="A70" s="292">
        <v>1</v>
      </c>
      <c r="B70" s="22" t="s">
        <v>294</v>
      </c>
      <c r="C70" s="10" t="s">
        <v>44</v>
      </c>
      <c r="D70" s="10">
        <v>200</v>
      </c>
      <c r="E70" s="136"/>
      <c r="F70" s="194"/>
      <c r="G70" s="73"/>
      <c r="H70" s="196"/>
      <c r="I70" s="54"/>
      <c r="J70" s="56"/>
    </row>
    <row r="71" spans="1:10" ht="75.75" customHeight="1">
      <c r="A71" s="292">
        <v>2</v>
      </c>
      <c r="B71" s="22" t="s">
        <v>421</v>
      </c>
      <c r="C71" s="10" t="s">
        <v>44</v>
      </c>
      <c r="D71" s="10">
        <v>50</v>
      </c>
      <c r="E71" s="136"/>
      <c r="F71" s="194"/>
      <c r="G71" s="73"/>
      <c r="H71" s="196"/>
      <c r="I71" s="54"/>
      <c r="J71" s="56"/>
    </row>
    <row r="72" spans="1:10" ht="50.25" customHeight="1">
      <c r="A72" s="292">
        <v>3</v>
      </c>
      <c r="B72" s="22" t="s">
        <v>174</v>
      </c>
      <c r="C72" s="10" t="s">
        <v>44</v>
      </c>
      <c r="D72" s="10">
        <v>30</v>
      </c>
      <c r="E72" s="136"/>
      <c r="F72" s="194"/>
      <c r="G72" s="73"/>
      <c r="H72" s="196"/>
      <c r="I72" s="54"/>
      <c r="J72" s="56"/>
    </row>
    <row r="73" spans="1:10" ht="93.75" customHeight="1">
      <c r="A73" s="292">
        <v>4</v>
      </c>
      <c r="B73" s="22" t="s">
        <v>163</v>
      </c>
      <c r="C73" s="10" t="s">
        <v>44</v>
      </c>
      <c r="D73" s="10">
        <v>350</v>
      </c>
      <c r="E73" s="136"/>
      <c r="F73" s="194"/>
      <c r="G73" s="73"/>
      <c r="H73" s="196"/>
      <c r="I73" s="54"/>
      <c r="J73" s="56"/>
    </row>
    <row r="74" spans="1:10" ht="77.25" customHeight="1">
      <c r="A74" s="292">
        <v>5</v>
      </c>
      <c r="B74" s="22" t="s">
        <v>26</v>
      </c>
      <c r="C74" s="10" t="s">
        <v>44</v>
      </c>
      <c r="D74" s="10">
        <v>350</v>
      </c>
      <c r="E74" s="136"/>
      <c r="F74" s="194"/>
      <c r="G74" s="73"/>
      <c r="H74" s="196"/>
      <c r="I74" s="54"/>
      <c r="J74" s="56"/>
    </row>
    <row r="75" spans="1:10" ht="167.25" customHeight="1">
      <c r="A75" s="292">
        <v>7</v>
      </c>
      <c r="B75" s="22" t="s">
        <v>528</v>
      </c>
      <c r="C75" s="10" t="s">
        <v>44</v>
      </c>
      <c r="D75" s="10">
        <v>1100</v>
      </c>
      <c r="E75" s="136"/>
      <c r="F75" s="194"/>
      <c r="G75" s="73"/>
      <c r="H75" s="196"/>
      <c r="I75" s="57"/>
      <c r="J75" s="57"/>
    </row>
    <row r="76" spans="1:10" ht="58.5" customHeight="1">
      <c r="A76" s="292">
        <v>8</v>
      </c>
      <c r="B76" s="27" t="s">
        <v>35</v>
      </c>
      <c r="C76" s="10" t="s">
        <v>44</v>
      </c>
      <c r="D76" s="10">
        <v>1100</v>
      </c>
      <c r="E76" s="136"/>
      <c r="F76" s="194"/>
      <c r="G76" s="73"/>
      <c r="H76" s="196"/>
      <c r="I76" s="54"/>
      <c r="J76" s="56"/>
    </row>
    <row r="77" spans="1:10" s="137" customFormat="1" ht="48.75" customHeight="1">
      <c r="A77" s="292">
        <v>9</v>
      </c>
      <c r="B77" s="22" t="s">
        <v>501</v>
      </c>
      <c r="C77" s="10" t="s">
        <v>44</v>
      </c>
      <c r="D77" s="10">
        <v>120</v>
      </c>
      <c r="E77" s="136"/>
      <c r="F77" s="194"/>
      <c r="G77" s="73"/>
      <c r="H77" s="196"/>
      <c r="I77" s="54"/>
      <c r="J77" s="56"/>
    </row>
    <row r="78" spans="1:10" s="137" customFormat="1" ht="78" customHeight="1">
      <c r="A78" s="292">
        <v>10</v>
      </c>
      <c r="B78" s="23" t="s">
        <v>499</v>
      </c>
      <c r="C78" s="10" t="s">
        <v>44</v>
      </c>
      <c r="D78" s="10">
        <v>245</v>
      </c>
      <c r="E78" s="136"/>
      <c r="F78" s="194"/>
      <c r="G78" s="73"/>
      <c r="H78" s="196"/>
      <c r="I78" s="54"/>
      <c r="J78" s="56"/>
    </row>
    <row r="79" spans="1:10" s="137" customFormat="1" ht="114.75" customHeight="1">
      <c r="A79" s="292">
        <v>11</v>
      </c>
      <c r="B79" s="27" t="s">
        <v>422</v>
      </c>
      <c r="C79" s="10" t="s">
        <v>44</v>
      </c>
      <c r="D79" s="10">
        <v>400</v>
      </c>
      <c r="E79" s="136"/>
      <c r="F79" s="194"/>
      <c r="G79" s="73"/>
      <c r="H79" s="196"/>
      <c r="I79" s="54"/>
      <c r="J79" s="56"/>
    </row>
    <row r="80" spans="1:10" s="137" customFormat="1" ht="107.25" customHeight="1">
      <c r="A80" s="292">
        <v>12</v>
      </c>
      <c r="B80" s="27" t="s">
        <v>423</v>
      </c>
      <c r="C80" s="10" t="s">
        <v>44</v>
      </c>
      <c r="D80" s="10">
        <v>400</v>
      </c>
      <c r="E80" s="231"/>
      <c r="F80" s="194"/>
      <c r="G80" s="73"/>
      <c r="H80" s="196"/>
      <c r="I80" s="54"/>
      <c r="J80" s="56"/>
    </row>
    <row r="81" spans="1:10" s="137" customFormat="1" ht="75" customHeight="1">
      <c r="A81" s="147">
        <v>13</v>
      </c>
      <c r="B81" s="235" t="s">
        <v>529</v>
      </c>
      <c r="C81" s="144" t="s">
        <v>44</v>
      </c>
      <c r="D81" s="144">
        <v>4000</v>
      </c>
      <c r="E81" s="231"/>
      <c r="F81" s="194"/>
      <c r="G81" s="232"/>
      <c r="H81" s="196"/>
      <c r="I81" s="54"/>
      <c r="J81" s="56"/>
    </row>
    <row r="82" spans="1:10" s="137" customFormat="1" ht="93" customHeight="1">
      <c r="A82" s="147">
        <v>14</v>
      </c>
      <c r="B82" s="235" t="s">
        <v>530</v>
      </c>
      <c r="C82" s="144" t="s">
        <v>44</v>
      </c>
      <c r="D82" s="144">
        <v>3000</v>
      </c>
      <c r="E82" s="231"/>
      <c r="F82" s="194"/>
      <c r="G82" s="232"/>
      <c r="H82" s="196"/>
      <c r="I82" s="54"/>
      <c r="J82" s="56"/>
    </row>
    <row r="83" spans="1:10" s="137" customFormat="1" ht="89.25" customHeight="1">
      <c r="A83" s="147">
        <v>15</v>
      </c>
      <c r="B83" s="235" t="s">
        <v>417</v>
      </c>
      <c r="C83" s="144" t="s">
        <v>44</v>
      </c>
      <c r="D83" s="144">
        <v>4000</v>
      </c>
      <c r="E83" s="231"/>
      <c r="F83" s="194"/>
      <c r="G83" s="232"/>
      <c r="H83" s="196"/>
      <c r="I83" s="54"/>
      <c r="J83" s="56"/>
    </row>
    <row r="84" spans="1:10" ht="14.25" customHeight="1">
      <c r="A84" s="368" t="s">
        <v>11</v>
      </c>
      <c r="B84" s="369"/>
      <c r="C84" s="369"/>
      <c r="D84" s="369"/>
      <c r="E84" s="370"/>
      <c r="F84" s="301">
        <f>SUM(F70:F83)</f>
        <v>0</v>
      </c>
      <c r="G84" s="219"/>
      <c r="H84" s="301">
        <f>SUM(H70:H83)</f>
        <v>0</v>
      </c>
      <c r="I84" s="220"/>
      <c r="J84" s="220"/>
    </row>
    <row r="85" spans="1:10" s="137" customFormat="1">
      <c r="A85" s="292"/>
      <c r="B85" s="237" t="s">
        <v>443</v>
      </c>
      <c r="C85" s="3"/>
      <c r="D85" s="14"/>
      <c r="E85" s="220"/>
      <c r="F85" s="323"/>
      <c r="G85" s="220"/>
      <c r="H85" s="323"/>
      <c r="I85" s="220"/>
      <c r="J85" s="220"/>
    </row>
    <row r="86" spans="1:10" s="137" customFormat="1" ht="95.25" customHeight="1">
      <c r="A86" s="292">
        <v>1</v>
      </c>
      <c r="B86" s="22" t="s">
        <v>424</v>
      </c>
      <c r="C86" s="10" t="s">
        <v>44</v>
      </c>
      <c r="D86" s="10">
        <v>170</v>
      </c>
      <c r="E86" s="136"/>
      <c r="F86" s="194"/>
      <c r="G86" s="232"/>
      <c r="H86" s="196"/>
      <c r="I86" s="54"/>
      <c r="J86" s="56"/>
    </row>
    <row r="87" spans="1:10" s="137" customFormat="1" ht="96" customHeight="1">
      <c r="A87" s="292">
        <v>2</v>
      </c>
      <c r="B87" s="22" t="s">
        <v>282</v>
      </c>
      <c r="C87" s="10" t="s">
        <v>44</v>
      </c>
      <c r="D87" s="10">
        <v>100</v>
      </c>
      <c r="E87" s="136"/>
      <c r="F87" s="194"/>
      <c r="G87" s="73"/>
      <c r="H87" s="196"/>
      <c r="I87" s="57"/>
      <c r="J87" s="57"/>
    </row>
    <row r="88" spans="1:10" s="137" customFormat="1" ht="283.5" customHeight="1">
      <c r="A88" s="292">
        <v>3</v>
      </c>
      <c r="B88" s="22" t="s">
        <v>531</v>
      </c>
      <c r="C88" s="10" t="s">
        <v>44</v>
      </c>
      <c r="D88" s="10">
        <v>70</v>
      </c>
      <c r="E88" s="136"/>
      <c r="F88" s="194"/>
      <c r="G88" s="73"/>
      <c r="H88" s="196"/>
      <c r="I88" s="54"/>
      <c r="J88" s="56"/>
    </row>
    <row r="89" spans="1:10" s="137" customFormat="1" ht="18" customHeight="1">
      <c r="A89" s="292">
        <v>4</v>
      </c>
      <c r="B89" s="143" t="s">
        <v>122</v>
      </c>
      <c r="C89" s="10" t="s">
        <v>44</v>
      </c>
      <c r="D89" s="10">
        <v>500</v>
      </c>
      <c r="E89" s="194"/>
      <c r="F89" s="194"/>
      <c r="G89" s="100"/>
      <c r="H89" s="196"/>
      <c r="I89" s="304"/>
      <c r="J89" s="304"/>
    </row>
    <row r="90" spans="1:10" s="137" customFormat="1" ht="14.25" customHeight="1">
      <c r="A90" s="368" t="s">
        <v>11</v>
      </c>
      <c r="B90" s="369"/>
      <c r="C90" s="369"/>
      <c r="D90" s="369"/>
      <c r="E90" s="370"/>
      <c r="F90" s="301">
        <f>SUM(F86:F89)</f>
        <v>0</v>
      </c>
      <c r="G90" s="219"/>
      <c r="H90" s="301">
        <f>SUM(H86:H89)</f>
        <v>0</v>
      </c>
      <c r="I90" s="220"/>
      <c r="J90" s="220"/>
    </row>
    <row r="91" spans="1:10">
      <c r="A91" s="292"/>
      <c r="B91" s="337" t="s">
        <v>444</v>
      </c>
      <c r="C91" s="292"/>
      <c r="D91" s="10"/>
      <c r="E91" s="220"/>
      <c r="F91" s="323"/>
      <c r="G91" s="220"/>
      <c r="H91" s="323"/>
      <c r="I91" s="220"/>
      <c r="J91" s="220"/>
    </row>
    <row r="92" spans="1:10" s="117" customFormat="1" ht="96.75" customHeight="1">
      <c r="A92" s="147">
        <v>1</v>
      </c>
      <c r="B92" s="235" t="s">
        <v>557</v>
      </c>
      <c r="C92" s="144" t="s">
        <v>44</v>
      </c>
      <c r="D92" s="144">
        <v>5000</v>
      </c>
      <c r="E92" s="231"/>
      <c r="F92" s="194"/>
      <c r="G92" s="73"/>
      <c r="H92" s="196"/>
      <c r="I92" s="233"/>
      <c r="J92" s="234"/>
    </row>
    <row r="93" spans="1:10" s="117" customFormat="1" ht="111.75" customHeight="1">
      <c r="A93" s="147">
        <v>2</v>
      </c>
      <c r="B93" s="235" t="s">
        <v>425</v>
      </c>
      <c r="C93" s="144" t="s">
        <v>44</v>
      </c>
      <c r="D93" s="144">
        <v>3000</v>
      </c>
      <c r="E93" s="231"/>
      <c r="F93" s="194"/>
      <c r="G93" s="232"/>
      <c r="H93" s="196"/>
      <c r="I93" s="233"/>
      <c r="J93" s="234"/>
    </row>
    <row r="94" spans="1:10" s="117" customFormat="1" ht="66" customHeight="1">
      <c r="A94" s="147">
        <v>3</v>
      </c>
      <c r="B94" s="235" t="s">
        <v>547</v>
      </c>
      <c r="C94" s="144" t="s">
        <v>44</v>
      </c>
      <c r="D94" s="144">
        <v>100</v>
      </c>
      <c r="E94" s="231"/>
      <c r="F94" s="194"/>
      <c r="G94" s="232"/>
      <c r="H94" s="196"/>
      <c r="I94" s="233"/>
      <c r="J94" s="234"/>
    </row>
    <row r="95" spans="1:10" s="117" customFormat="1" ht="133.5" customHeight="1">
      <c r="A95" s="147">
        <v>4</v>
      </c>
      <c r="B95" s="235" t="s">
        <v>533</v>
      </c>
      <c r="C95" s="144" t="s">
        <v>44</v>
      </c>
      <c r="D95" s="144">
        <v>100</v>
      </c>
      <c r="E95" s="231"/>
      <c r="F95" s="194"/>
      <c r="G95" s="232"/>
      <c r="H95" s="196"/>
      <c r="I95" s="233"/>
      <c r="J95" s="234"/>
    </row>
    <row r="96" spans="1:10" s="117" customFormat="1" ht="73.5" customHeight="1">
      <c r="A96" s="147">
        <v>5</v>
      </c>
      <c r="B96" s="236" t="s">
        <v>532</v>
      </c>
      <c r="C96" s="144" t="s">
        <v>44</v>
      </c>
      <c r="D96" s="144">
        <v>100</v>
      </c>
      <c r="E96" s="287"/>
      <c r="F96" s="194"/>
      <c r="G96" s="232"/>
      <c r="H96" s="196"/>
      <c r="I96" s="233"/>
      <c r="J96" s="234"/>
    </row>
    <row r="97" spans="1:10" ht="14.25" customHeight="1">
      <c r="A97" s="368" t="s">
        <v>11</v>
      </c>
      <c r="B97" s="369"/>
      <c r="C97" s="369"/>
      <c r="D97" s="369"/>
      <c r="E97" s="370"/>
      <c r="F97" s="301">
        <f>SUM(F92:F96)</f>
        <v>0</v>
      </c>
      <c r="G97" s="219"/>
      <c r="H97" s="301">
        <f>SUM(H92:H96)</f>
        <v>0</v>
      </c>
      <c r="I97" s="220"/>
      <c r="J97" s="220"/>
    </row>
    <row r="98" spans="1:10">
      <c r="A98" s="292"/>
      <c r="B98" s="235" t="s">
        <v>445</v>
      </c>
      <c r="C98" s="45"/>
      <c r="D98" s="291"/>
      <c r="E98" s="305"/>
      <c r="F98" s="306"/>
      <c r="G98" s="307"/>
      <c r="H98" s="308"/>
      <c r="I98" s="5"/>
      <c r="J98" s="5"/>
    </row>
    <row r="99" spans="1:10" ht="22.5" customHeight="1">
      <c r="A99" s="292">
        <v>1</v>
      </c>
      <c r="B99" s="191" t="s">
        <v>295</v>
      </c>
      <c r="C99" s="140" t="s">
        <v>44</v>
      </c>
      <c r="D99" s="192">
        <v>24</v>
      </c>
      <c r="E99" s="193"/>
      <c r="F99" s="194"/>
      <c r="G99" s="232"/>
      <c r="H99" s="196"/>
      <c r="I99" s="197"/>
      <c r="J99" s="198"/>
    </row>
    <row r="100" spans="1:10" ht="27" customHeight="1">
      <c r="A100" s="292">
        <v>2</v>
      </c>
      <c r="B100" s="191" t="s">
        <v>296</v>
      </c>
      <c r="C100" s="140" t="s">
        <v>44</v>
      </c>
      <c r="D100" s="192">
        <v>42</v>
      </c>
      <c r="E100" s="193"/>
      <c r="F100" s="194"/>
      <c r="G100" s="195"/>
      <c r="H100" s="196"/>
      <c r="I100" s="197"/>
      <c r="J100" s="198"/>
    </row>
    <row r="101" spans="1:10" ht="30" customHeight="1">
      <c r="A101" s="292">
        <v>3</v>
      </c>
      <c r="B101" s="191" t="s">
        <v>297</v>
      </c>
      <c r="C101" s="140" t="s">
        <v>44</v>
      </c>
      <c r="D101" s="192">
        <v>60</v>
      </c>
      <c r="E101" s="193"/>
      <c r="F101" s="194"/>
      <c r="G101" s="195"/>
      <c r="H101" s="196"/>
      <c r="I101" s="197"/>
      <c r="J101" s="198"/>
    </row>
    <row r="102" spans="1:10" ht="23.25" customHeight="1">
      <c r="A102" s="292">
        <v>4</v>
      </c>
      <c r="B102" s="191" t="s">
        <v>298</v>
      </c>
      <c r="C102" s="140" t="s">
        <v>44</v>
      </c>
      <c r="D102" s="192">
        <v>180</v>
      </c>
      <c r="E102" s="193"/>
      <c r="F102" s="194"/>
      <c r="G102" s="195"/>
      <c r="H102" s="196"/>
      <c r="I102" s="197"/>
      <c r="J102" s="198"/>
    </row>
    <row r="103" spans="1:10" ht="14.25" customHeight="1">
      <c r="A103" s="292">
        <v>5</v>
      </c>
      <c r="B103" s="21" t="s">
        <v>179</v>
      </c>
      <c r="C103" s="140" t="s">
        <v>44</v>
      </c>
      <c r="D103" s="192">
        <v>20000</v>
      </c>
      <c r="E103" s="193"/>
      <c r="F103" s="194"/>
      <c r="G103" s="195"/>
      <c r="H103" s="196"/>
      <c r="I103" s="197"/>
      <c r="J103" s="198"/>
    </row>
    <row r="104" spans="1:10" ht="14.25" customHeight="1">
      <c r="A104" s="292">
        <v>6</v>
      </c>
      <c r="B104" s="21" t="s">
        <v>58</v>
      </c>
      <c r="C104" s="140" t="s">
        <v>44</v>
      </c>
      <c r="D104" s="192">
        <v>5000</v>
      </c>
      <c r="E104" s="193"/>
      <c r="F104" s="194"/>
      <c r="G104" s="195"/>
      <c r="H104" s="196"/>
      <c r="I104" s="197"/>
      <c r="J104" s="198"/>
    </row>
    <row r="105" spans="1:10" ht="14.25" customHeight="1">
      <c r="A105" s="292">
        <v>7</v>
      </c>
      <c r="B105" s="21" t="s">
        <v>180</v>
      </c>
      <c r="C105" s="140" t="s">
        <v>44</v>
      </c>
      <c r="D105" s="192">
        <v>4000</v>
      </c>
      <c r="E105" s="193"/>
      <c r="F105" s="194"/>
      <c r="G105" s="195"/>
      <c r="H105" s="196"/>
      <c r="I105" s="197"/>
      <c r="J105" s="198"/>
    </row>
    <row r="106" spans="1:10" ht="14.25" customHeight="1">
      <c r="A106" s="292">
        <v>8</v>
      </c>
      <c r="B106" s="21" t="s">
        <v>59</v>
      </c>
      <c r="C106" s="140" t="s">
        <v>44</v>
      </c>
      <c r="D106" s="192">
        <v>5000</v>
      </c>
      <c r="E106" s="193"/>
      <c r="F106" s="194"/>
      <c r="G106" s="195"/>
      <c r="H106" s="196"/>
      <c r="I106" s="197"/>
      <c r="J106" s="198"/>
    </row>
    <row r="107" spans="1:10" ht="14.25" customHeight="1">
      <c r="A107" s="292">
        <v>9</v>
      </c>
      <c r="B107" s="21" t="s">
        <v>60</v>
      </c>
      <c r="C107" s="140" t="s">
        <v>44</v>
      </c>
      <c r="D107" s="192">
        <v>3000</v>
      </c>
      <c r="E107" s="193"/>
      <c r="F107" s="194"/>
      <c r="G107" s="195"/>
      <c r="H107" s="196"/>
      <c r="I107" s="197"/>
      <c r="J107" s="198"/>
    </row>
    <row r="108" spans="1:10" ht="14.25" customHeight="1">
      <c r="A108" s="292">
        <v>10</v>
      </c>
      <c r="B108" s="21" t="s">
        <v>61</v>
      </c>
      <c r="C108" s="140" t="s">
        <v>44</v>
      </c>
      <c r="D108" s="192">
        <v>2300</v>
      </c>
      <c r="E108" s="193"/>
      <c r="F108" s="194"/>
      <c r="G108" s="195"/>
      <c r="H108" s="196"/>
      <c r="I108" s="197"/>
      <c r="J108" s="198"/>
    </row>
    <row r="109" spans="1:10" ht="51" customHeight="1">
      <c r="A109" s="292">
        <v>11</v>
      </c>
      <c r="B109" s="21" t="s">
        <v>299</v>
      </c>
      <c r="C109" s="140" t="s">
        <v>81</v>
      </c>
      <c r="D109" s="192">
        <v>400</v>
      </c>
      <c r="E109" s="193"/>
      <c r="F109" s="194"/>
      <c r="G109" s="195"/>
      <c r="H109" s="196"/>
      <c r="I109" s="197"/>
      <c r="J109" s="198"/>
    </row>
    <row r="110" spans="1:10" ht="54" customHeight="1">
      <c r="A110" s="292">
        <v>12</v>
      </c>
      <c r="B110" s="21" t="s">
        <v>300</v>
      </c>
      <c r="C110" s="140" t="s">
        <v>81</v>
      </c>
      <c r="D110" s="192">
        <v>500</v>
      </c>
      <c r="E110" s="193"/>
      <c r="F110" s="194"/>
      <c r="G110" s="195"/>
      <c r="H110" s="196"/>
      <c r="I110" s="197"/>
      <c r="J110" s="198"/>
    </row>
    <row r="111" spans="1:10" s="137" customFormat="1" ht="51.75" customHeight="1">
      <c r="A111" s="292">
        <v>13</v>
      </c>
      <c r="B111" s="21" t="s">
        <v>301</v>
      </c>
      <c r="C111" s="140" t="s">
        <v>81</v>
      </c>
      <c r="D111" s="192">
        <v>50</v>
      </c>
      <c r="E111" s="193"/>
      <c r="F111" s="194"/>
      <c r="G111" s="195"/>
      <c r="H111" s="196"/>
      <c r="I111" s="197"/>
      <c r="J111" s="198"/>
    </row>
    <row r="112" spans="1:10" ht="65.25" customHeight="1">
      <c r="A112" s="292">
        <v>14</v>
      </c>
      <c r="B112" s="191" t="s">
        <v>302</v>
      </c>
      <c r="C112" s="140" t="s">
        <v>44</v>
      </c>
      <c r="D112" s="192">
        <v>690</v>
      </c>
      <c r="E112" s="193"/>
      <c r="F112" s="194"/>
      <c r="G112" s="195"/>
      <c r="H112" s="196"/>
      <c r="I112" s="199"/>
      <c r="J112" s="198"/>
    </row>
    <row r="113" spans="1:10" ht="66" customHeight="1">
      <c r="A113" s="292">
        <v>15</v>
      </c>
      <c r="B113" s="191" t="s">
        <v>303</v>
      </c>
      <c r="C113" s="140" t="s">
        <v>44</v>
      </c>
      <c r="D113" s="192">
        <v>3000</v>
      </c>
      <c r="E113" s="193"/>
      <c r="F113" s="194"/>
      <c r="G113" s="195"/>
      <c r="H113" s="196"/>
      <c r="I113" s="199"/>
      <c r="J113" s="198"/>
    </row>
    <row r="114" spans="1:10" ht="64.5" customHeight="1">
      <c r="A114" s="292">
        <v>16</v>
      </c>
      <c r="B114" s="191" t="s">
        <v>304</v>
      </c>
      <c r="C114" s="140" t="s">
        <v>44</v>
      </c>
      <c r="D114" s="192">
        <v>400</v>
      </c>
      <c r="E114" s="193"/>
      <c r="F114" s="194"/>
      <c r="G114" s="195"/>
      <c r="H114" s="196"/>
      <c r="I114" s="199"/>
      <c r="J114" s="198"/>
    </row>
    <row r="115" spans="1:10" ht="55.5" customHeight="1">
      <c r="A115" s="292">
        <v>17</v>
      </c>
      <c r="B115" s="191" t="s">
        <v>305</v>
      </c>
      <c r="C115" s="140" t="s">
        <v>44</v>
      </c>
      <c r="D115" s="192">
        <v>240</v>
      </c>
      <c r="E115" s="193"/>
      <c r="F115" s="194"/>
      <c r="G115" s="195"/>
      <c r="H115" s="196"/>
      <c r="I115" s="199"/>
      <c r="J115" s="198"/>
    </row>
    <row r="116" spans="1:10" ht="50.25" customHeight="1">
      <c r="A116" s="292">
        <v>18</v>
      </c>
      <c r="B116" s="191" t="s">
        <v>306</v>
      </c>
      <c r="C116" s="140" t="s">
        <v>44</v>
      </c>
      <c r="D116" s="192">
        <v>1200</v>
      </c>
      <c r="E116" s="193"/>
      <c r="F116" s="194"/>
      <c r="G116" s="195"/>
      <c r="H116" s="196"/>
      <c r="I116" s="199"/>
      <c r="J116" s="198"/>
    </row>
    <row r="117" spans="1:10" ht="48.75" customHeight="1">
      <c r="A117" s="292">
        <v>19</v>
      </c>
      <c r="B117" s="191" t="s">
        <v>307</v>
      </c>
      <c r="C117" s="140" t="s">
        <v>44</v>
      </c>
      <c r="D117" s="192">
        <v>120</v>
      </c>
      <c r="E117" s="193"/>
      <c r="F117" s="194"/>
      <c r="G117" s="195"/>
      <c r="H117" s="196"/>
      <c r="I117" s="199"/>
      <c r="J117" s="198"/>
    </row>
    <row r="118" spans="1:10" ht="26.25" customHeight="1">
      <c r="A118" s="292">
        <v>20</v>
      </c>
      <c r="B118" s="21" t="s">
        <v>114</v>
      </c>
      <c r="C118" s="140" t="s">
        <v>44</v>
      </c>
      <c r="D118" s="192">
        <v>25000</v>
      </c>
      <c r="E118" s="194"/>
      <c r="F118" s="194"/>
      <c r="G118" s="195"/>
      <c r="H118" s="196"/>
      <c r="I118" s="199"/>
      <c r="J118" s="198"/>
    </row>
    <row r="119" spans="1:10" ht="33" customHeight="1">
      <c r="A119" s="292">
        <v>21</v>
      </c>
      <c r="B119" s="21" t="s">
        <v>181</v>
      </c>
      <c r="C119" s="140" t="s">
        <v>44</v>
      </c>
      <c r="D119" s="192">
        <v>15000</v>
      </c>
      <c r="E119" s="194"/>
      <c r="F119" s="194"/>
      <c r="G119" s="195"/>
      <c r="H119" s="196"/>
      <c r="I119" s="200"/>
      <c r="J119" s="198"/>
    </row>
    <row r="120" spans="1:10" ht="116.25" customHeight="1">
      <c r="A120" s="292">
        <v>22</v>
      </c>
      <c r="B120" s="21" t="s">
        <v>308</v>
      </c>
      <c r="C120" s="140" t="s">
        <v>44</v>
      </c>
      <c r="D120" s="192">
        <v>1500</v>
      </c>
      <c r="E120" s="194"/>
      <c r="F120" s="194"/>
      <c r="G120" s="195"/>
      <c r="H120" s="196"/>
      <c r="I120" s="199"/>
      <c r="J120" s="198"/>
    </row>
    <row r="121" spans="1:10" ht="121.5" customHeight="1">
      <c r="A121" s="292">
        <v>23</v>
      </c>
      <c r="B121" s="21" t="s">
        <v>309</v>
      </c>
      <c r="C121" s="140" t="s">
        <v>44</v>
      </c>
      <c r="D121" s="192">
        <v>1000</v>
      </c>
      <c r="E121" s="194"/>
      <c r="F121" s="194"/>
      <c r="G121" s="195"/>
      <c r="H121" s="196"/>
      <c r="I121" s="199"/>
      <c r="J121" s="198"/>
    </row>
    <row r="122" spans="1:10" ht="117" customHeight="1">
      <c r="A122" s="292">
        <v>24</v>
      </c>
      <c r="B122" s="21" t="s">
        <v>310</v>
      </c>
      <c r="C122" s="140" t="s">
        <v>44</v>
      </c>
      <c r="D122" s="192">
        <v>400</v>
      </c>
      <c r="E122" s="194"/>
      <c r="F122" s="194"/>
      <c r="G122" s="195"/>
      <c r="H122" s="196"/>
      <c r="I122" s="199"/>
      <c r="J122" s="198"/>
    </row>
    <row r="123" spans="1:10" ht="117" customHeight="1">
      <c r="A123" s="292">
        <v>25</v>
      </c>
      <c r="B123" s="21" t="s">
        <v>311</v>
      </c>
      <c r="C123" s="140" t="s">
        <v>44</v>
      </c>
      <c r="D123" s="192">
        <v>300</v>
      </c>
      <c r="E123" s="194"/>
      <c r="F123" s="194"/>
      <c r="G123" s="195"/>
      <c r="H123" s="196"/>
      <c r="I123" s="199"/>
      <c r="J123" s="198"/>
    </row>
    <row r="124" spans="1:10" ht="64.5" customHeight="1">
      <c r="A124" s="292">
        <v>26</v>
      </c>
      <c r="B124" s="21" t="s">
        <v>312</v>
      </c>
      <c r="C124" s="140" t="s">
        <v>44</v>
      </c>
      <c r="D124" s="192">
        <v>300</v>
      </c>
      <c r="E124" s="194"/>
      <c r="F124" s="194"/>
      <c r="G124" s="195"/>
      <c r="H124" s="196"/>
      <c r="I124" s="199"/>
      <c r="J124" s="198"/>
    </row>
    <row r="125" spans="1:10" ht="77.25" customHeight="1">
      <c r="A125" s="292">
        <v>27</v>
      </c>
      <c r="B125" s="21" t="s">
        <v>313</v>
      </c>
      <c r="C125" s="140" t="s">
        <v>44</v>
      </c>
      <c r="D125" s="192">
        <v>150</v>
      </c>
      <c r="E125" s="194"/>
      <c r="F125" s="194"/>
      <c r="G125" s="195"/>
      <c r="H125" s="196"/>
      <c r="I125" s="199"/>
      <c r="J125" s="198"/>
    </row>
    <row r="126" spans="1:10" s="137" customFormat="1" ht="50.25" customHeight="1">
      <c r="A126" s="292">
        <v>28</v>
      </c>
      <c r="B126" s="21" t="s">
        <v>100</v>
      </c>
      <c r="C126" s="140" t="s">
        <v>44</v>
      </c>
      <c r="D126" s="192">
        <v>150</v>
      </c>
      <c r="E126" s="194"/>
      <c r="F126" s="194"/>
      <c r="G126" s="195"/>
      <c r="H126" s="196"/>
      <c r="I126" s="199"/>
      <c r="J126" s="198"/>
    </row>
    <row r="127" spans="1:10" ht="48" customHeight="1">
      <c r="A127" s="292">
        <v>29</v>
      </c>
      <c r="B127" s="21" t="s">
        <v>65</v>
      </c>
      <c r="C127" s="140" t="s">
        <v>44</v>
      </c>
      <c r="D127" s="192">
        <v>200</v>
      </c>
      <c r="E127" s="194"/>
      <c r="F127" s="194"/>
      <c r="G127" s="195"/>
      <c r="H127" s="196"/>
      <c r="I127" s="199"/>
      <c r="J127" s="198"/>
    </row>
    <row r="128" spans="1:10" ht="46.5" customHeight="1">
      <c r="A128" s="292">
        <v>30</v>
      </c>
      <c r="B128" s="21" t="s">
        <v>91</v>
      </c>
      <c r="C128" s="140" t="s">
        <v>44</v>
      </c>
      <c r="D128" s="192">
        <v>100</v>
      </c>
      <c r="E128" s="194"/>
      <c r="F128" s="194"/>
      <c r="G128" s="195"/>
      <c r="H128" s="196"/>
      <c r="I128" s="199"/>
      <c r="J128" s="198"/>
    </row>
    <row r="129" spans="1:10" ht="53.25" customHeight="1">
      <c r="A129" s="292">
        <v>31</v>
      </c>
      <c r="B129" s="21" t="s">
        <v>92</v>
      </c>
      <c r="C129" s="140" t="s">
        <v>44</v>
      </c>
      <c r="D129" s="192">
        <v>50</v>
      </c>
      <c r="E129" s="194"/>
      <c r="F129" s="194"/>
      <c r="G129" s="195"/>
      <c r="H129" s="196"/>
      <c r="I129" s="199"/>
      <c r="J129" s="198"/>
    </row>
    <row r="130" spans="1:10" ht="48" customHeight="1">
      <c r="A130" s="292">
        <v>32</v>
      </c>
      <c r="B130" s="21" t="s">
        <v>281</v>
      </c>
      <c r="C130" s="140" t="s">
        <v>44</v>
      </c>
      <c r="D130" s="192">
        <v>150</v>
      </c>
      <c r="E130" s="194"/>
      <c r="F130" s="194"/>
      <c r="G130" s="195"/>
      <c r="H130" s="196"/>
      <c r="I130" s="199"/>
      <c r="J130" s="198"/>
    </row>
    <row r="131" spans="1:10" ht="69.75" customHeight="1">
      <c r="A131" s="292">
        <v>33</v>
      </c>
      <c r="B131" s="21" t="s">
        <v>314</v>
      </c>
      <c r="C131" s="140" t="s">
        <v>44</v>
      </c>
      <c r="D131" s="192">
        <v>300</v>
      </c>
      <c r="E131" s="194"/>
      <c r="F131" s="194"/>
      <c r="G131" s="195"/>
      <c r="H131" s="196"/>
      <c r="I131" s="200"/>
      <c r="J131" s="198"/>
    </row>
    <row r="132" spans="1:10" ht="123.75" customHeight="1">
      <c r="A132" s="292">
        <v>34</v>
      </c>
      <c r="B132" s="21" t="s">
        <v>534</v>
      </c>
      <c r="C132" s="140" t="s">
        <v>44</v>
      </c>
      <c r="D132" s="192">
        <v>150</v>
      </c>
      <c r="E132" s="194"/>
      <c r="F132" s="194"/>
      <c r="G132" s="195"/>
      <c r="H132" s="196"/>
      <c r="I132" s="199"/>
      <c r="J132" s="198"/>
    </row>
    <row r="133" spans="1:10" ht="129" customHeight="1">
      <c r="A133" s="292">
        <v>35</v>
      </c>
      <c r="B133" s="21" t="s">
        <v>315</v>
      </c>
      <c r="C133" s="140" t="s">
        <v>44</v>
      </c>
      <c r="D133" s="192">
        <v>200</v>
      </c>
      <c r="E133" s="194"/>
      <c r="F133" s="194"/>
      <c r="G133" s="195"/>
      <c r="H133" s="196"/>
      <c r="I133" s="199"/>
      <c r="J133" s="198"/>
    </row>
    <row r="134" spans="1:10" ht="66.75" customHeight="1">
      <c r="A134" s="292">
        <v>36</v>
      </c>
      <c r="B134" s="191" t="s">
        <v>316</v>
      </c>
      <c r="C134" s="140" t="s">
        <v>44</v>
      </c>
      <c r="D134" s="192">
        <v>200</v>
      </c>
      <c r="E134" s="194"/>
      <c r="F134" s="194"/>
      <c r="G134" s="195"/>
      <c r="H134" s="196"/>
      <c r="I134" s="199"/>
      <c r="J134" s="198"/>
    </row>
    <row r="135" spans="1:10" s="137" customFormat="1" ht="60" customHeight="1">
      <c r="A135" s="292">
        <v>37</v>
      </c>
      <c r="B135" s="191" t="s">
        <v>317</v>
      </c>
      <c r="C135" s="140" t="s">
        <v>44</v>
      </c>
      <c r="D135" s="192">
        <v>200</v>
      </c>
      <c r="E135" s="194"/>
      <c r="F135" s="194"/>
      <c r="G135" s="195"/>
      <c r="H135" s="196"/>
      <c r="I135" s="199"/>
      <c r="J135" s="198"/>
    </row>
    <row r="136" spans="1:10" s="137" customFormat="1" ht="60.75" customHeight="1">
      <c r="A136" s="292">
        <v>38</v>
      </c>
      <c r="B136" s="191" t="s">
        <v>318</v>
      </c>
      <c r="C136" s="140" t="s">
        <v>44</v>
      </c>
      <c r="D136" s="192">
        <v>200</v>
      </c>
      <c r="E136" s="194"/>
      <c r="F136" s="194"/>
      <c r="G136" s="195"/>
      <c r="H136" s="196"/>
      <c r="I136" s="199"/>
      <c r="J136" s="198"/>
    </row>
    <row r="137" spans="1:10" s="137" customFormat="1" ht="61.5" customHeight="1">
      <c r="A137" s="292">
        <v>39</v>
      </c>
      <c r="B137" s="191" t="s">
        <v>319</v>
      </c>
      <c r="C137" s="140" t="s">
        <v>44</v>
      </c>
      <c r="D137" s="192">
        <v>200</v>
      </c>
      <c r="E137" s="194"/>
      <c r="F137" s="194"/>
      <c r="G137" s="195"/>
      <c r="H137" s="196"/>
      <c r="I137" s="199"/>
      <c r="J137" s="198"/>
    </row>
    <row r="138" spans="1:10" s="137" customFormat="1" ht="60" customHeight="1">
      <c r="A138" s="292">
        <v>40</v>
      </c>
      <c r="B138" s="191" t="s">
        <v>319</v>
      </c>
      <c r="C138" s="140" t="s">
        <v>44</v>
      </c>
      <c r="D138" s="192">
        <v>200</v>
      </c>
      <c r="E138" s="194"/>
      <c r="F138" s="194"/>
      <c r="G138" s="195"/>
      <c r="H138" s="196"/>
      <c r="I138" s="199"/>
      <c r="J138" s="198"/>
    </row>
    <row r="139" spans="1:10" s="137" customFormat="1" ht="61.5" customHeight="1">
      <c r="A139" s="292">
        <v>41</v>
      </c>
      <c r="B139" s="191" t="s">
        <v>320</v>
      </c>
      <c r="C139" s="140" t="s">
        <v>44</v>
      </c>
      <c r="D139" s="192">
        <v>400</v>
      </c>
      <c r="E139" s="194"/>
      <c r="F139" s="194"/>
      <c r="G139" s="195"/>
      <c r="H139" s="196"/>
      <c r="I139" s="199"/>
      <c r="J139" s="198"/>
    </row>
    <row r="140" spans="1:10" s="137" customFormat="1" ht="15" customHeight="1">
      <c r="A140" s="368" t="s">
        <v>11</v>
      </c>
      <c r="B140" s="369"/>
      <c r="C140" s="369"/>
      <c r="D140" s="369"/>
      <c r="E140" s="370"/>
      <c r="F140" s="301">
        <f>SUM(F99:F139)</f>
        <v>0</v>
      </c>
      <c r="G140" s="219"/>
      <c r="H140" s="301">
        <f>SUM(H99:H139)</f>
        <v>0</v>
      </c>
      <c r="I140" s="220"/>
      <c r="J140" s="220"/>
    </row>
    <row r="141" spans="1:10" s="137" customFormat="1">
      <c r="A141" s="99"/>
      <c r="B141" s="379" t="s">
        <v>426</v>
      </c>
      <c r="C141" s="380"/>
      <c r="D141" s="380"/>
      <c r="E141" s="380"/>
      <c r="F141" s="380"/>
      <c r="G141" s="380"/>
      <c r="H141" s="380"/>
      <c r="I141" s="380"/>
      <c r="J141" s="381"/>
    </row>
    <row r="142" spans="1:10" s="137" customFormat="1">
      <c r="A142" s="292"/>
      <c r="B142" s="235" t="s">
        <v>446</v>
      </c>
      <c r="C142" s="45"/>
      <c r="D142" s="291"/>
      <c r="E142" s="305"/>
      <c r="F142" s="306"/>
      <c r="G142" s="307"/>
      <c r="H142" s="308"/>
      <c r="I142" s="5"/>
      <c r="J142" s="5"/>
    </row>
    <row r="143" spans="1:10" ht="64.5" customHeight="1">
      <c r="A143" s="292">
        <v>1</v>
      </c>
      <c r="B143" s="21" t="s">
        <v>535</v>
      </c>
      <c r="C143" s="140" t="s">
        <v>44</v>
      </c>
      <c r="D143" s="192">
        <v>6</v>
      </c>
      <c r="E143" s="194"/>
      <c r="F143" s="194"/>
      <c r="G143" s="195"/>
      <c r="H143" s="196"/>
      <c r="I143" s="62"/>
      <c r="J143" s="68"/>
    </row>
    <row r="144" spans="1:10" ht="48" customHeight="1">
      <c r="A144" s="292">
        <v>2</v>
      </c>
      <c r="B144" s="21" t="s">
        <v>536</v>
      </c>
      <c r="C144" s="140" t="s">
        <v>44</v>
      </c>
      <c r="D144" s="192">
        <v>15</v>
      </c>
      <c r="E144" s="194"/>
      <c r="F144" s="194"/>
      <c r="G144" s="195"/>
      <c r="H144" s="196"/>
      <c r="I144" s="62"/>
      <c r="J144" s="68"/>
    </row>
    <row r="145" spans="1:10" ht="57.75" customHeight="1">
      <c r="A145" s="292">
        <v>3</v>
      </c>
      <c r="B145" s="21" t="s">
        <v>537</v>
      </c>
      <c r="C145" s="140" t="s">
        <v>44</v>
      </c>
      <c r="D145" s="192">
        <v>10</v>
      </c>
      <c r="E145" s="194"/>
      <c r="F145" s="194"/>
      <c r="G145" s="195"/>
      <c r="H145" s="196"/>
      <c r="I145" s="62"/>
      <c r="J145" s="68"/>
    </row>
    <row r="146" spans="1:10" s="137" customFormat="1" ht="63.75" customHeight="1">
      <c r="A146" s="292">
        <v>4</v>
      </c>
      <c r="B146" s="21" t="s">
        <v>321</v>
      </c>
      <c r="C146" s="140" t="s">
        <v>44</v>
      </c>
      <c r="D146" s="192">
        <v>10</v>
      </c>
      <c r="E146" s="194"/>
      <c r="F146" s="194"/>
      <c r="G146" s="195"/>
      <c r="H146" s="196"/>
      <c r="I146" s="62"/>
      <c r="J146" s="68"/>
    </row>
    <row r="147" spans="1:10" ht="52.5" customHeight="1">
      <c r="A147" s="292">
        <v>5</v>
      </c>
      <c r="B147" s="21" t="s">
        <v>507</v>
      </c>
      <c r="C147" s="140" t="s">
        <v>44</v>
      </c>
      <c r="D147" s="192">
        <v>20</v>
      </c>
      <c r="E147" s="194"/>
      <c r="F147" s="194"/>
      <c r="G147" s="195"/>
      <c r="H147" s="196"/>
      <c r="I147" s="62"/>
      <c r="J147" s="68"/>
    </row>
    <row r="148" spans="1:10" ht="54" customHeight="1">
      <c r="A148" s="292">
        <v>6</v>
      </c>
      <c r="B148" s="21" t="s">
        <v>508</v>
      </c>
      <c r="C148" s="140" t="s">
        <v>44</v>
      </c>
      <c r="D148" s="192">
        <v>20</v>
      </c>
      <c r="E148" s="194"/>
      <c r="F148" s="194"/>
      <c r="G148" s="195"/>
      <c r="H148" s="196"/>
      <c r="I148" s="62"/>
      <c r="J148" s="68"/>
    </row>
    <row r="149" spans="1:10" ht="21" customHeight="1">
      <c r="A149" s="292">
        <v>7</v>
      </c>
      <c r="B149" s="21" t="s">
        <v>182</v>
      </c>
      <c r="C149" s="140" t="s">
        <v>44</v>
      </c>
      <c r="D149" s="192">
        <v>12</v>
      </c>
      <c r="E149" s="194"/>
      <c r="F149" s="194"/>
      <c r="G149" s="195"/>
      <c r="H149" s="196"/>
      <c r="I149" s="62"/>
      <c r="J149" s="68"/>
    </row>
    <row r="150" spans="1:10" ht="15" customHeight="1">
      <c r="A150" s="368" t="s">
        <v>11</v>
      </c>
      <c r="B150" s="369"/>
      <c r="C150" s="369"/>
      <c r="D150" s="369"/>
      <c r="E150" s="370"/>
      <c r="F150" s="301">
        <f>SUM(F143:F149)</f>
        <v>0</v>
      </c>
      <c r="G150" s="219"/>
      <c r="H150" s="301">
        <f>SUM(H143:H149)</f>
        <v>0</v>
      </c>
      <c r="I150" s="220"/>
      <c r="J150" s="220"/>
    </row>
    <row r="151" spans="1:10" s="137" customFormat="1">
      <c r="A151" s="99"/>
      <c r="B151" s="379" t="s">
        <v>426</v>
      </c>
      <c r="C151" s="380"/>
      <c r="D151" s="380"/>
      <c r="E151" s="380"/>
      <c r="F151" s="380"/>
      <c r="G151" s="380"/>
      <c r="H151" s="380"/>
      <c r="I151" s="380"/>
      <c r="J151" s="381"/>
    </row>
    <row r="152" spans="1:10">
      <c r="A152" s="292"/>
      <c r="B152" s="237" t="s">
        <v>447</v>
      </c>
      <c r="C152" s="9"/>
      <c r="D152" s="14"/>
      <c r="E152" s="220"/>
      <c r="F152" s="323"/>
      <c r="G152" s="220"/>
      <c r="H152" s="323"/>
      <c r="I152" s="220"/>
      <c r="J152" s="220"/>
    </row>
    <row r="153" spans="1:10" ht="51.75" customHeight="1">
      <c r="A153" s="292">
        <v>1</v>
      </c>
      <c r="B153" s="21" t="s">
        <v>324</v>
      </c>
      <c r="C153" s="10" t="s">
        <v>44</v>
      </c>
      <c r="D153" s="10">
        <v>100</v>
      </c>
      <c r="E153" s="75"/>
      <c r="F153" s="194"/>
      <c r="G153" s="195"/>
      <c r="H153" s="196"/>
      <c r="I153" s="201"/>
      <c r="J153" s="68"/>
    </row>
    <row r="154" spans="1:10" ht="46.5" customHeight="1">
      <c r="A154" s="292">
        <v>2</v>
      </c>
      <c r="B154" s="21" t="s">
        <v>325</v>
      </c>
      <c r="C154" s="10" t="s">
        <v>44</v>
      </c>
      <c r="D154" s="10">
        <v>150</v>
      </c>
      <c r="E154" s="75"/>
      <c r="F154" s="194"/>
      <c r="G154" s="195"/>
      <c r="H154" s="196"/>
      <c r="I154" s="201"/>
      <c r="J154" s="68"/>
    </row>
    <row r="155" spans="1:10" ht="92.25" customHeight="1">
      <c r="A155" s="292">
        <v>3</v>
      </c>
      <c r="B155" s="21" t="s">
        <v>504</v>
      </c>
      <c r="C155" s="10" t="s">
        <v>44</v>
      </c>
      <c r="D155" s="10">
        <v>200</v>
      </c>
      <c r="E155" s="75"/>
      <c r="F155" s="194"/>
      <c r="G155" s="195"/>
      <c r="H155" s="196"/>
      <c r="I155" s="201"/>
      <c r="J155" s="68"/>
    </row>
    <row r="156" spans="1:10" ht="87" customHeight="1">
      <c r="A156" s="292">
        <v>4</v>
      </c>
      <c r="B156" s="21" t="s">
        <v>505</v>
      </c>
      <c r="C156" s="10" t="s">
        <v>44</v>
      </c>
      <c r="D156" s="10">
        <v>100</v>
      </c>
      <c r="E156" s="75"/>
      <c r="F156" s="194"/>
      <c r="G156" s="195"/>
      <c r="H156" s="196"/>
      <c r="I156" s="201"/>
      <c r="J156" s="68"/>
    </row>
    <row r="157" spans="1:10" ht="87.75" customHeight="1">
      <c r="A157" s="292">
        <v>5</v>
      </c>
      <c r="B157" s="21" t="s">
        <v>506</v>
      </c>
      <c r="C157" s="10" t="s">
        <v>44</v>
      </c>
      <c r="D157" s="10">
        <v>100</v>
      </c>
      <c r="E157" s="75"/>
      <c r="F157" s="194"/>
      <c r="G157" s="195"/>
      <c r="H157" s="196"/>
      <c r="I157" s="201"/>
      <c r="J157" s="68"/>
    </row>
    <row r="158" spans="1:10" ht="121.5" customHeight="1">
      <c r="A158" s="292">
        <v>6</v>
      </c>
      <c r="B158" s="21" t="s">
        <v>326</v>
      </c>
      <c r="C158" s="10" t="s">
        <v>44</v>
      </c>
      <c r="D158" s="10">
        <v>25</v>
      </c>
      <c r="E158" s="75"/>
      <c r="F158" s="194"/>
      <c r="G158" s="195"/>
      <c r="H158" s="196"/>
      <c r="I158" s="201"/>
      <c r="J158" s="68"/>
    </row>
    <row r="159" spans="1:10" ht="14.25" customHeight="1">
      <c r="A159" s="368" t="s">
        <v>11</v>
      </c>
      <c r="B159" s="369"/>
      <c r="C159" s="369"/>
      <c r="D159" s="369"/>
      <c r="E159" s="370"/>
      <c r="F159" s="301">
        <f>SUM(F153:F158)</f>
        <v>0</v>
      </c>
      <c r="G159" s="219"/>
      <c r="H159" s="301">
        <f>SUM(H153:H158)</f>
        <v>0</v>
      </c>
      <c r="I159" s="220"/>
      <c r="J159" s="220"/>
    </row>
    <row r="160" spans="1:10">
      <c r="A160" s="292"/>
      <c r="B160" s="338" t="s">
        <v>448</v>
      </c>
      <c r="C160" s="8"/>
      <c r="D160" s="17"/>
      <c r="E160" s="220"/>
      <c r="F160" s="323"/>
      <c r="G160" s="220"/>
      <c r="H160" s="323"/>
      <c r="I160" s="220"/>
      <c r="J160" s="220"/>
    </row>
    <row r="161" spans="1:10" s="137" customFormat="1" ht="31.5" customHeight="1">
      <c r="A161" s="292">
        <v>1</v>
      </c>
      <c r="B161" s="21" t="s">
        <v>558</v>
      </c>
      <c r="C161" s="292" t="s">
        <v>44</v>
      </c>
      <c r="D161" s="292">
        <v>24</v>
      </c>
      <c r="E161" s="194"/>
      <c r="F161" s="194"/>
      <c r="G161" s="195"/>
      <c r="H161" s="196"/>
      <c r="I161" s="62"/>
      <c r="J161" s="62"/>
    </row>
    <row r="162" spans="1:10" s="137" customFormat="1" ht="78.75" customHeight="1">
      <c r="A162" s="292">
        <v>2</v>
      </c>
      <c r="B162" s="21" t="s">
        <v>162</v>
      </c>
      <c r="C162" s="292" t="s">
        <v>44</v>
      </c>
      <c r="D162" s="292">
        <v>250</v>
      </c>
      <c r="E162" s="194"/>
      <c r="F162" s="194"/>
      <c r="G162" s="100"/>
      <c r="H162" s="196"/>
      <c r="I162" s="62"/>
      <c r="J162" s="62"/>
    </row>
    <row r="163" spans="1:10" s="137" customFormat="1" ht="27" customHeight="1">
      <c r="A163" s="292">
        <v>3</v>
      </c>
      <c r="B163" s="21" t="s">
        <v>538</v>
      </c>
      <c r="C163" s="292" t="s">
        <v>44</v>
      </c>
      <c r="D163" s="292">
        <v>20</v>
      </c>
      <c r="E163" s="194"/>
      <c r="F163" s="194"/>
      <c r="G163" s="100"/>
      <c r="H163" s="196"/>
      <c r="I163" s="62"/>
      <c r="J163" s="62"/>
    </row>
    <row r="164" spans="1:10" s="137" customFormat="1" ht="18.75" customHeight="1">
      <c r="A164" s="292">
        <v>4</v>
      </c>
      <c r="B164" s="21" t="s">
        <v>218</v>
      </c>
      <c r="C164" s="292" t="s">
        <v>44</v>
      </c>
      <c r="D164" s="292">
        <v>30</v>
      </c>
      <c r="E164" s="194"/>
      <c r="F164" s="194"/>
      <c r="G164" s="100"/>
      <c r="H164" s="196"/>
      <c r="I164" s="62"/>
      <c r="J164" s="62"/>
    </row>
    <row r="165" spans="1:10" s="137" customFormat="1" ht="38.25" customHeight="1">
      <c r="A165" s="292">
        <v>5</v>
      </c>
      <c r="B165" s="21" t="s">
        <v>327</v>
      </c>
      <c r="C165" s="292" t="s">
        <v>44</v>
      </c>
      <c r="D165" s="292">
        <v>300</v>
      </c>
      <c r="E165" s="194"/>
      <c r="F165" s="194"/>
      <c r="G165" s="100"/>
      <c r="H165" s="196"/>
      <c r="I165" s="62"/>
      <c r="J165" s="309"/>
    </row>
    <row r="166" spans="1:10" s="137" customFormat="1" ht="39.75" customHeight="1">
      <c r="A166" s="292">
        <v>6</v>
      </c>
      <c r="B166" s="21" t="s">
        <v>66</v>
      </c>
      <c r="C166" s="292" t="s">
        <v>44</v>
      </c>
      <c r="D166" s="292">
        <v>30</v>
      </c>
      <c r="E166" s="194"/>
      <c r="F166" s="194"/>
      <c r="G166" s="100"/>
      <c r="H166" s="196"/>
      <c r="I166" s="62"/>
      <c r="J166" s="62"/>
    </row>
    <row r="167" spans="1:10" s="94" customFormat="1" ht="39.75" customHeight="1">
      <c r="A167" s="292">
        <v>7</v>
      </c>
      <c r="B167" s="22" t="s">
        <v>89</v>
      </c>
      <c r="C167" s="292" t="s">
        <v>44</v>
      </c>
      <c r="D167" s="292">
        <v>500</v>
      </c>
      <c r="E167" s="193"/>
      <c r="F167" s="194"/>
      <c r="G167" s="100"/>
      <c r="H167" s="196"/>
      <c r="I167" s="62"/>
      <c r="J167" s="310"/>
    </row>
    <row r="168" spans="1:10" s="137" customFormat="1" ht="25.5" customHeight="1">
      <c r="A168" s="292">
        <v>8</v>
      </c>
      <c r="B168" s="21" t="s">
        <v>67</v>
      </c>
      <c r="C168" s="292" t="s">
        <v>44</v>
      </c>
      <c r="D168" s="292">
        <v>200</v>
      </c>
      <c r="E168" s="194"/>
      <c r="F168" s="194"/>
      <c r="G168" s="100"/>
      <c r="H168" s="196"/>
      <c r="I168" s="311"/>
      <c r="J168" s="311"/>
    </row>
    <row r="169" spans="1:10" s="137" customFormat="1" ht="24" customHeight="1">
      <c r="A169" s="292">
        <v>9</v>
      </c>
      <c r="B169" s="21" t="s">
        <v>68</v>
      </c>
      <c r="C169" s="292" t="s">
        <v>44</v>
      </c>
      <c r="D169" s="292">
        <v>150</v>
      </c>
      <c r="E169" s="194"/>
      <c r="F169" s="194"/>
      <c r="G169" s="100"/>
      <c r="H169" s="196"/>
      <c r="I169" s="62"/>
      <c r="J169" s="62"/>
    </row>
    <row r="170" spans="1:10" s="137" customFormat="1" ht="18.75" customHeight="1">
      <c r="A170" s="292">
        <v>10</v>
      </c>
      <c r="B170" s="21" t="s">
        <v>212</v>
      </c>
      <c r="C170" s="292" t="s">
        <v>44</v>
      </c>
      <c r="D170" s="292">
        <v>80</v>
      </c>
      <c r="E170" s="194"/>
      <c r="F170" s="194"/>
      <c r="G170" s="100"/>
      <c r="H170" s="196"/>
      <c r="I170" s="311"/>
      <c r="J170" s="311"/>
    </row>
    <row r="171" spans="1:10" s="137" customFormat="1" ht="18.75" customHeight="1">
      <c r="A171" s="292">
        <v>11</v>
      </c>
      <c r="B171" s="21" t="s">
        <v>213</v>
      </c>
      <c r="C171" s="292" t="s">
        <v>44</v>
      </c>
      <c r="D171" s="292">
        <v>50</v>
      </c>
      <c r="E171" s="194"/>
      <c r="F171" s="194"/>
      <c r="G171" s="100"/>
      <c r="H171" s="196"/>
      <c r="I171" s="62"/>
      <c r="J171" s="62"/>
    </row>
    <row r="172" spans="1:10" s="137" customFormat="1" ht="39" customHeight="1">
      <c r="A172" s="292">
        <v>12</v>
      </c>
      <c r="B172" s="21" t="s">
        <v>215</v>
      </c>
      <c r="C172" s="292" t="s">
        <v>44</v>
      </c>
      <c r="D172" s="292">
        <v>50</v>
      </c>
      <c r="E172" s="194"/>
      <c r="F172" s="194"/>
      <c r="G172" s="100"/>
      <c r="H172" s="196"/>
      <c r="I172" s="311"/>
      <c r="J172" s="311"/>
    </row>
    <row r="173" spans="1:10" s="137" customFormat="1" ht="42" customHeight="1">
      <c r="A173" s="292">
        <v>13</v>
      </c>
      <c r="B173" s="21" t="s">
        <v>216</v>
      </c>
      <c r="C173" s="292" t="s">
        <v>44</v>
      </c>
      <c r="D173" s="292">
        <v>50</v>
      </c>
      <c r="E173" s="194"/>
      <c r="F173" s="194"/>
      <c r="G173" s="100"/>
      <c r="H173" s="196"/>
      <c r="I173" s="62"/>
      <c r="J173" s="62"/>
    </row>
    <row r="174" spans="1:10" s="137" customFormat="1" ht="30" customHeight="1">
      <c r="A174" s="292">
        <v>14</v>
      </c>
      <c r="B174" s="21" t="s">
        <v>69</v>
      </c>
      <c r="C174" s="292" t="s">
        <v>44</v>
      </c>
      <c r="D174" s="292">
        <v>80</v>
      </c>
      <c r="E174" s="194"/>
      <c r="F174" s="194"/>
      <c r="G174" s="100"/>
      <c r="H174" s="196"/>
      <c r="I174" s="62"/>
      <c r="J174" s="62"/>
    </row>
    <row r="175" spans="1:10" s="137" customFormat="1" ht="51" customHeight="1">
      <c r="A175" s="292">
        <v>15</v>
      </c>
      <c r="B175" s="22" t="s">
        <v>206</v>
      </c>
      <c r="C175" s="292" t="s">
        <v>44</v>
      </c>
      <c r="D175" s="292">
        <v>200</v>
      </c>
      <c r="E175" s="194"/>
      <c r="F175" s="194"/>
      <c r="G175" s="100"/>
      <c r="H175" s="196"/>
      <c r="I175" s="62"/>
      <c r="J175" s="62"/>
    </row>
    <row r="176" spans="1:10" s="137" customFormat="1" ht="51.75" customHeight="1">
      <c r="A176" s="292">
        <v>16</v>
      </c>
      <c r="B176" s="22" t="s">
        <v>207</v>
      </c>
      <c r="C176" s="292" t="s">
        <v>44</v>
      </c>
      <c r="D176" s="292">
        <v>50</v>
      </c>
      <c r="E176" s="194"/>
      <c r="F176" s="194"/>
      <c r="G176" s="100"/>
      <c r="H176" s="196"/>
      <c r="I176" s="62"/>
      <c r="J176" s="62"/>
    </row>
    <row r="177" spans="1:10" s="137" customFormat="1" ht="55.5" customHeight="1">
      <c r="A177" s="292">
        <v>17</v>
      </c>
      <c r="B177" s="21" t="s">
        <v>208</v>
      </c>
      <c r="C177" s="292" t="s">
        <v>44</v>
      </c>
      <c r="D177" s="292">
        <v>100</v>
      </c>
      <c r="E177" s="194"/>
      <c r="F177" s="194"/>
      <c r="G177" s="100"/>
      <c r="H177" s="196"/>
      <c r="I177" s="62"/>
      <c r="J177" s="62"/>
    </row>
    <row r="178" spans="1:10" s="137" customFormat="1" ht="42" customHeight="1">
      <c r="A178" s="292">
        <v>18</v>
      </c>
      <c r="B178" s="22" t="s">
        <v>209</v>
      </c>
      <c r="C178" s="292" t="s">
        <v>44</v>
      </c>
      <c r="D178" s="292">
        <v>50</v>
      </c>
      <c r="E178" s="194"/>
      <c r="F178" s="194"/>
      <c r="G178" s="100"/>
      <c r="H178" s="196"/>
      <c r="I178" s="62"/>
      <c r="J178" s="62"/>
    </row>
    <row r="179" spans="1:10" s="137" customFormat="1" ht="39.75" customHeight="1">
      <c r="A179" s="292">
        <v>19</v>
      </c>
      <c r="B179" s="22" t="s">
        <v>210</v>
      </c>
      <c r="C179" s="292" t="s">
        <v>44</v>
      </c>
      <c r="D179" s="292">
        <v>50</v>
      </c>
      <c r="E179" s="194"/>
      <c r="F179" s="194"/>
      <c r="G179" s="100"/>
      <c r="H179" s="196"/>
      <c r="I179" s="62"/>
      <c r="J179" s="62"/>
    </row>
    <row r="180" spans="1:10" s="137" customFormat="1" ht="42.75" customHeight="1">
      <c r="A180" s="292">
        <v>20</v>
      </c>
      <c r="B180" s="21" t="s">
        <v>211</v>
      </c>
      <c r="C180" s="292" t="s">
        <v>44</v>
      </c>
      <c r="D180" s="292">
        <v>80</v>
      </c>
      <c r="E180" s="194"/>
      <c r="F180" s="194"/>
      <c r="G180" s="100"/>
      <c r="H180" s="196"/>
      <c r="I180" s="62"/>
      <c r="J180" s="62"/>
    </row>
    <row r="181" spans="1:10" s="137" customFormat="1" ht="40.5" customHeight="1">
      <c r="A181" s="292">
        <v>21</v>
      </c>
      <c r="B181" s="21" t="s">
        <v>214</v>
      </c>
      <c r="C181" s="292" t="s">
        <v>44</v>
      </c>
      <c r="D181" s="292">
        <v>10</v>
      </c>
      <c r="E181" s="194"/>
      <c r="F181" s="194"/>
      <c r="G181" s="100"/>
      <c r="H181" s="196"/>
      <c r="I181" s="62"/>
      <c r="J181" s="62"/>
    </row>
    <row r="182" spans="1:10" s="137" customFormat="1" ht="58.5" customHeight="1">
      <c r="A182" s="292">
        <v>22</v>
      </c>
      <c r="B182" s="21" t="s">
        <v>217</v>
      </c>
      <c r="C182" s="292" t="s">
        <v>44</v>
      </c>
      <c r="D182" s="292">
        <v>100</v>
      </c>
      <c r="E182" s="194"/>
      <c r="F182" s="194"/>
      <c r="G182" s="100"/>
      <c r="H182" s="196"/>
      <c r="I182" s="62"/>
      <c r="J182" s="62"/>
    </row>
    <row r="183" spans="1:10" s="137" customFormat="1" ht="53.25" customHeight="1">
      <c r="A183" s="292">
        <v>23</v>
      </c>
      <c r="B183" s="21" t="s">
        <v>168</v>
      </c>
      <c r="C183" s="292" t="s">
        <v>44</v>
      </c>
      <c r="D183" s="292">
        <v>50</v>
      </c>
      <c r="E183" s="194"/>
      <c r="F183" s="194"/>
      <c r="G183" s="100"/>
      <c r="H183" s="196"/>
      <c r="I183" s="62"/>
      <c r="J183" s="62"/>
    </row>
    <row r="184" spans="1:10" s="137" customFormat="1" ht="54.75" customHeight="1">
      <c r="A184" s="292">
        <v>24</v>
      </c>
      <c r="B184" s="21" t="s">
        <v>169</v>
      </c>
      <c r="C184" s="292" t="s">
        <v>44</v>
      </c>
      <c r="D184" s="292">
        <v>30</v>
      </c>
      <c r="E184" s="194"/>
      <c r="F184" s="194"/>
      <c r="G184" s="100"/>
      <c r="H184" s="196"/>
      <c r="I184" s="62"/>
      <c r="J184" s="62"/>
    </row>
    <row r="185" spans="1:10" s="137" customFormat="1" ht="48.75" customHeight="1">
      <c r="A185" s="292">
        <v>25</v>
      </c>
      <c r="B185" s="22" t="s">
        <v>170</v>
      </c>
      <c r="C185" s="292" t="s">
        <v>44</v>
      </c>
      <c r="D185" s="292">
        <v>10</v>
      </c>
      <c r="E185" s="194"/>
      <c r="F185" s="194"/>
      <c r="G185" s="100"/>
      <c r="H185" s="196"/>
      <c r="I185" s="62"/>
      <c r="J185" s="62"/>
    </row>
    <row r="186" spans="1:10" s="137" customFormat="1" ht="51.75" customHeight="1">
      <c r="A186" s="292">
        <v>26</v>
      </c>
      <c r="B186" s="22" t="s">
        <v>171</v>
      </c>
      <c r="C186" s="292" t="s">
        <v>44</v>
      </c>
      <c r="D186" s="292">
        <v>10</v>
      </c>
      <c r="E186" s="194"/>
      <c r="F186" s="194"/>
      <c r="G186" s="100"/>
      <c r="H186" s="196"/>
      <c r="I186" s="62"/>
      <c r="J186" s="62"/>
    </row>
    <row r="187" spans="1:10" s="137" customFormat="1" ht="130.5" customHeight="1">
      <c r="A187" s="292">
        <v>27</v>
      </c>
      <c r="B187" s="22" t="s">
        <v>509</v>
      </c>
      <c r="C187" s="292" t="s">
        <v>81</v>
      </c>
      <c r="D187" s="292">
        <v>100</v>
      </c>
      <c r="E187" s="194"/>
      <c r="F187" s="194"/>
      <c r="G187" s="100"/>
      <c r="H187" s="196"/>
      <c r="I187" s="62"/>
      <c r="J187" s="62"/>
    </row>
    <row r="188" spans="1:10" s="137" customFormat="1" ht="96" customHeight="1">
      <c r="A188" s="292">
        <v>28</v>
      </c>
      <c r="B188" s="202" t="s">
        <v>328</v>
      </c>
      <c r="C188" s="292" t="s">
        <v>44</v>
      </c>
      <c r="D188" s="292">
        <v>50</v>
      </c>
      <c r="E188" s="194"/>
      <c r="F188" s="194"/>
      <c r="G188" s="100"/>
      <c r="H188" s="196"/>
      <c r="I188" s="62"/>
      <c r="J188" s="62"/>
    </row>
    <row r="189" spans="1:10" s="137" customFormat="1" ht="87.75" customHeight="1">
      <c r="A189" s="292">
        <v>29</v>
      </c>
      <c r="B189" s="202" t="s">
        <v>329</v>
      </c>
      <c r="C189" s="292" t="s">
        <v>44</v>
      </c>
      <c r="D189" s="292">
        <v>50</v>
      </c>
      <c r="E189" s="194"/>
      <c r="F189" s="194"/>
      <c r="G189" s="100"/>
      <c r="H189" s="196"/>
      <c r="I189" s="62"/>
      <c r="J189" s="62"/>
    </row>
    <row r="190" spans="1:10" ht="14.25" customHeight="1">
      <c r="A190" s="368" t="s">
        <v>11</v>
      </c>
      <c r="B190" s="369"/>
      <c r="C190" s="369"/>
      <c r="D190" s="369"/>
      <c r="E190" s="370"/>
      <c r="F190" s="301">
        <f>SUM(F161:F189)</f>
        <v>0</v>
      </c>
      <c r="G190" s="219"/>
      <c r="H190" s="301">
        <f>SUM(H161:H189)</f>
        <v>0</v>
      </c>
      <c r="I190" s="220"/>
      <c r="J190" s="220"/>
    </row>
    <row r="191" spans="1:10" s="137" customFormat="1">
      <c r="A191" s="99"/>
      <c r="B191" s="379" t="s">
        <v>426</v>
      </c>
      <c r="C191" s="380"/>
      <c r="D191" s="380"/>
      <c r="E191" s="380"/>
      <c r="F191" s="380"/>
      <c r="G191" s="380"/>
      <c r="H191" s="380"/>
      <c r="I191" s="380"/>
      <c r="J191" s="381"/>
    </row>
    <row r="192" spans="1:10">
      <c r="A192" s="292"/>
      <c r="B192" s="339" t="s">
        <v>449</v>
      </c>
      <c r="C192" s="5"/>
      <c r="D192" s="14"/>
      <c r="E192" s="220"/>
      <c r="F192" s="323"/>
      <c r="G192" s="220"/>
      <c r="H192" s="323"/>
      <c r="I192" s="220"/>
      <c r="J192" s="220"/>
    </row>
    <row r="193" spans="1:10" s="137" customFormat="1" ht="178.5" customHeight="1">
      <c r="A193" s="292">
        <v>1</v>
      </c>
      <c r="B193" s="22" t="s">
        <v>510</v>
      </c>
      <c r="C193" s="10" t="s">
        <v>81</v>
      </c>
      <c r="D193" s="10">
        <v>6500</v>
      </c>
      <c r="E193" s="194"/>
      <c r="F193" s="194"/>
      <c r="G193" s="100"/>
      <c r="H193" s="196"/>
      <c r="I193" s="62"/>
      <c r="J193" s="62"/>
    </row>
    <row r="194" spans="1:10" s="137" customFormat="1" ht="231.75" customHeight="1">
      <c r="A194" s="292">
        <v>2</v>
      </c>
      <c r="B194" s="21" t="s">
        <v>511</v>
      </c>
      <c r="C194" s="10" t="s">
        <v>81</v>
      </c>
      <c r="D194" s="10">
        <v>500</v>
      </c>
      <c r="E194" s="194"/>
      <c r="F194" s="194"/>
      <c r="G194" s="100"/>
      <c r="H194" s="196"/>
      <c r="I194" s="62"/>
      <c r="J194" s="62"/>
    </row>
    <row r="195" spans="1:10" s="137" customFormat="1" ht="171" customHeight="1">
      <c r="A195" s="147">
        <v>3</v>
      </c>
      <c r="B195" s="27" t="s">
        <v>548</v>
      </c>
      <c r="C195" s="10" t="s">
        <v>81</v>
      </c>
      <c r="D195" s="10">
        <v>2500</v>
      </c>
      <c r="E195" s="194"/>
      <c r="F195" s="194"/>
      <c r="G195" s="100"/>
      <c r="H195" s="196"/>
      <c r="I195" s="62"/>
      <c r="J195" s="62"/>
    </row>
    <row r="196" spans="1:10" s="137" customFormat="1" ht="177.75" customHeight="1">
      <c r="A196" s="147">
        <v>4</v>
      </c>
      <c r="B196" s="22" t="s">
        <v>549</v>
      </c>
      <c r="C196" s="10" t="s">
        <v>81</v>
      </c>
      <c r="D196" s="10">
        <v>1000</v>
      </c>
      <c r="E196" s="194"/>
      <c r="F196" s="194"/>
      <c r="G196" s="100"/>
      <c r="H196" s="196"/>
      <c r="I196" s="62"/>
      <c r="J196" s="62"/>
    </row>
    <row r="197" spans="1:10" s="137" customFormat="1" ht="120" customHeight="1">
      <c r="A197" s="292">
        <v>5</v>
      </c>
      <c r="B197" s="21" t="s">
        <v>559</v>
      </c>
      <c r="C197" s="10" t="s">
        <v>81</v>
      </c>
      <c r="D197" s="10">
        <v>200</v>
      </c>
      <c r="E197" s="194"/>
      <c r="F197" s="194"/>
      <c r="G197" s="100"/>
      <c r="H197" s="196"/>
      <c r="I197" s="62"/>
      <c r="J197" s="62"/>
    </row>
    <row r="198" spans="1:10">
      <c r="A198" s="368" t="s">
        <v>11</v>
      </c>
      <c r="B198" s="369"/>
      <c r="C198" s="369"/>
      <c r="D198" s="370"/>
      <c r="E198" s="219"/>
      <c r="F198" s="301">
        <f>SUM(F193:F197)</f>
        <v>0</v>
      </c>
      <c r="G198" s="219"/>
      <c r="H198" s="301">
        <f>SUM(H193:H197)</f>
        <v>0</v>
      </c>
      <c r="I198" s="220"/>
      <c r="J198" s="220"/>
    </row>
    <row r="199" spans="1:10">
      <c r="A199" s="292"/>
      <c r="B199" s="339" t="s">
        <v>450</v>
      </c>
      <c r="C199" s="5"/>
      <c r="D199" s="14"/>
      <c r="E199" s="220"/>
      <c r="F199" s="323"/>
      <c r="G199" s="220"/>
      <c r="H199" s="323"/>
      <c r="I199" s="220"/>
      <c r="J199" s="220"/>
    </row>
    <row r="200" spans="1:10" s="137" customFormat="1" ht="194.25" customHeight="1">
      <c r="A200" s="292">
        <v>1</v>
      </c>
      <c r="B200" s="22" t="s">
        <v>512</v>
      </c>
      <c r="C200" s="10" t="s">
        <v>80</v>
      </c>
      <c r="D200" s="10">
        <v>20000</v>
      </c>
      <c r="E200" s="194"/>
      <c r="F200" s="194"/>
      <c r="G200" s="100"/>
      <c r="H200" s="196"/>
      <c r="I200" s="62"/>
      <c r="J200" s="62"/>
    </row>
    <row r="201" spans="1:10" s="137" customFormat="1" ht="219.75" customHeight="1">
      <c r="A201" s="292">
        <v>2</v>
      </c>
      <c r="B201" s="22" t="s">
        <v>513</v>
      </c>
      <c r="C201" s="10" t="s">
        <v>80</v>
      </c>
      <c r="D201" s="10">
        <v>300</v>
      </c>
      <c r="E201" s="194"/>
      <c r="F201" s="194"/>
      <c r="G201" s="100"/>
      <c r="H201" s="196"/>
      <c r="I201" s="62"/>
      <c r="J201" s="62"/>
    </row>
    <row r="202" spans="1:10" s="137" customFormat="1" ht="244.5" customHeight="1">
      <c r="A202" s="292">
        <v>3</v>
      </c>
      <c r="B202" s="21" t="s">
        <v>514</v>
      </c>
      <c r="C202" s="10" t="s">
        <v>80</v>
      </c>
      <c r="D202" s="10">
        <v>18000</v>
      </c>
      <c r="E202" s="194"/>
      <c r="F202" s="194"/>
      <c r="G202" s="100"/>
      <c r="H202" s="196"/>
      <c r="I202" s="62"/>
      <c r="J202" s="62"/>
    </row>
    <row r="203" spans="1:10" s="137" customFormat="1" ht="180" customHeight="1">
      <c r="A203" s="292">
        <v>4</v>
      </c>
      <c r="B203" s="21" t="s">
        <v>330</v>
      </c>
      <c r="C203" s="10" t="s">
        <v>80</v>
      </c>
      <c r="D203" s="10">
        <v>5000</v>
      </c>
      <c r="E203" s="194"/>
      <c r="F203" s="194"/>
      <c r="G203" s="100"/>
      <c r="H203" s="196"/>
      <c r="I203" s="62"/>
      <c r="J203" s="62"/>
    </row>
    <row r="204" spans="1:10" s="137" customFormat="1" ht="157.5" customHeight="1">
      <c r="A204" s="292">
        <v>5</v>
      </c>
      <c r="B204" s="21" t="s">
        <v>560</v>
      </c>
      <c r="C204" s="10" t="s">
        <v>80</v>
      </c>
      <c r="D204" s="10">
        <v>500</v>
      </c>
      <c r="E204" s="194"/>
      <c r="F204" s="194"/>
      <c r="G204" s="100"/>
      <c r="H204" s="196"/>
      <c r="I204" s="62"/>
      <c r="J204" s="62"/>
    </row>
    <row r="205" spans="1:10" s="137" customFormat="1" ht="156" customHeight="1">
      <c r="A205" s="292">
        <v>6</v>
      </c>
      <c r="B205" s="92" t="s">
        <v>331</v>
      </c>
      <c r="C205" s="10" t="s">
        <v>80</v>
      </c>
      <c r="D205" s="10">
        <v>200</v>
      </c>
      <c r="E205" s="194"/>
      <c r="F205" s="194"/>
      <c r="G205" s="106"/>
      <c r="H205" s="196"/>
      <c r="I205" s="54"/>
      <c r="J205" s="54"/>
    </row>
    <row r="206" spans="1:10" ht="14.25" customHeight="1">
      <c r="A206" s="368" t="s">
        <v>11</v>
      </c>
      <c r="B206" s="369"/>
      <c r="C206" s="369"/>
      <c r="D206" s="369"/>
      <c r="E206" s="370"/>
      <c r="F206" s="301">
        <f>SUM(F200:F205)</f>
        <v>0</v>
      </c>
      <c r="G206" s="219"/>
      <c r="H206" s="301">
        <f>SUM(H200:H205)</f>
        <v>0</v>
      </c>
      <c r="I206" s="220"/>
      <c r="J206" s="220"/>
    </row>
    <row r="207" spans="1:10">
      <c r="A207" s="292"/>
      <c r="B207" s="237" t="s">
        <v>451</v>
      </c>
      <c r="C207" s="9"/>
      <c r="D207" s="14"/>
      <c r="E207" s="220"/>
      <c r="F207" s="323"/>
      <c r="G207" s="220"/>
      <c r="H207" s="323"/>
      <c r="I207" s="220"/>
      <c r="J207" s="220"/>
    </row>
    <row r="208" spans="1:10" s="137" customFormat="1">
      <c r="A208" s="292">
        <v>1</v>
      </c>
      <c r="B208" s="22" t="s">
        <v>187</v>
      </c>
      <c r="C208" s="10" t="s">
        <v>81</v>
      </c>
      <c r="D208" s="10">
        <v>30</v>
      </c>
      <c r="E208" s="75"/>
      <c r="F208" s="194"/>
      <c r="G208" s="106"/>
      <c r="H208" s="196"/>
      <c r="I208" s="62"/>
      <c r="J208" s="62"/>
    </row>
    <row r="209" spans="1:10" s="137" customFormat="1">
      <c r="A209" s="292">
        <v>2</v>
      </c>
      <c r="B209" s="22" t="s">
        <v>48</v>
      </c>
      <c r="C209" s="10" t="s">
        <v>81</v>
      </c>
      <c r="D209" s="10">
        <v>50</v>
      </c>
      <c r="E209" s="75"/>
      <c r="F209" s="194"/>
      <c r="G209" s="67"/>
      <c r="H209" s="196"/>
      <c r="I209" s="62"/>
      <c r="J209" s="62"/>
    </row>
    <row r="210" spans="1:10" s="137" customFormat="1">
      <c r="A210" s="292">
        <v>3</v>
      </c>
      <c r="B210" s="22" t="s">
        <v>49</v>
      </c>
      <c r="C210" s="10" t="s">
        <v>81</v>
      </c>
      <c r="D210" s="10">
        <v>80</v>
      </c>
      <c r="E210" s="75"/>
      <c r="F210" s="194"/>
      <c r="G210" s="67"/>
      <c r="H210" s="196"/>
      <c r="I210" s="62"/>
      <c r="J210" s="62"/>
    </row>
    <row r="211" spans="1:10" s="137" customFormat="1">
      <c r="A211" s="292">
        <v>4</v>
      </c>
      <c r="B211" s="22" t="s">
        <v>50</v>
      </c>
      <c r="C211" s="10" t="s">
        <v>81</v>
      </c>
      <c r="D211" s="10">
        <v>30</v>
      </c>
      <c r="E211" s="75"/>
      <c r="F211" s="194"/>
      <c r="G211" s="67"/>
      <c r="H211" s="196"/>
      <c r="I211" s="62"/>
      <c r="J211" s="62"/>
    </row>
    <row r="212" spans="1:10" s="137" customFormat="1">
      <c r="A212" s="292">
        <v>5</v>
      </c>
      <c r="B212" s="22" t="s">
        <v>51</v>
      </c>
      <c r="C212" s="10" t="s">
        <v>81</v>
      </c>
      <c r="D212" s="10">
        <v>100</v>
      </c>
      <c r="E212" s="75"/>
      <c r="F212" s="194"/>
      <c r="G212" s="67"/>
      <c r="H212" s="196"/>
      <c r="I212" s="62"/>
      <c r="J212" s="62"/>
    </row>
    <row r="213" spans="1:10" s="137" customFormat="1">
      <c r="A213" s="292">
        <v>6</v>
      </c>
      <c r="B213" s="22" t="s">
        <v>52</v>
      </c>
      <c r="C213" s="10" t="s">
        <v>81</v>
      </c>
      <c r="D213" s="10">
        <v>200</v>
      </c>
      <c r="E213" s="75"/>
      <c r="F213" s="194"/>
      <c r="G213" s="67"/>
      <c r="H213" s="196"/>
      <c r="I213" s="62"/>
      <c r="J213" s="62"/>
    </row>
    <row r="214" spans="1:10" s="137" customFormat="1">
      <c r="A214" s="292">
        <v>7</v>
      </c>
      <c r="B214" s="22" t="s">
        <v>53</v>
      </c>
      <c r="C214" s="10" t="s">
        <v>81</v>
      </c>
      <c r="D214" s="10">
        <v>80</v>
      </c>
      <c r="E214" s="75"/>
      <c r="F214" s="194"/>
      <c r="G214" s="67"/>
      <c r="H214" s="196"/>
      <c r="I214" s="62"/>
      <c r="J214" s="62"/>
    </row>
    <row r="215" spans="1:10" s="137" customFormat="1" ht="16.5" customHeight="1">
      <c r="A215" s="292">
        <v>8</v>
      </c>
      <c r="B215" s="22" t="s">
        <v>54</v>
      </c>
      <c r="C215" s="10" t="s">
        <v>81</v>
      </c>
      <c r="D215" s="10">
        <v>150</v>
      </c>
      <c r="E215" s="75"/>
      <c r="F215" s="194"/>
      <c r="G215" s="67"/>
      <c r="H215" s="196"/>
      <c r="I215" s="62"/>
      <c r="J215" s="62"/>
    </row>
    <row r="216" spans="1:10" s="137" customFormat="1">
      <c r="A216" s="292">
        <v>9</v>
      </c>
      <c r="B216" s="22" t="s">
        <v>55</v>
      </c>
      <c r="C216" s="10" t="s">
        <v>81</v>
      </c>
      <c r="D216" s="10">
        <v>1300</v>
      </c>
      <c r="E216" s="75"/>
      <c r="F216" s="194"/>
      <c r="G216" s="67"/>
      <c r="H216" s="196"/>
      <c r="I216" s="62"/>
      <c r="J216" s="62"/>
    </row>
    <row r="217" spans="1:10" s="137" customFormat="1" ht="105.75" customHeight="1">
      <c r="A217" s="147">
        <v>10</v>
      </c>
      <c r="B217" s="21" t="s">
        <v>561</v>
      </c>
      <c r="C217" s="10" t="s">
        <v>44</v>
      </c>
      <c r="D217" s="10">
        <v>50</v>
      </c>
      <c r="E217" s="75"/>
      <c r="F217" s="194"/>
      <c r="G217" s="67"/>
      <c r="H217" s="196"/>
      <c r="I217" s="62"/>
      <c r="J217" s="62"/>
    </row>
    <row r="218" spans="1:10" s="137" customFormat="1" ht="92.25" customHeight="1">
      <c r="A218" s="147">
        <v>11</v>
      </c>
      <c r="B218" s="22" t="s">
        <v>562</v>
      </c>
      <c r="C218" s="10" t="s">
        <v>44</v>
      </c>
      <c r="D218" s="10">
        <v>50</v>
      </c>
      <c r="E218" s="75"/>
      <c r="F218" s="194"/>
      <c r="G218" s="67"/>
      <c r="H218" s="196"/>
      <c r="I218" s="62"/>
      <c r="J218" s="62"/>
    </row>
    <row r="219" spans="1:10" s="137" customFormat="1" ht="70.5" customHeight="1">
      <c r="A219" s="292">
        <v>12</v>
      </c>
      <c r="B219" s="27" t="s">
        <v>283</v>
      </c>
      <c r="C219" s="10" t="s">
        <v>44</v>
      </c>
      <c r="D219" s="10">
        <v>10</v>
      </c>
      <c r="E219" s="75"/>
      <c r="F219" s="194"/>
      <c r="G219" s="67"/>
      <c r="H219" s="196"/>
      <c r="I219" s="62"/>
      <c r="J219" s="62"/>
    </row>
    <row r="220" spans="1:10" s="137" customFormat="1" ht="24.75" customHeight="1">
      <c r="A220" s="292">
        <v>13</v>
      </c>
      <c r="B220" s="27" t="s">
        <v>13</v>
      </c>
      <c r="C220" s="10" t="s">
        <v>44</v>
      </c>
      <c r="D220" s="10">
        <v>10</v>
      </c>
      <c r="E220" s="75"/>
      <c r="F220" s="194"/>
      <c r="G220" s="67"/>
      <c r="H220" s="196"/>
      <c r="I220" s="62"/>
      <c r="J220" s="62"/>
    </row>
    <row r="221" spans="1:10" s="137" customFormat="1" ht="48" customHeight="1">
      <c r="A221" s="292">
        <v>14</v>
      </c>
      <c r="B221" s="22" t="s">
        <v>90</v>
      </c>
      <c r="C221" s="10" t="s">
        <v>44</v>
      </c>
      <c r="D221" s="10">
        <v>350</v>
      </c>
      <c r="E221" s="75"/>
      <c r="F221" s="194"/>
      <c r="G221" s="67"/>
      <c r="H221" s="196"/>
      <c r="I221" s="62"/>
      <c r="J221" s="62"/>
    </row>
    <row r="222" spans="1:10" ht="14.25" customHeight="1">
      <c r="A222" s="368" t="s">
        <v>11</v>
      </c>
      <c r="B222" s="369"/>
      <c r="C222" s="369"/>
      <c r="D222" s="369"/>
      <c r="E222" s="370"/>
      <c r="F222" s="301">
        <f>SUM(F208:F221)</f>
        <v>0</v>
      </c>
      <c r="G222" s="219"/>
      <c r="H222" s="74">
        <f>SUM(H208:H221)</f>
        <v>0</v>
      </c>
      <c r="I222" s="220"/>
      <c r="J222" s="220"/>
    </row>
    <row r="223" spans="1:10" s="152" customFormat="1" ht="15.75">
      <c r="A223" s="292"/>
      <c r="B223" s="340" t="s">
        <v>452</v>
      </c>
      <c r="C223" s="148"/>
      <c r="D223" s="11"/>
      <c r="E223" s="149"/>
      <c r="F223" s="149"/>
      <c r="G223" s="150"/>
      <c r="H223" s="149"/>
      <c r="I223" s="388"/>
      <c r="J223" s="388"/>
    </row>
    <row r="224" spans="1:10" s="152" customFormat="1" ht="39.75" customHeight="1">
      <c r="A224" s="153">
        <v>1</v>
      </c>
      <c r="B224" s="154" t="s">
        <v>178</v>
      </c>
      <c r="C224" s="155" t="s">
        <v>44</v>
      </c>
      <c r="D224" s="156">
        <v>10</v>
      </c>
      <c r="E224" s="126"/>
      <c r="F224" s="194"/>
      <c r="G224" s="67"/>
      <c r="H224" s="196"/>
      <c r="I224" s="181"/>
      <c r="J224" s="56"/>
    </row>
    <row r="225" spans="1:10" s="152" customFormat="1" ht="43.5" customHeight="1">
      <c r="A225" s="153">
        <v>2</v>
      </c>
      <c r="B225" s="154" t="s">
        <v>126</v>
      </c>
      <c r="C225" s="155" t="s">
        <v>44</v>
      </c>
      <c r="D225" s="156">
        <v>4</v>
      </c>
      <c r="E225" s="126"/>
      <c r="F225" s="194"/>
      <c r="G225" s="67"/>
      <c r="H225" s="196"/>
      <c r="I225" s="182"/>
      <c r="J225" s="56"/>
    </row>
    <row r="226" spans="1:10" s="137" customFormat="1" ht="14.25" customHeight="1">
      <c r="A226" s="371" t="s">
        <v>11</v>
      </c>
      <c r="B226" s="372"/>
      <c r="C226" s="372"/>
      <c r="D226" s="372"/>
      <c r="E226" s="373"/>
      <c r="F226" s="301">
        <f>SUM(F224:F225)</f>
        <v>0</v>
      </c>
      <c r="G226" s="219"/>
      <c r="H226" s="301">
        <f>SUM(H224:H225)</f>
        <v>0</v>
      </c>
      <c r="I226" s="220"/>
      <c r="J226" s="220"/>
    </row>
    <row r="227" spans="1:10">
      <c r="A227" s="292"/>
      <c r="B227" s="341" t="s">
        <v>453</v>
      </c>
      <c r="C227" s="9"/>
      <c r="D227" s="14"/>
      <c r="E227" s="220"/>
      <c r="F227" s="323"/>
      <c r="G227" s="220"/>
      <c r="H227" s="323"/>
      <c r="I227" s="220"/>
      <c r="J227" s="220"/>
    </row>
    <row r="228" spans="1:10" s="137" customFormat="1" ht="18" customHeight="1">
      <c r="A228" s="292">
        <v>1</v>
      </c>
      <c r="B228" s="22" t="s">
        <v>19</v>
      </c>
      <c r="C228" s="10" t="s">
        <v>44</v>
      </c>
      <c r="D228" s="10">
        <v>50</v>
      </c>
      <c r="E228" s="193"/>
      <c r="F228" s="194"/>
      <c r="G228" s="67"/>
      <c r="H228" s="196"/>
      <c r="I228" s="54"/>
      <c r="J228" s="56"/>
    </row>
    <row r="229" spans="1:10" s="137" customFormat="1" ht="15.75" customHeight="1">
      <c r="A229" s="292">
        <v>2</v>
      </c>
      <c r="B229" s="22" t="s">
        <v>20</v>
      </c>
      <c r="C229" s="10" t="s">
        <v>44</v>
      </c>
      <c r="D229" s="10">
        <v>60</v>
      </c>
      <c r="E229" s="193"/>
      <c r="F229" s="194"/>
      <c r="G229" s="73"/>
      <c r="H229" s="196"/>
      <c r="I229" s="57"/>
      <c r="J229" s="57"/>
    </row>
    <row r="230" spans="1:10" s="137" customFormat="1" ht="27.75" customHeight="1">
      <c r="A230" s="292">
        <v>3</v>
      </c>
      <c r="B230" s="22" t="s">
        <v>230</v>
      </c>
      <c r="C230" s="10" t="s">
        <v>44</v>
      </c>
      <c r="D230" s="10">
        <v>4</v>
      </c>
      <c r="E230" s="193"/>
      <c r="F230" s="194"/>
      <c r="G230" s="73"/>
      <c r="H230" s="196"/>
      <c r="I230" s="57"/>
      <c r="J230" s="57"/>
    </row>
    <row r="231" spans="1:10" ht="14.25" customHeight="1">
      <c r="A231" s="368" t="s">
        <v>11</v>
      </c>
      <c r="B231" s="369"/>
      <c r="C231" s="369"/>
      <c r="D231" s="369"/>
      <c r="E231" s="370"/>
      <c r="F231" s="301">
        <f>SUM(F228:F230)</f>
        <v>0</v>
      </c>
      <c r="G231" s="219"/>
      <c r="H231" s="301">
        <f>SUM(H228:H230)</f>
        <v>0</v>
      </c>
      <c r="I231" s="220"/>
      <c r="J231" s="220"/>
    </row>
    <row r="232" spans="1:10" s="122" customFormat="1">
      <c r="A232" s="292"/>
      <c r="B232" s="338" t="s">
        <v>454</v>
      </c>
      <c r="C232" s="9"/>
      <c r="D232" s="14"/>
      <c r="E232" s="325"/>
      <c r="F232" s="325"/>
      <c r="G232" s="5"/>
      <c r="H232" s="325"/>
      <c r="I232" s="5"/>
      <c r="J232" s="5"/>
    </row>
    <row r="233" spans="1:10" s="122" customFormat="1" ht="202.5" customHeight="1">
      <c r="A233" s="292">
        <v>1</v>
      </c>
      <c r="B233" s="21" t="s">
        <v>231</v>
      </c>
      <c r="C233" s="10" t="s">
        <v>77</v>
      </c>
      <c r="D233" s="10">
        <v>50</v>
      </c>
      <c r="E233" s="194"/>
      <c r="F233" s="194"/>
      <c r="G233" s="73"/>
      <c r="H233" s="196"/>
      <c r="I233" s="203"/>
      <c r="J233" s="56"/>
    </row>
    <row r="234" spans="1:10" s="122" customFormat="1" ht="104.25" customHeight="1">
      <c r="A234" s="292">
        <v>2</v>
      </c>
      <c r="B234" s="21" t="s">
        <v>340</v>
      </c>
      <c r="C234" s="10" t="s">
        <v>77</v>
      </c>
      <c r="D234" s="10">
        <v>300</v>
      </c>
      <c r="E234" s="194"/>
      <c r="F234" s="194"/>
      <c r="G234" s="100"/>
      <c r="H234" s="196"/>
      <c r="I234" s="203"/>
      <c r="J234" s="312"/>
    </row>
    <row r="235" spans="1:10" s="122" customFormat="1" ht="70.5" customHeight="1">
      <c r="A235" s="292">
        <v>3</v>
      </c>
      <c r="B235" s="21" t="s">
        <v>158</v>
      </c>
      <c r="C235" s="10" t="s">
        <v>77</v>
      </c>
      <c r="D235" s="10">
        <v>300</v>
      </c>
      <c r="E235" s="194"/>
      <c r="F235" s="194"/>
      <c r="G235" s="100"/>
      <c r="H235" s="196"/>
      <c r="I235" s="204"/>
      <c r="J235" s="56"/>
    </row>
    <row r="236" spans="1:10" s="122" customFormat="1" ht="109.5" customHeight="1">
      <c r="A236" s="292">
        <v>4</v>
      </c>
      <c r="B236" s="21" t="s">
        <v>232</v>
      </c>
      <c r="C236" s="10" t="s">
        <v>22</v>
      </c>
      <c r="D236" s="10">
        <v>100</v>
      </c>
      <c r="E236" s="194"/>
      <c r="F236" s="194"/>
      <c r="G236" s="100"/>
      <c r="H236" s="196"/>
      <c r="I236" s="204"/>
      <c r="J236" s="56"/>
    </row>
    <row r="237" spans="1:10" s="122" customFormat="1" ht="99" customHeight="1">
      <c r="A237" s="292">
        <v>5</v>
      </c>
      <c r="B237" s="21" t="s">
        <v>341</v>
      </c>
      <c r="C237" s="10" t="s">
        <v>44</v>
      </c>
      <c r="D237" s="10">
        <v>5</v>
      </c>
      <c r="E237" s="194"/>
      <c r="F237" s="194"/>
      <c r="G237" s="100"/>
      <c r="H237" s="196"/>
      <c r="I237" s="203"/>
      <c r="J237" s="312"/>
    </row>
    <row r="238" spans="1:10" s="122" customFormat="1" ht="45.75" customHeight="1">
      <c r="A238" s="292">
        <v>6</v>
      </c>
      <c r="B238" s="21" t="s">
        <v>233</v>
      </c>
      <c r="C238" s="10" t="s">
        <v>44</v>
      </c>
      <c r="D238" s="10">
        <v>50</v>
      </c>
      <c r="E238" s="194"/>
      <c r="F238" s="194"/>
      <c r="G238" s="100"/>
      <c r="H238" s="196"/>
      <c r="I238" s="204"/>
      <c r="J238" s="56"/>
    </row>
    <row r="239" spans="1:10" s="117" customFormat="1" ht="252" customHeight="1">
      <c r="A239" s="147">
        <v>7</v>
      </c>
      <c r="B239" s="169" t="s">
        <v>361</v>
      </c>
      <c r="C239" s="147" t="s">
        <v>44</v>
      </c>
      <c r="D239" s="144">
        <v>1000</v>
      </c>
      <c r="E239" s="313"/>
      <c r="F239" s="194"/>
      <c r="G239" s="314"/>
      <c r="H239" s="196"/>
      <c r="I239" s="326"/>
      <c r="J239" s="326"/>
    </row>
    <row r="240" spans="1:10" s="117" customFormat="1" ht="104.25" customHeight="1">
      <c r="A240" s="147">
        <v>8</v>
      </c>
      <c r="B240" s="25" t="s">
        <v>360</v>
      </c>
      <c r="C240" s="239" t="s">
        <v>44</v>
      </c>
      <c r="D240" s="239">
        <v>1000</v>
      </c>
      <c r="E240" s="313"/>
      <c r="F240" s="194"/>
      <c r="G240" s="314"/>
      <c r="H240" s="196"/>
      <c r="I240" s="327"/>
      <c r="J240" s="327"/>
    </row>
    <row r="241" spans="1:10" s="122" customFormat="1" ht="14.25" customHeight="1">
      <c r="A241" s="368" t="s">
        <v>11</v>
      </c>
      <c r="B241" s="369"/>
      <c r="C241" s="369"/>
      <c r="D241" s="369"/>
      <c r="E241" s="370"/>
      <c r="F241" s="315">
        <f>SUM(F233:F240)</f>
        <v>0</v>
      </c>
      <c r="G241" s="316"/>
      <c r="H241" s="123">
        <f>SUM(H233:H240)</f>
        <v>0</v>
      </c>
      <c r="I241" s="5"/>
      <c r="J241" s="5"/>
    </row>
    <row r="242" spans="1:10" s="122" customFormat="1">
      <c r="A242" s="292"/>
      <c r="B242" s="341" t="s">
        <v>517</v>
      </c>
      <c r="C242" s="130"/>
      <c r="D242" s="129"/>
      <c r="E242" s="325"/>
      <c r="F242" s="325"/>
      <c r="G242" s="5"/>
      <c r="H242" s="325"/>
      <c r="I242" s="5"/>
      <c r="J242" s="5"/>
    </row>
    <row r="243" spans="1:10" s="122" customFormat="1" ht="97.5" customHeight="1">
      <c r="A243" s="292">
        <v>1</v>
      </c>
      <c r="B243" s="24" t="s">
        <v>154</v>
      </c>
      <c r="C243" s="144" t="s">
        <v>44</v>
      </c>
      <c r="D243" s="144">
        <v>10</v>
      </c>
      <c r="E243" s="194"/>
      <c r="F243" s="194"/>
      <c r="G243" s="100"/>
      <c r="H243" s="196"/>
      <c r="I243" s="205"/>
      <c r="J243" s="317"/>
    </row>
    <row r="244" spans="1:10" s="122" customFormat="1" ht="37.5" customHeight="1">
      <c r="A244" s="292">
        <v>2</v>
      </c>
      <c r="B244" s="23" t="s">
        <v>155</v>
      </c>
      <c r="C244" s="144" t="s">
        <v>44</v>
      </c>
      <c r="D244" s="144">
        <v>30</v>
      </c>
      <c r="E244" s="194"/>
      <c r="F244" s="194"/>
      <c r="G244" s="100"/>
      <c r="H244" s="196"/>
      <c r="I244" s="205"/>
      <c r="J244" s="317"/>
    </row>
    <row r="245" spans="1:10" s="122" customFormat="1" ht="14.25" customHeight="1">
      <c r="A245" s="368" t="s">
        <v>11</v>
      </c>
      <c r="B245" s="369"/>
      <c r="C245" s="369"/>
      <c r="D245" s="369"/>
      <c r="E245" s="370"/>
      <c r="F245" s="315">
        <f>SUM(F243:F244)</f>
        <v>0</v>
      </c>
      <c r="G245" s="316"/>
      <c r="H245" s="123">
        <f>SUM(H243:H244)</f>
        <v>0</v>
      </c>
      <c r="I245" s="5"/>
      <c r="J245" s="5"/>
    </row>
    <row r="246" spans="1:10" s="122" customFormat="1">
      <c r="A246" s="292"/>
      <c r="B246" s="342" t="s">
        <v>455</v>
      </c>
      <c r="C246" s="171"/>
      <c r="D246" s="18"/>
      <c r="E246" s="325"/>
      <c r="F246" s="325"/>
      <c r="G246" s="5"/>
      <c r="H246" s="325"/>
      <c r="I246" s="5"/>
      <c r="J246" s="5"/>
    </row>
    <row r="247" spans="1:10" s="122" customFormat="1" ht="61.5" customHeight="1">
      <c r="A247" s="292">
        <v>1</v>
      </c>
      <c r="B247" s="21" t="s">
        <v>515</v>
      </c>
      <c r="C247" s="144" t="s">
        <v>44</v>
      </c>
      <c r="D247" s="144">
        <v>300</v>
      </c>
      <c r="E247" s="194"/>
      <c r="F247" s="194"/>
      <c r="G247" s="100"/>
      <c r="H247" s="196"/>
      <c r="I247" s="317"/>
      <c r="J247" s="317"/>
    </row>
    <row r="248" spans="1:10" s="122" customFormat="1" ht="16.5" customHeight="1">
      <c r="A248" s="368" t="s">
        <v>11</v>
      </c>
      <c r="B248" s="369"/>
      <c r="C248" s="369"/>
      <c r="D248" s="369"/>
      <c r="E248" s="370"/>
      <c r="F248" s="315">
        <f>SUM(F247)</f>
        <v>0</v>
      </c>
      <c r="G248" s="316"/>
      <c r="H248" s="123">
        <f>SUM(H247)</f>
        <v>0</v>
      </c>
      <c r="I248" s="5"/>
      <c r="J248" s="5"/>
    </row>
    <row r="249" spans="1:10" s="117" customFormat="1">
      <c r="A249" s="365"/>
      <c r="B249" s="379" t="s">
        <v>427</v>
      </c>
      <c r="C249" s="380"/>
      <c r="D249" s="380"/>
      <c r="E249" s="380"/>
      <c r="F249" s="380"/>
      <c r="G249" s="380"/>
      <c r="H249" s="380"/>
      <c r="I249" s="380"/>
      <c r="J249" s="381"/>
    </row>
    <row r="250" spans="1:10">
      <c r="A250" s="292"/>
      <c r="B250" s="343" t="s">
        <v>456</v>
      </c>
      <c r="C250" s="13"/>
      <c r="D250" s="19"/>
      <c r="E250" s="220"/>
      <c r="F250" s="323"/>
      <c r="G250" s="220"/>
      <c r="H250" s="323"/>
      <c r="I250" s="220"/>
      <c r="J250" s="220"/>
    </row>
    <row r="251" spans="1:10" s="137" customFormat="1" ht="222.75" customHeight="1">
      <c r="A251" s="292">
        <v>1</v>
      </c>
      <c r="B251" s="183" t="s">
        <v>284</v>
      </c>
      <c r="C251" s="141" t="s">
        <v>44</v>
      </c>
      <c r="D251" s="141">
        <v>33000</v>
      </c>
      <c r="E251" s="206"/>
      <c r="F251" s="194"/>
      <c r="G251" s="100"/>
      <c r="H251" s="196"/>
      <c r="I251" s="328"/>
      <c r="J251" s="328"/>
    </row>
    <row r="252" spans="1:10" s="137" customFormat="1" ht="152.25" customHeight="1">
      <c r="A252" s="292">
        <v>2</v>
      </c>
      <c r="B252" s="183" t="s">
        <v>191</v>
      </c>
      <c r="C252" s="141" t="s">
        <v>44</v>
      </c>
      <c r="D252" s="141">
        <v>2000</v>
      </c>
      <c r="E252" s="206"/>
      <c r="F252" s="194"/>
      <c r="G252" s="67"/>
      <c r="H252" s="196"/>
      <c r="I252" s="328"/>
      <c r="J252" s="328"/>
    </row>
    <row r="253" spans="1:10" s="137" customFormat="1" ht="48.75" customHeight="1">
      <c r="A253" s="292">
        <v>3</v>
      </c>
      <c r="B253" s="139" t="s">
        <v>188</v>
      </c>
      <c r="C253" s="141" t="s">
        <v>44</v>
      </c>
      <c r="D253" s="141">
        <v>15000</v>
      </c>
      <c r="E253" s="206"/>
      <c r="F253" s="194"/>
      <c r="G253" s="100"/>
      <c r="H253" s="196"/>
      <c r="I253" s="328"/>
      <c r="J253" s="328"/>
    </row>
    <row r="254" spans="1:10" s="137" customFormat="1" ht="42" customHeight="1">
      <c r="A254" s="292">
        <v>4</v>
      </c>
      <c r="B254" s="28" t="s">
        <v>189</v>
      </c>
      <c r="C254" s="141" t="s">
        <v>44</v>
      </c>
      <c r="D254" s="141">
        <v>50000</v>
      </c>
      <c r="E254" s="206"/>
      <c r="F254" s="194"/>
      <c r="G254" s="100"/>
      <c r="H254" s="196"/>
      <c r="I254" s="328"/>
      <c r="J254" s="328"/>
    </row>
    <row r="255" spans="1:10" s="137" customFormat="1" ht="46.5" customHeight="1">
      <c r="A255" s="292">
        <v>5</v>
      </c>
      <c r="B255" s="207" t="s">
        <v>346</v>
      </c>
      <c r="C255" s="244" t="s">
        <v>44</v>
      </c>
      <c r="D255" s="244">
        <v>300</v>
      </c>
      <c r="E255" s="288"/>
      <c r="F255" s="194"/>
      <c r="G255" s="100"/>
      <c r="H255" s="196"/>
      <c r="I255" s="186"/>
      <c r="J255" s="289"/>
    </row>
    <row r="256" spans="1:10" s="137" customFormat="1" ht="69" customHeight="1">
      <c r="A256" s="292">
        <v>6</v>
      </c>
      <c r="B256" s="207" t="s">
        <v>347</v>
      </c>
      <c r="C256" s="244" t="s">
        <v>44</v>
      </c>
      <c r="D256" s="244">
        <v>300</v>
      </c>
      <c r="E256" s="288"/>
      <c r="F256" s="194"/>
      <c r="G256" s="100"/>
      <c r="H256" s="196"/>
      <c r="I256" s="186"/>
      <c r="J256" s="289"/>
    </row>
    <row r="257" spans="1:10" s="137" customFormat="1" ht="70.5" customHeight="1">
      <c r="A257" s="292">
        <v>7</v>
      </c>
      <c r="B257" s="207" t="s">
        <v>348</v>
      </c>
      <c r="C257" s="244" t="s">
        <v>44</v>
      </c>
      <c r="D257" s="244">
        <v>300</v>
      </c>
      <c r="E257" s="288"/>
      <c r="F257" s="194"/>
      <c r="G257" s="100"/>
      <c r="H257" s="196"/>
      <c r="I257" s="186"/>
      <c r="J257" s="289"/>
    </row>
    <row r="258" spans="1:10" s="137" customFormat="1" ht="44.25" customHeight="1">
      <c r="A258" s="292">
        <v>8</v>
      </c>
      <c r="B258" s="207" t="s">
        <v>349</v>
      </c>
      <c r="C258" s="244" t="s">
        <v>44</v>
      </c>
      <c r="D258" s="244">
        <v>500</v>
      </c>
      <c r="E258" s="288"/>
      <c r="F258" s="194"/>
      <c r="G258" s="100"/>
      <c r="H258" s="196"/>
      <c r="I258" s="186"/>
      <c r="J258" s="289"/>
    </row>
    <row r="259" spans="1:10" s="122" customFormat="1" ht="77.25" customHeight="1">
      <c r="A259" s="292">
        <v>9</v>
      </c>
      <c r="B259" s="139" t="s">
        <v>539</v>
      </c>
      <c r="C259" s="144" t="s">
        <v>77</v>
      </c>
      <c r="D259" s="144">
        <v>80</v>
      </c>
      <c r="E259" s="229"/>
      <c r="F259" s="194"/>
      <c r="G259" s="100"/>
      <c r="H259" s="196"/>
      <c r="I259" s="329"/>
      <c r="J259" s="330"/>
    </row>
    <row r="260" spans="1:10" s="122" customFormat="1" ht="109.5" customHeight="1">
      <c r="A260" s="292">
        <v>10</v>
      </c>
      <c r="B260" s="139" t="s">
        <v>150</v>
      </c>
      <c r="C260" s="144" t="s">
        <v>77</v>
      </c>
      <c r="D260" s="144">
        <v>30</v>
      </c>
      <c r="E260" s="229"/>
      <c r="F260" s="194"/>
      <c r="G260" s="100"/>
      <c r="H260" s="196"/>
      <c r="I260" s="329"/>
      <c r="J260" s="330"/>
    </row>
    <row r="261" spans="1:10" s="122" customFormat="1" ht="84.75" customHeight="1">
      <c r="A261" s="292">
        <v>11</v>
      </c>
      <c r="B261" s="139" t="s">
        <v>540</v>
      </c>
      <c r="C261" s="144" t="s">
        <v>77</v>
      </c>
      <c r="D261" s="144">
        <v>200</v>
      </c>
      <c r="E261" s="229"/>
      <c r="F261" s="194"/>
      <c r="G261" s="100"/>
      <c r="H261" s="196"/>
      <c r="I261" s="331"/>
      <c r="J261" s="330"/>
    </row>
    <row r="262" spans="1:10" s="122" customFormat="1" ht="31.5" customHeight="1">
      <c r="A262" s="292">
        <v>12</v>
      </c>
      <c r="B262" s="139" t="s">
        <v>129</v>
      </c>
      <c r="C262" s="144" t="s">
        <v>44</v>
      </c>
      <c r="D262" s="144">
        <v>80</v>
      </c>
      <c r="E262" s="224"/>
      <c r="F262" s="194"/>
      <c r="G262" s="100"/>
      <c r="H262" s="196"/>
      <c r="I262" s="329"/>
      <c r="J262" s="330"/>
    </row>
    <row r="263" spans="1:10" s="122" customFormat="1" ht="26.25" customHeight="1">
      <c r="A263" s="292">
        <v>13</v>
      </c>
      <c r="B263" s="139" t="s">
        <v>130</v>
      </c>
      <c r="C263" s="144" t="s">
        <v>44</v>
      </c>
      <c r="D263" s="144">
        <v>200</v>
      </c>
      <c r="E263" s="224"/>
      <c r="F263" s="194"/>
      <c r="G263" s="100"/>
      <c r="H263" s="196"/>
      <c r="I263" s="329"/>
      <c r="J263" s="330"/>
    </row>
    <row r="264" spans="1:10" s="122" customFormat="1" ht="78" customHeight="1">
      <c r="A264" s="292">
        <v>14</v>
      </c>
      <c r="B264" s="139" t="s">
        <v>186</v>
      </c>
      <c r="C264" s="144" t="s">
        <v>44</v>
      </c>
      <c r="D264" s="144">
        <v>40</v>
      </c>
      <c r="E264" s="229"/>
      <c r="F264" s="194"/>
      <c r="G264" s="100"/>
      <c r="H264" s="196"/>
      <c r="I264" s="329"/>
      <c r="J264" s="330"/>
    </row>
    <row r="265" spans="1:10" s="122" customFormat="1" ht="45" hidden="1" customHeight="1">
      <c r="A265" s="292">
        <v>7</v>
      </c>
      <c r="B265" s="161" t="s">
        <v>279</v>
      </c>
      <c r="C265" s="144" t="s">
        <v>44</v>
      </c>
      <c r="D265" s="144">
        <v>40</v>
      </c>
      <c r="E265" s="229"/>
      <c r="F265" s="194"/>
      <c r="G265" s="100"/>
      <c r="H265" s="196"/>
      <c r="I265" s="329"/>
      <c r="J265" s="328"/>
    </row>
    <row r="266" spans="1:10" s="122" customFormat="1" ht="33.75" hidden="1" customHeight="1">
      <c r="A266" s="292">
        <v>8</v>
      </c>
      <c r="B266" s="139" t="s">
        <v>247</v>
      </c>
      <c r="C266" s="144" t="s">
        <v>77</v>
      </c>
      <c r="D266" s="144">
        <v>30</v>
      </c>
      <c r="E266" s="229"/>
      <c r="F266" s="194"/>
      <c r="G266" s="100"/>
      <c r="H266" s="196"/>
      <c r="I266" s="328"/>
      <c r="J266" s="328"/>
    </row>
    <row r="267" spans="1:10" s="122" customFormat="1" ht="72.75" customHeight="1">
      <c r="A267" s="292">
        <v>15</v>
      </c>
      <c r="B267" s="139" t="s">
        <v>185</v>
      </c>
      <c r="C267" s="144" t="s">
        <v>44</v>
      </c>
      <c r="D267" s="144">
        <v>100</v>
      </c>
      <c r="E267" s="229"/>
      <c r="F267" s="194"/>
      <c r="G267" s="100"/>
      <c r="H267" s="196"/>
      <c r="I267" s="329"/>
      <c r="J267" s="330"/>
    </row>
    <row r="268" spans="1:10" ht="14.25" customHeight="1">
      <c r="A268" s="368" t="s">
        <v>11</v>
      </c>
      <c r="B268" s="369"/>
      <c r="C268" s="369"/>
      <c r="D268" s="369"/>
      <c r="E268" s="370"/>
      <c r="F268" s="301">
        <f>SUM(F251:F267)</f>
        <v>0</v>
      </c>
      <c r="G268" s="219"/>
      <c r="H268" s="301">
        <f>SUM(H251:H267)</f>
        <v>0</v>
      </c>
      <c r="I268" s="220"/>
      <c r="J268" s="220"/>
    </row>
    <row r="269" spans="1:10">
      <c r="A269" s="55"/>
      <c r="B269" s="29" t="s">
        <v>172</v>
      </c>
      <c r="C269" s="1"/>
      <c r="D269" s="12"/>
      <c r="E269" s="303"/>
      <c r="F269" s="332"/>
      <c r="G269" s="303"/>
      <c r="H269" s="332"/>
      <c r="I269" s="303"/>
      <c r="J269" s="303"/>
    </row>
    <row r="270" spans="1:10">
      <c r="A270" s="292"/>
      <c r="B270" s="237" t="s">
        <v>457</v>
      </c>
      <c r="C270" s="3"/>
      <c r="D270" s="14"/>
      <c r="E270" s="220"/>
      <c r="F270" s="323"/>
      <c r="G270" s="220"/>
      <c r="H270" s="323"/>
      <c r="I270" s="220"/>
      <c r="J270" s="220"/>
    </row>
    <row r="271" spans="1:10" s="137" customFormat="1" ht="135" customHeight="1">
      <c r="A271" s="147">
        <v>1</v>
      </c>
      <c r="B271" s="366" t="s">
        <v>592</v>
      </c>
      <c r="C271" s="141" t="s">
        <v>81</v>
      </c>
      <c r="D271" s="141">
        <v>500</v>
      </c>
      <c r="E271" s="318"/>
      <c r="F271" s="194"/>
      <c r="G271" s="100"/>
      <c r="H271" s="196"/>
      <c r="I271" s="319"/>
      <c r="J271" s="303"/>
    </row>
    <row r="272" spans="1:10" s="137" customFormat="1" ht="141.75" customHeight="1">
      <c r="A272" s="147">
        <v>2</v>
      </c>
      <c r="B272" s="366" t="s">
        <v>593</v>
      </c>
      <c r="C272" s="141" t="s">
        <v>81</v>
      </c>
      <c r="D272" s="141">
        <v>800</v>
      </c>
      <c r="E272" s="318"/>
      <c r="F272" s="194"/>
      <c r="G272" s="67"/>
      <c r="H272" s="196"/>
      <c r="I272" s="319"/>
      <c r="J272" s="303"/>
    </row>
    <row r="273" spans="1:10" s="137" customFormat="1" ht="143.25" customHeight="1">
      <c r="A273" s="147">
        <v>3</v>
      </c>
      <c r="B273" s="366" t="s">
        <v>594</v>
      </c>
      <c r="C273" s="141" t="s">
        <v>81</v>
      </c>
      <c r="D273" s="141">
        <v>600</v>
      </c>
      <c r="E273" s="318"/>
      <c r="F273" s="194"/>
      <c r="G273" s="67"/>
      <c r="H273" s="196"/>
      <c r="I273" s="319"/>
      <c r="J273" s="303"/>
    </row>
    <row r="274" spans="1:10" s="137" customFormat="1" ht="150" customHeight="1">
      <c r="A274" s="147">
        <v>4</v>
      </c>
      <c r="B274" s="366" t="s">
        <v>595</v>
      </c>
      <c r="C274" s="141" t="s">
        <v>81</v>
      </c>
      <c r="D274" s="141">
        <v>800</v>
      </c>
      <c r="E274" s="318"/>
      <c r="F274" s="194"/>
      <c r="G274" s="67"/>
      <c r="H274" s="196"/>
      <c r="I274" s="319"/>
      <c r="J274" s="303"/>
    </row>
    <row r="275" spans="1:10" s="137" customFormat="1" ht="82.5" customHeight="1">
      <c r="A275" s="292">
        <v>5</v>
      </c>
      <c r="B275" s="208" t="s">
        <v>350</v>
      </c>
      <c r="C275" s="141" t="s">
        <v>44</v>
      </c>
      <c r="D275" s="141">
        <v>3000</v>
      </c>
      <c r="E275" s="210"/>
      <c r="F275" s="194"/>
      <c r="G275" s="67"/>
      <c r="H275" s="196"/>
      <c r="I275" s="319"/>
      <c r="J275" s="303"/>
    </row>
    <row r="276" spans="1:10" s="137" customFormat="1" ht="100.5" customHeight="1">
      <c r="A276" s="292">
        <v>6</v>
      </c>
      <c r="B276" s="208" t="s">
        <v>351</v>
      </c>
      <c r="C276" s="141" t="s">
        <v>44</v>
      </c>
      <c r="D276" s="141">
        <v>6000</v>
      </c>
      <c r="E276" s="210"/>
      <c r="F276" s="194"/>
      <c r="G276" s="67"/>
      <c r="H276" s="196"/>
      <c r="I276" s="319"/>
      <c r="J276" s="303"/>
    </row>
    <row r="277" spans="1:10" s="137" customFormat="1" ht="52.5" customHeight="1">
      <c r="A277" s="292">
        <v>7</v>
      </c>
      <c r="B277" s="209" t="s">
        <v>352</v>
      </c>
      <c r="C277" s="156" t="s">
        <v>44</v>
      </c>
      <c r="D277" s="156">
        <v>10000</v>
      </c>
      <c r="E277" s="210"/>
      <c r="F277" s="194"/>
      <c r="G277" s="67"/>
      <c r="H277" s="196"/>
      <c r="I277" s="54"/>
      <c r="J277" s="54"/>
    </row>
    <row r="278" spans="1:10" s="137" customFormat="1" ht="47.25" customHeight="1">
      <c r="A278" s="292">
        <v>8</v>
      </c>
      <c r="B278" s="184" t="s">
        <v>226</v>
      </c>
      <c r="C278" s="156" t="s">
        <v>44</v>
      </c>
      <c r="D278" s="156">
        <v>500</v>
      </c>
      <c r="E278" s="210"/>
      <c r="F278" s="194"/>
      <c r="G278" s="67"/>
      <c r="H278" s="196"/>
      <c r="I278" s="59"/>
      <c r="J278" s="60"/>
    </row>
    <row r="279" spans="1:10" s="137" customFormat="1" ht="53.25" customHeight="1">
      <c r="A279" s="292">
        <v>9</v>
      </c>
      <c r="B279" s="184" t="s">
        <v>227</v>
      </c>
      <c r="C279" s="156" t="s">
        <v>44</v>
      </c>
      <c r="D279" s="156">
        <v>4000</v>
      </c>
      <c r="E279" s="210"/>
      <c r="F279" s="194"/>
      <c r="G279" s="67"/>
      <c r="H279" s="196"/>
      <c r="I279" s="54"/>
      <c r="J279" s="146"/>
    </row>
    <row r="280" spans="1:10" s="137" customFormat="1" ht="103.5" customHeight="1">
      <c r="A280" s="147">
        <v>10</v>
      </c>
      <c r="B280" s="30" t="s">
        <v>563</v>
      </c>
      <c r="C280" s="156" t="s">
        <v>44</v>
      </c>
      <c r="D280" s="156">
        <v>500</v>
      </c>
      <c r="E280" s="210"/>
      <c r="F280" s="194"/>
      <c r="G280" s="67"/>
      <c r="H280" s="196"/>
      <c r="I280" s="62"/>
      <c r="J280" s="60"/>
    </row>
    <row r="281" spans="1:10" s="137" customFormat="1" ht="44.25" customHeight="1">
      <c r="A281" s="211">
        <v>11</v>
      </c>
      <c r="B281" s="30" t="s">
        <v>353</v>
      </c>
      <c r="C281" s="144" t="s">
        <v>44</v>
      </c>
      <c r="D281" s="144">
        <v>200</v>
      </c>
      <c r="E281" s="212"/>
      <c r="F281" s="194"/>
      <c r="G281" s="100"/>
      <c r="H281" s="196"/>
      <c r="I281" s="213"/>
      <c r="J281" s="214"/>
    </row>
    <row r="282" spans="1:10" s="137" customFormat="1" ht="68.25" customHeight="1">
      <c r="A282" s="211">
        <v>12</v>
      </c>
      <c r="B282" s="21" t="s">
        <v>564</v>
      </c>
      <c r="C282" s="144" t="s">
        <v>44</v>
      </c>
      <c r="D282" s="144">
        <v>10</v>
      </c>
      <c r="E282" s="212"/>
      <c r="F282" s="194"/>
      <c r="G282" s="100"/>
      <c r="H282" s="196"/>
      <c r="I282" s="215"/>
      <c r="J282" s="216"/>
    </row>
    <row r="283" spans="1:10" s="137" customFormat="1" ht="14.25" customHeight="1">
      <c r="A283" s="368" t="s">
        <v>11</v>
      </c>
      <c r="B283" s="369"/>
      <c r="C283" s="369"/>
      <c r="D283" s="369"/>
      <c r="E283" s="370"/>
      <c r="F283" s="301">
        <f>SUM(F271:F282)</f>
        <v>0</v>
      </c>
      <c r="G283" s="219"/>
      <c r="H283" s="301">
        <f>SUM(H271:H282)</f>
        <v>0</v>
      </c>
      <c r="I283" s="220"/>
      <c r="J283" s="220"/>
    </row>
    <row r="284" spans="1:10" s="137" customFormat="1">
      <c r="A284" s="292"/>
      <c r="B284" s="237" t="s">
        <v>458</v>
      </c>
      <c r="C284" s="3"/>
      <c r="D284" s="14"/>
      <c r="E284" s="220"/>
      <c r="F284" s="323"/>
      <c r="G284" s="220"/>
      <c r="H284" s="323"/>
      <c r="I284" s="220"/>
      <c r="J284" s="220"/>
    </row>
    <row r="285" spans="1:10" s="137" customFormat="1" ht="87.75" customHeight="1">
      <c r="A285" s="147">
        <v>1</v>
      </c>
      <c r="B285" s="209" t="s">
        <v>550</v>
      </c>
      <c r="C285" s="141" t="s">
        <v>44</v>
      </c>
      <c r="D285" s="141">
        <v>900</v>
      </c>
      <c r="E285" s="217"/>
      <c r="F285" s="194"/>
      <c r="G285" s="100"/>
      <c r="H285" s="196"/>
      <c r="I285" s="62"/>
      <c r="J285" s="60"/>
    </row>
    <row r="286" spans="1:10" s="137" customFormat="1" ht="84.75" customHeight="1">
      <c r="A286" s="147">
        <v>2</v>
      </c>
      <c r="B286" s="209" t="s">
        <v>551</v>
      </c>
      <c r="C286" s="141" t="s">
        <v>44</v>
      </c>
      <c r="D286" s="141">
        <v>300</v>
      </c>
      <c r="E286" s="217"/>
      <c r="F286" s="194"/>
      <c r="G286" s="67"/>
      <c r="H286" s="196"/>
      <c r="I286" s="62"/>
      <c r="J286" s="60"/>
    </row>
    <row r="287" spans="1:10" s="137" customFormat="1" ht="84" customHeight="1">
      <c r="A287" s="292">
        <v>3</v>
      </c>
      <c r="B287" s="209" t="s">
        <v>354</v>
      </c>
      <c r="C287" s="141" t="s">
        <v>44</v>
      </c>
      <c r="D287" s="141">
        <v>200</v>
      </c>
      <c r="E287" s="217"/>
      <c r="F287" s="194"/>
      <c r="G287" s="67"/>
      <c r="H287" s="196"/>
      <c r="I287" s="59"/>
      <c r="J287" s="60"/>
    </row>
    <row r="288" spans="1:10" s="137" customFormat="1" ht="88.5" customHeight="1">
      <c r="A288" s="292">
        <v>4</v>
      </c>
      <c r="B288" s="208" t="s">
        <v>355</v>
      </c>
      <c r="C288" s="141" t="s">
        <v>44</v>
      </c>
      <c r="D288" s="141">
        <v>300</v>
      </c>
      <c r="E288" s="217"/>
      <c r="F288" s="194"/>
      <c r="G288" s="67"/>
      <c r="H288" s="196"/>
      <c r="I288" s="59"/>
      <c r="J288" s="60"/>
    </row>
    <row r="289" spans="1:10" s="137" customFormat="1" ht="29.25" customHeight="1">
      <c r="A289" s="147">
        <v>6</v>
      </c>
      <c r="B289" s="22" t="s">
        <v>552</v>
      </c>
      <c r="C289" s="141" t="s">
        <v>44</v>
      </c>
      <c r="D289" s="141">
        <v>1500</v>
      </c>
      <c r="E289" s="217"/>
      <c r="F289" s="194"/>
      <c r="G289" s="100"/>
      <c r="H289" s="196"/>
      <c r="I289" s="59"/>
      <c r="J289" s="60"/>
    </row>
    <row r="290" spans="1:10" s="137" customFormat="1" ht="32.25" customHeight="1">
      <c r="A290" s="147">
        <v>7</v>
      </c>
      <c r="B290" s="22" t="s">
        <v>553</v>
      </c>
      <c r="C290" s="141" t="s">
        <v>44</v>
      </c>
      <c r="D290" s="141">
        <v>1500</v>
      </c>
      <c r="E290" s="217"/>
      <c r="F290" s="194"/>
      <c r="G290" s="100"/>
      <c r="H290" s="196"/>
      <c r="I290" s="61"/>
      <c r="J290" s="60"/>
    </row>
    <row r="291" spans="1:10" ht="14.25" customHeight="1">
      <c r="A291" s="371" t="s">
        <v>11</v>
      </c>
      <c r="B291" s="372"/>
      <c r="C291" s="372"/>
      <c r="D291" s="372"/>
      <c r="E291" s="373"/>
      <c r="F291" s="301">
        <f>SUM(F285:F290)</f>
        <v>0</v>
      </c>
      <c r="G291" s="219"/>
      <c r="H291" s="301">
        <f>SUM(H285:H290)</f>
        <v>0</v>
      </c>
      <c r="I291" s="220"/>
      <c r="J291" s="220"/>
    </row>
    <row r="292" spans="1:10">
      <c r="A292" s="292"/>
      <c r="B292" s="343" t="s">
        <v>459</v>
      </c>
      <c r="C292" s="3"/>
      <c r="D292" s="18"/>
      <c r="E292" s="220"/>
      <c r="F292" s="323"/>
      <c r="G292" s="220"/>
      <c r="H292" s="323"/>
      <c r="I292" s="220"/>
      <c r="J292" s="220"/>
    </row>
    <row r="293" spans="1:10" s="137" customFormat="1" ht="31.5" customHeight="1">
      <c r="A293" s="292">
        <v>1</v>
      </c>
      <c r="B293" s="30" t="s">
        <v>123</v>
      </c>
      <c r="C293" s="156" t="s">
        <v>44</v>
      </c>
      <c r="D293" s="156">
        <v>3500</v>
      </c>
      <c r="E293" s="75"/>
      <c r="F293" s="194"/>
      <c r="G293" s="67"/>
      <c r="H293" s="196"/>
      <c r="I293" s="59"/>
      <c r="J293" s="60"/>
    </row>
    <row r="294" spans="1:10" s="137" customFormat="1" ht="29.25" customHeight="1">
      <c r="A294" s="292">
        <v>2</v>
      </c>
      <c r="B294" s="30" t="s">
        <v>124</v>
      </c>
      <c r="C294" s="156" t="s">
        <v>44</v>
      </c>
      <c r="D294" s="156">
        <v>250</v>
      </c>
      <c r="E294" s="75"/>
      <c r="F294" s="194"/>
      <c r="G294" s="67"/>
      <c r="H294" s="196"/>
      <c r="I294" s="62"/>
      <c r="J294" s="60"/>
    </row>
    <row r="295" spans="1:10" s="137" customFormat="1" ht="33" customHeight="1">
      <c r="A295" s="292">
        <v>3</v>
      </c>
      <c r="B295" s="30" t="s">
        <v>190</v>
      </c>
      <c r="C295" s="156" t="s">
        <v>44</v>
      </c>
      <c r="D295" s="156">
        <v>1000</v>
      </c>
      <c r="E295" s="75"/>
      <c r="F295" s="194"/>
      <c r="G295" s="67"/>
      <c r="H295" s="196"/>
      <c r="I295" s="54"/>
      <c r="J295" s="146"/>
    </row>
    <row r="296" spans="1:10" s="137" customFormat="1" ht="33.75" customHeight="1">
      <c r="A296" s="292">
        <v>4</v>
      </c>
      <c r="B296" s="30" t="s">
        <v>125</v>
      </c>
      <c r="C296" s="156" t="s">
        <v>44</v>
      </c>
      <c r="D296" s="156">
        <v>100</v>
      </c>
      <c r="E296" s="145"/>
      <c r="F296" s="194"/>
      <c r="G296" s="67"/>
      <c r="H296" s="196"/>
      <c r="I296" s="54"/>
      <c r="J296" s="146"/>
    </row>
    <row r="297" spans="1:10" s="137" customFormat="1" ht="21" customHeight="1">
      <c r="A297" s="292">
        <v>5</v>
      </c>
      <c r="B297" s="30" t="s">
        <v>192</v>
      </c>
      <c r="C297" s="185" t="s">
        <v>44</v>
      </c>
      <c r="D297" s="10">
        <v>50</v>
      </c>
      <c r="E297" s="145"/>
      <c r="F297" s="194"/>
      <c r="G297" s="67"/>
      <c r="H297" s="196"/>
      <c r="I297" s="186"/>
      <c r="J297" s="187"/>
    </row>
    <row r="298" spans="1:10" ht="14.25" customHeight="1">
      <c r="A298" s="368" t="s">
        <v>11</v>
      </c>
      <c r="B298" s="369"/>
      <c r="C298" s="369"/>
      <c r="D298" s="369"/>
      <c r="E298" s="370"/>
      <c r="F298" s="301">
        <f>SUM(F293:F297)</f>
        <v>0</v>
      </c>
      <c r="G298" s="219"/>
      <c r="H298" s="301">
        <f>SUM(H293:H297)</f>
        <v>0</v>
      </c>
      <c r="I298" s="220"/>
      <c r="J298" s="220"/>
    </row>
    <row r="299" spans="1:10" s="122" customFormat="1">
      <c r="A299" s="292"/>
      <c r="B299" s="341" t="s">
        <v>460</v>
      </c>
      <c r="C299" s="9"/>
      <c r="D299" s="14"/>
      <c r="E299" s="325"/>
      <c r="F299" s="325"/>
      <c r="G299" s="5"/>
      <c r="H299" s="5"/>
      <c r="I299" s="5"/>
      <c r="J299" s="5"/>
    </row>
    <row r="300" spans="1:10" s="122" customFormat="1" ht="75" customHeight="1">
      <c r="A300" s="292">
        <v>1</v>
      </c>
      <c r="B300" s="167" t="s">
        <v>274</v>
      </c>
      <c r="C300" s="170" t="s">
        <v>44</v>
      </c>
      <c r="D300" s="174">
        <v>3000</v>
      </c>
      <c r="E300" s="126"/>
      <c r="F300" s="194"/>
      <c r="G300" s="67"/>
      <c r="H300" s="196"/>
      <c r="I300" s="320"/>
      <c r="J300" s="321"/>
    </row>
    <row r="301" spans="1:10" s="122" customFormat="1" ht="14.25" customHeight="1">
      <c r="A301" s="371" t="s">
        <v>11</v>
      </c>
      <c r="B301" s="372"/>
      <c r="C301" s="372"/>
      <c r="D301" s="372"/>
      <c r="E301" s="373"/>
      <c r="F301" s="315">
        <f>SUM(F300:F300)</f>
        <v>0</v>
      </c>
      <c r="G301" s="316"/>
      <c r="H301" s="322">
        <f>SUM(H300:H300)</f>
        <v>0</v>
      </c>
      <c r="I301" s="5"/>
      <c r="J301" s="5"/>
    </row>
    <row r="302" spans="1:10" s="137" customFormat="1">
      <c r="A302" s="99"/>
      <c r="B302" s="379" t="s">
        <v>428</v>
      </c>
      <c r="C302" s="380"/>
      <c r="D302" s="380"/>
      <c r="E302" s="380"/>
      <c r="F302" s="380"/>
      <c r="G302" s="380"/>
      <c r="H302" s="380"/>
      <c r="I302" s="380"/>
      <c r="J302" s="381"/>
    </row>
    <row r="303" spans="1:10" s="137" customFormat="1">
      <c r="A303" s="292"/>
      <c r="B303" s="337" t="s">
        <v>461</v>
      </c>
      <c r="C303" s="6"/>
      <c r="D303" s="11"/>
      <c r="E303" s="220"/>
      <c r="F303" s="323"/>
      <c r="G303" s="220"/>
      <c r="H303" s="323"/>
      <c r="I303" s="220"/>
      <c r="J303" s="220"/>
    </row>
    <row r="304" spans="1:10" s="137" customFormat="1" ht="40.5" customHeight="1">
      <c r="A304" s="292">
        <v>1</v>
      </c>
      <c r="B304" s="21" t="s">
        <v>10</v>
      </c>
      <c r="C304" s="292" t="s">
        <v>44</v>
      </c>
      <c r="D304" s="292">
        <v>33000</v>
      </c>
      <c r="E304" s="75"/>
      <c r="F304" s="194"/>
      <c r="G304" s="67"/>
      <c r="H304" s="196"/>
      <c r="I304" s="62"/>
      <c r="J304" s="303"/>
    </row>
    <row r="305" spans="1:10" ht="83.25" customHeight="1">
      <c r="A305" s="292">
        <v>2</v>
      </c>
      <c r="B305" s="22" t="s">
        <v>356</v>
      </c>
      <c r="C305" s="292" t="s">
        <v>44</v>
      </c>
      <c r="D305" s="292">
        <v>25000</v>
      </c>
      <c r="E305" s="193"/>
      <c r="F305" s="194"/>
      <c r="G305" s="195"/>
      <c r="H305" s="196"/>
      <c r="I305" s="324"/>
      <c r="J305" s="324"/>
    </row>
    <row r="306" spans="1:10" s="137" customFormat="1" ht="14.25" customHeight="1">
      <c r="A306" s="368" t="s">
        <v>11</v>
      </c>
      <c r="B306" s="369"/>
      <c r="C306" s="369"/>
      <c r="D306" s="369"/>
      <c r="E306" s="370"/>
      <c r="F306" s="301">
        <f>SUM(F304:F305)</f>
        <v>0</v>
      </c>
      <c r="G306" s="219"/>
      <c r="H306" s="301">
        <f>SUM(H304:H305)</f>
        <v>0</v>
      </c>
      <c r="I306" s="220"/>
      <c r="J306" s="220"/>
    </row>
    <row r="307" spans="1:10" ht="18.75" customHeight="1">
      <c r="A307" s="292"/>
      <c r="B307" s="237" t="s">
        <v>462</v>
      </c>
      <c r="C307" s="7"/>
      <c r="D307" s="14"/>
      <c r="E307" s="220"/>
      <c r="F307" s="323"/>
      <c r="G307" s="220"/>
      <c r="H307" s="323"/>
      <c r="I307" s="220"/>
      <c r="J307" s="220"/>
    </row>
    <row r="308" spans="1:10" ht="19.5" customHeight="1">
      <c r="A308" s="292">
        <v>1</v>
      </c>
      <c r="B308" s="22" t="s">
        <v>37</v>
      </c>
      <c r="C308" s="292" t="s">
        <v>44</v>
      </c>
      <c r="D308" s="292">
        <v>1500</v>
      </c>
      <c r="E308" s="68"/>
      <c r="F308" s="194"/>
      <c r="G308" s="195"/>
      <c r="H308" s="196"/>
      <c r="I308" s="302"/>
      <c r="J308" s="303"/>
    </row>
    <row r="309" spans="1:10" s="137" customFormat="1">
      <c r="A309" s="292">
        <v>2</v>
      </c>
      <c r="B309" s="22" t="s">
        <v>222</v>
      </c>
      <c r="C309" s="10" t="s">
        <v>44</v>
      </c>
      <c r="D309" s="10">
        <v>200</v>
      </c>
      <c r="E309" s="68"/>
      <c r="F309" s="194"/>
      <c r="G309" s="195"/>
      <c r="H309" s="196"/>
      <c r="I309" s="324"/>
      <c r="J309" s="324"/>
    </row>
    <row r="310" spans="1:10" ht="21.75" customHeight="1">
      <c r="A310" s="292">
        <v>3</v>
      </c>
      <c r="B310" s="22" t="s">
        <v>223</v>
      </c>
      <c r="C310" s="10" t="s">
        <v>44</v>
      </c>
      <c r="D310" s="10">
        <v>200</v>
      </c>
      <c r="E310" s="68"/>
      <c r="F310" s="194"/>
      <c r="G310" s="195"/>
      <c r="H310" s="196"/>
      <c r="I310" s="324"/>
      <c r="J310" s="324"/>
    </row>
    <row r="311" spans="1:10" s="137" customFormat="1" ht="26.25" customHeight="1">
      <c r="A311" s="292">
        <v>4</v>
      </c>
      <c r="B311" s="21" t="s">
        <v>183</v>
      </c>
      <c r="C311" s="292" t="s">
        <v>81</v>
      </c>
      <c r="D311" s="292">
        <v>20</v>
      </c>
      <c r="E311" s="68"/>
      <c r="F311" s="194"/>
      <c r="G311" s="195"/>
      <c r="H311" s="196"/>
      <c r="I311" s="333"/>
      <c r="J311" s="333"/>
    </row>
    <row r="312" spans="1:10" ht="63" customHeight="1">
      <c r="A312" s="292">
        <v>5</v>
      </c>
      <c r="B312" s="22" t="s">
        <v>108</v>
      </c>
      <c r="C312" s="292" t="s">
        <v>44</v>
      </c>
      <c r="D312" s="292">
        <v>500</v>
      </c>
      <c r="E312" s="68"/>
      <c r="F312" s="194"/>
      <c r="G312" s="67"/>
      <c r="H312" s="196"/>
      <c r="I312" s="62"/>
      <c r="J312" s="303"/>
    </row>
    <row r="313" spans="1:10" ht="15.75" customHeight="1">
      <c r="A313" s="292">
        <v>6</v>
      </c>
      <c r="B313" s="21" t="s">
        <v>113</v>
      </c>
      <c r="C313" s="292" t="s">
        <v>81</v>
      </c>
      <c r="D313" s="292">
        <v>500</v>
      </c>
      <c r="E313" s="68"/>
      <c r="F313" s="194"/>
      <c r="G313" s="195"/>
      <c r="H313" s="196"/>
      <c r="I313" s="333"/>
      <c r="J313" s="333"/>
    </row>
    <row r="314" spans="1:10">
      <c r="A314" s="292">
        <v>7</v>
      </c>
      <c r="B314" s="21" t="s">
        <v>357</v>
      </c>
      <c r="C314" s="292" t="s">
        <v>81</v>
      </c>
      <c r="D314" s="292">
        <v>30</v>
      </c>
      <c r="E314" s="68"/>
      <c r="F314" s="194"/>
      <c r="G314" s="195"/>
      <c r="H314" s="196"/>
      <c r="I314" s="324"/>
      <c r="J314" s="324"/>
    </row>
    <row r="315" spans="1:10" ht="14.25" customHeight="1">
      <c r="A315" s="368" t="s">
        <v>11</v>
      </c>
      <c r="B315" s="369"/>
      <c r="C315" s="369"/>
      <c r="D315" s="369"/>
      <c r="E315" s="370"/>
      <c r="F315" s="301">
        <f>SUM(F308:F314)</f>
        <v>0</v>
      </c>
      <c r="G315" s="219"/>
      <c r="H315" s="301">
        <f>SUM(H308:H314)</f>
        <v>0</v>
      </c>
      <c r="I315" s="220"/>
      <c r="J315" s="220"/>
    </row>
    <row r="316" spans="1:10">
      <c r="A316" s="292"/>
      <c r="B316" s="337" t="s">
        <v>463</v>
      </c>
      <c r="C316" s="292"/>
      <c r="D316" s="10"/>
      <c r="E316" s="220"/>
      <c r="F316" s="323"/>
      <c r="G316" s="220"/>
      <c r="H316" s="323"/>
      <c r="I316" s="220"/>
      <c r="J316" s="220"/>
    </row>
    <row r="317" spans="1:10" ht="144.75" customHeight="1">
      <c r="A317" s="147">
        <v>1</v>
      </c>
      <c r="B317" s="24" t="s">
        <v>565</v>
      </c>
      <c r="C317" s="292" t="s">
        <v>77</v>
      </c>
      <c r="D317" s="292">
        <v>500</v>
      </c>
      <c r="E317" s="57"/>
      <c r="F317" s="194"/>
      <c r="G317" s="195"/>
      <c r="H317" s="196"/>
      <c r="I317" s="57"/>
      <c r="J317" s="57"/>
    </row>
    <row r="318" spans="1:10" s="137" customFormat="1" ht="150.75" customHeight="1">
      <c r="A318" s="147">
        <v>2</v>
      </c>
      <c r="B318" s="24" t="s">
        <v>596</v>
      </c>
      <c r="C318" s="292" t="s">
        <v>77</v>
      </c>
      <c r="D318" s="292">
        <v>3000</v>
      </c>
      <c r="E318" s="68"/>
      <c r="F318" s="194"/>
      <c r="G318" s="73"/>
      <c r="H318" s="196"/>
      <c r="I318" s="57"/>
      <c r="J318" s="57"/>
    </row>
    <row r="319" spans="1:10" ht="150" customHeight="1">
      <c r="A319" s="147">
        <v>3</v>
      </c>
      <c r="B319" s="367" t="s">
        <v>566</v>
      </c>
      <c r="C319" s="292" t="s">
        <v>77</v>
      </c>
      <c r="D319" s="292">
        <v>400</v>
      </c>
      <c r="E319" s="68"/>
      <c r="F319" s="194"/>
      <c r="G319" s="73"/>
      <c r="H319" s="196"/>
      <c r="I319" s="54"/>
      <c r="J319" s="56"/>
    </row>
    <row r="320" spans="1:10" s="137" customFormat="1" ht="142.5" customHeight="1">
      <c r="A320" s="147">
        <v>4</v>
      </c>
      <c r="B320" s="367" t="s">
        <v>567</v>
      </c>
      <c r="C320" s="292" t="s">
        <v>77</v>
      </c>
      <c r="D320" s="292">
        <v>50</v>
      </c>
      <c r="E320" s="68"/>
      <c r="F320" s="194"/>
      <c r="G320" s="73"/>
      <c r="H320" s="196"/>
      <c r="I320" s="54"/>
      <c r="J320" s="56"/>
    </row>
    <row r="321" spans="1:10" s="137" customFormat="1" ht="157.5" customHeight="1">
      <c r="A321" s="147">
        <v>5</v>
      </c>
      <c r="B321" s="367" t="s">
        <v>568</v>
      </c>
      <c r="C321" s="292" t="s">
        <v>77</v>
      </c>
      <c r="D321" s="292">
        <v>150</v>
      </c>
      <c r="E321" s="68"/>
      <c r="F321" s="194"/>
      <c r="G321" s="73"/>
      <c r="H321" s="196"/>
      <c r="I321" s="54"/>
      <c r="J321" s="56"/>
    </row>
    <row r="322" spans="1:10" s="137" customFormat="1" ht="162" customHeight="1">
      <c r="A322" s="147">
        <v>6</v>
      </c>
      <c r="B322" s="23" t="s">
        <v>587</v>
      </c>
      <c r="C322" s="292" t="s">
        <v>77</v>
      </c>
      <c r="D322" s="292">
        <v>200</v>
      </c>
      <c r="E322" s="68"/>
      <c r="F322" s="194"/>
      <c r="G322" s="73"/>
      <c r="H322" s="196"/>
      <c r="I322" s="54"/>
      <c r="J322" s="56"/>
    </row>
    <row r="323" spans="1:10" s="137" customFormat="1" ht="141.75" customHeight="1">
      <c r="A323" s="147">
        <v>7</v>
      </c>
      <c r="B323" s="23" t="s">
        <v>589</v>
      </c>
      <c r="C323" s="292" t="s">
        <v>77</v>
      </c>
      <c r="D323" s="292">
        <v>350</v>
      </c>
      <c r="E323" s="68"/>
      <c r="F323" s="194"/>
      <c r="G323" s="73"/>
      <c r="H323" s="196"/>
      <c r="I323" s="54"/>
      <c r="J323" s="56"/>
    </row>
    <row r="324" spans="1:10" ht="70.5" customHeight="1">
      <c r="A324" s="147">
        <v>8</v>
      </c>
      <c r="B324" s="21" t="s">
        <v>588</v>
      </c>
      <c r="C324" s="292" t="s">
        <v>44</v>
      </c>
      <c r="D324" s="292">
        <v>1200</v>
      </c>
      <c r="E324" s="68"/>
      <c r="F324" s="194"/>
      <c r="G324" s="73"/>
      <c r="H324" s="196"/>
      <c r="I324" s="54"/>
      <c r="J324" s="56"/>
    </row>
    <row r="325" spans="1:10" ht="34.5" customHeight="1">
      <c r="A325" s="293">
        <v>9</v>
      </c>
      <c r="B325" s="21" t="s">
        <v>224</v>
      </c>
      <c r="C325" s="292" t="s">
        <v>81</v>
      </c>
      <c r="D325" s="292">
        <v>25</v>
      </c>
      <c r="E325" s="68"/>
      <c r="F325" s="194"/>
      <c r="G325" s="73"/>
      <c r="H325" s="196"/>
      <c r="I325" s="54"/>
      <c r="J325" s="56"/>
    </row>
    <row r="326" spans="1:10" ht="87" customHeight="1">
      <c r="A326" s="147">
        <v>10</v>
      </c>
      <c r="B326" s="21" t="s">
        <v>569</v>
      </c>
      <c r="C326" s="292" t="s">
        <v>44</v>
      </c>
      <c r="D326" s="292">
        <v>3000</v>
      </c>
      <c r="E326" s="68"/>
      <c r="F326" s="194"/>
      <c r="G326" s="73"/>
      <c r="H326" s="196"/>
      <c r="I326" s="54"/>
      <c r="J326" s="56"/>
    </row>
    <row r="327" spans="1:10" s="137" customFormat="1" ht="103.5" customHeight="1">
      <c r="A327" s="147">
        <v>11</v>
      </c>
      <c r="B327" s="21" t="s">
        <v>570</v>
      </c>
      <c r="C327" s="292" t="s">
        <v>44</v>
      </c>
      <c r="D327" s="292">
        <v>3000</v>
      </c>
      <c r="E327" s="68"/>
      <c r="F327" s="194"/>
      <c r="G327" s="73"/>
      <c r="H327" s="196"/>
      <c r="I327" s="54"/>
      <c r="J327" s="56"/>
    </row>
    <row r="328" spans="1:10" ht="97.5" customHeight="1">
      <c r="A328" s="147">
        <v>12</v>
      </c>
      <c r="B328" s="21" t="s">
        <v>571</v>
      </c>
      <c r="C328" s="292" t="s">
        <v>44</v>
      </c>
      <c r="D328" s="292">
        <v>300</v>
      </c>
      <c r="E328" s="68"/>
      <c r="F328" s="194"/>
      <c r="G328" s="73"/>
      <c r="H328" s="196"/>
      <c r="I328" s="54"/>
      <c r="J328" s="56"/>
    </row>
    <row r="329" spans="1:10" ht="109.5" customHeight="1">
      <c r="A329" s="147">
        <v>13</v>
      </c>
      <c r="B329" s="21" t="s">
        <v>572</v>
      </c>
      <c r="C329" s="292" t="s">
        <v>44</v>
      </c>
      <c r="D329" s="292">
        <v>300</v>
      </c>
      <c r="E329" s="68"/>
      <c r="F329" s="194"/>
      <c r="G329" s="73"/>
      <c r="H329" s="196"/>
      <c r="I329" s="54"/>
      <c r="J329" s="56"/>
    </row>
    <row r="330" spans="1:10" ht="108" customHeight="1">
      <c r="A330" s="147">
        <v>14</v>
      </c>
      <c r="B330" s="21" t="s">
        <v>573</v>
      </c>
      <c r="C330" s="292" t="s">
        <v>44</v>
      </c>
      <c r="D330" s="292">
        <v>400</v>
      </c>
      <c r="E330" s="68"/>
      <c r="F330" s="194"/>
      <c r="G330" s="73"/>
      <c r="H330" s="196"/>
      <c r="I330" s="54"/>
      <c r="J330" s="56"/>
    </row>
    <row r="331" spans="1:10" ht="21" customHeight="1">
      <c r="A331" s="293">
        <v>15</v>
      </c>
      <c r="B331" s="21" t="s">
        <v>225</v>
      </c>
      <c r="C331" s="292" t="s">
        <v>81</v>
      </c>
      <c r="D331" s="292">
        <v>10000</v>
      </c>
      <c r="E331" s="68"/>
      <c r="F331" s="194"/>
      <c r="G331" s="73"/>
      <c r="H331" s="196"/>
      <c r="I331" s="54"/>
      <c r="J331" s="56"/>
    </row>
    <row r="332" spans="1:10" s="137" customFormat="1" ht="107.25" customHeight="1">
      <c r="A332" s="147">
        <v>16</v>
      </c>
      <c r="B332" s="22" t="s">
        <v>574</v>
      </c>
      <c r="C332" s="292" t="s">
        <v>44</v>
      </c>
      <c r="D332" s="292">
        <v>300</v>
      </c>
      <c r="E332" s="68"/>
      <c r="F332" s="194"/>
      <c r="G332" s="73"/>
      <c r="H332" s="196"/>
      <c r="I332" s="54"/>
      <c r="J332" s="56"/>
    </row>
    <row r="333" spans="1:10" s="137" customFormat="1" ht="105" customHeight="1">
      <c r="A333" s="147">
        <v>17</v>
      </c>
      <c r="B333" s="22" t="s">
        <v>575</v>
      </c>
      <c r="C333" s="292" t="s">
        <v>44</v>
      </c>
      <c r="D333" s="292">
        <v>1000</v>
      </c>
      <c r="E333" s="68"/>
      <c r="F333" s="194"/>
      <c r="G333" s="73"/>
      <c r="H333" s="196"/>
      <c r="I333" s="54"/>
      <c r="J333" s="56"/>
    </row>
    <row r="334" spans="1:10" s="137" customFormat="1" ht="175.5" customHeight="1">
      <c r="A334" s="147">
        <v>18</v>
      </c>
      <c r="B334" s="24" t="s">
        <v>576</v>
      </c>
      <c r="C334" s="292" t="s">
        <v>77</v>
      </c>
      <c r="D334" s="292">
        <v>180</v>
      </c>
      <c r="E334" s="56"/>
      <c r="F334" s="194"/>
      <c r="G334" s="73"/>
      <c r="H334" s="196"/>
      <c r="I334" s="54"/>
      <c r="J334" s="56"/>
    </row>
    <row r="335" spans="1:10" s="137" customFormat="1" ht="223.5" customHeight="1">
      <c r="A335" s="147">
        <v>19</v>
      </c>
      <c r="B335" s="24" t="s">
        <v>577</v>
      </c>
      <c r="C335" s="292" t="s">
        <v>77</v>
      </c>
      <c r="D335" s="292">
        <v>50</v>
      </c>
      <c r="E335" s="56"/>
      <c r="F335" s="194"/>
      <c r="G335" s="73"/>
      <c r="H335" s="196"/>
      <c r="I335" s="54"/>
      <c r="J335" s="56"/>
    </row>
    <row r="336" spans="1:10" s="137" customFormat="1" ht="174" customHeight="1">
      <c r="A336" s="147">
        <v>20</v>
      </c>
      <c r="B336" s="24" t="s">
        <v>590</v>
      </c>
      <c r="C336" s="292" t="s">
        <v>77</v>
      </c>
      <c r="D336" s="292">
        <v>180</v>
      </c>
      <c r="E336" s="56"/>
      <c r="F336" s="194"/>
      <c r="G336" s="73"/>
      <c r="H336" s="196"/>
      <c r="I336" s="54"/>
      <c r="J336" s="56"/>
    </row>
    <row r="337" spans="1:10" s="137" customFormat="1" ht="171.75" customHeight="1">
      <c r="A337" s="147">
        <v>21</v>
      </c>
      <c r="B337" s="24" t="s">
        <v>578</v>
      </c>
      <c r="C337" s="292" t="s">
        <v>77</v>
      </c>
      <c r="D337" s="292">
        <v>100</v>
      </c>
      <c r="E337" s="56"/>
      <c r="F337" s="194"/>
      <c r="G337" s="73"/>
      <c r="H337" s="196"/>
      <c r="I337" s="54"/>
      <c r="J337" s="56"/>
    </row>
    <row r="338" spans="1:10" s="122" customFormat="1" ht="22.5" customHeight="1">
      <c r="A338" s="293">
        <v>22</v>
      </c>
      <c r="B338" s="348" t="s">
        <v>358</v>
      </c>
      <c r="C338" s="293" t="s">
        <v>44</v>
      </c>
      <c r="D338" s="293">
        <v>5000</v>
      </c>
      <c r="E338" s="102"/>
      <c r="F338" s="194"/>
      <c r="G338" s="73"/>
      <c r="H338" s="196"/>
      <c r="I338" s="56"/>
      <c r="J338" s="56"/>
    </row>
    <row r="339" spans="1:10" s="122" customFormat="1" ht="22.5" customHeight="1">
      <c r="A339" s="293">
        <v>23</v>
      </c>
      <c r="B339" s="348" t="s">
        <v>359</v>
      </c>
      <c r="C339" s="293" t="s">
        <v>44</v>
      </c>
      <c r="D339" s="293">
        <v>500</v>
      </c>
      <c r="E339" s="102"/>
      <c r="F339" s="194"/>
      <c r="G339" s="73"/>
      <c r="H339" s="196"/>
      <c r="I339" s="56"/>
      <c r="J339" s="56"/>
    </row>
    <row r="340" spans="1:10" s="122" customFormat="1" ht="38.25" customHeight="1">
      <c r="A340" s="147">
        <v>24</v>
      </c>
      <c r="B340" s="202" t="s">
        <v>579</v>
      </c>
      <c r="C340" s="293" t="s">
        <v>44</v>
      </c>
      <c r="D340" s="293">
        <v>500</v>
      </c>
      <c r="E340" s="102"/>
      <c r="F340" s="194"/>
      <c r="G340" s="73"/>
      <c r="H340" s="196"/>
      <c r="I340" s="56"/>
      <c r="J340" s="56"/>
    </row>
    <row r="341" spans="1:10" s="137" customFormat="1" ht="51.75" customHeight="1">
      <c r="A341" s="293">
        <v>25</v>
      </c>
      <c r="B341" s="21" t="s">
        <v>205</v>
      </c>
      <c r="C341" s="10" t="s">
        <v>44</v>
      </c>
      <c r="D341" s="10">
        <v>3500</v>
      </c>
      <c r="E341" s="142"/>
      <c r="F341" s="194"/>
      <c r="G341" s="73"/>
      <c r="H341" s="196"/>
      <c r="I341" s="54"/>
      <c r="J341" s="56"/>
    </row>
    <row r="342" spans="1:10" s="137" customFormat="1" ht="31.5" customHeight="1">
      <c r="A342" s="147">
        <v>26</v>
      </c>
      <c r="B342" s="21" t="s">
        <v>580</v>
      </c>
      <c r="C342" s="10" t="s">
        <v>44</v>
      </c>
      <c r="D342" s="10">
        <v>1000</v>
      </c>
      <c r="E342" s="142"/>
      <c r="F342" s="194"/>
      <c r="G342" s="73"/>
      <c r="H342" s="196"/>
      <c r="I342" s="54"/>
      <c r="J342" s="56"/>
    </row>
    <row r="343" spans="1:10" ht="14.25" customHeight="1">
      <c r="A343" s="368" t="s">
        <v>11</v>
      </c>
      <c r="B343" s="369"/>
      <c r="C343" s="369"/>
      <c r="D343" s="369"/>
      <c r="E343" s="370"/>
      <c r="F343" s="110">
        <f>SUM(F317:F342)</f>
        <v>0</v>
      </c>
      <c r="G343" s="111"/>
      <c r="H343" s="110">
        <f>SUM(H317:H342)</f>
        <v>0</v>
      </c>
      <c r="I343" s="38"/>
      <c r="J343" s="38"/>
    </row>
    <row r="344" spans="1:10" ht="17.25" customHeight="1">
      <c r="A344" s="138"/>
      <c r="B344" s="237" t="s">
        <v>464</v>
      </c>
      <c r="C344" s="9"/>
      <c r="D344" s="14"/>
      <c r="E344" s="38"/>
      <c r="F344" s="109"/>
      <c r="G344" s="38"/>
      <c r="H344" s="109"/>
      <c r="I344" s="38"/>
      <c r="J344" s="38"/>
    </row>
    <row r="345" spans="1:10" ht="33.75" customHeight="1">
      <c r="A345" s="138">
        <v>1</v>
      </c>
      <c r="B345" s="27" t="s">
        <v>166</v>
      </c>
      <c r="C345" s="10" t="s">
        <v>44</v>
      </c>
      <c r="D345" s="10">
        <v>1500</v>
      </c>
      <c r="E345" s="175"/>
      <c r="F345" s="194"/>
      <c r="G345" s="73"/>
      <c r="H345" s="196"/>
      <c r="I345" s="84"/>
      <c r="J345" s="84"/>
    </row>
    <row r="346" spans="1:10" s="137" customFormat="1" ht="27" customHeight="1">
      <c r="A346" s="188">
        <v>2</v>
      </c>
      <c r="B346" s="27" t="s">
        <v>581</v>
      </c>
      <c r="C346" s="10" t="s">
        <v>44</v>
      </c>
      <c r="D346" s="10">
        <v>500</v>
      </c>
      <c r="E346" s="175"/>
      <c r="F346" s="194"/>
      <c r="G346" s="83"/>
      <c r="H346" s="196"/>
      <c r="I346" s="84"/>
      <c r="J346" s="84"/>
    </row>
    <row r="347" spans="1:10" s="137" customFormat="1" ht="24" customHeight="1">
      <c r="A347" s="188">
        <v>3</v>
      </c>
      <c r="B347" s="27" t="s">
        <v>582</v>
      </c>
      <c r="C347" s="10" t="s">
        <v>44</v>
      </c>
      <c r="D347" s="10">
        <v>500</v>
      </c>
      <c r="E347" s="175"/>
      <c r="F347" s="194"/>
      <c r="G347" s="83"/>
      <c r="H347" s="196"/>
      <c r="I347" s="84"/>
      <c r="J347" s="84"/>
    </row>
    <row r="348" spans="1:10" ht="14.25" customHeight="1">
      <c r="A348" s="368" t="s">
        <v>11</v>
      </c>
      <c r="B348" s="369"/>
      <c r="C348" s="369"/>
      <c r="D348" s="369"/>
      <c r="E348" s="370"/>
      <c r="F348" s="110">
        <f>SUM(F345:F347)</f>
        <v>0</v>
      </c>
      <c r="G348" s="111"/>
      <c r="H348" s="110">
        <f>SUM(H345:H347)</f>
        <v>0</v>
      </c>
      <c r="I348" s="38"/>
      <c r="J348" s="38"/>
    </row>
    <row r="349" spans="1:10">
      <c r="A349" s="138"/>
      <c r="B349" s="237" t="s">
        <v>465</v>
      </c>
      <c r="C349" s="9"/>
      <c r="D349" s="14"/>
      <c r="E349" s="38"/>
      <c r="F349" s="109"/>
      <c r="G349" s="38"/>
      <c r="H349" s="109"/>
      <c r="I349" s="38"/>
      <c r="J349" s="38"/>
    </row>
    <row r="350" spans="1:10">
      <c r="A350" s="138">
        <v>1</v>
      </c>
      <c r="B350" s="21" t="s">
        <v>203</v>
      </c>
      <c r="C350" s="10" t="s">
        <v>21</v>
      </c>
      <c r="D350" s="10">
        <v>1500</v>
      </c>
      <c r="E350" s="101"/>
      <c r="F350" s="194"/>
      <c r="G350" s="83"/>
      <c r="H350" s="196"/>
      <c r="I350" s="54"/>
      <c r="J350" s="68"/>
    </row>
    <row r="351" spans="1:10" s="137" customFormat="1">
      <c r="A351" s="138">
        <v>2</v>
      </c>
      <c r="B351" s="21" t="s">
        <v>204</v>
      </c>
      <c r="C351" s="10" t="s">
        <v>21</v>
      </c>
      <c r="D351" s="10">
        <v>1000</v>
      </c>
      <c r="E351" s="101"/>
      <c r="F351" s="194"/>
      <c r="G351" s="100"/>
      <c r="H351" s="196"/>
      <c r="I351" s="54"/>
      <c r="J351" s="93"/>
    </row>
    <row r="352" spans="1:10" s="137" customFormat="1" ht="27.75" customHeight="1">
      <c r="A352" s="218">
        <v>3</v>
      </c>
      <c r="B352" s="22" t="s">
        <v>184</v>
      </c>
      <c r="C352" s="10" t="s">
        <v>44</v>
      </c>
      <c r="D352" s="10">
        <v>4500</v>
      </c>
      <c r="E352" s="102"/>
      <c r="F352" s="194"/>
      <c r="G352" s="73"/>
      <c r="H352" s="196"/>
      <c r="I352" s="57"/>
      <c r="J352" s="57"/>
    </row>
    <row r="353" spans="1:11" s="137" customFormat="1">
      <c r="A353" s="218">
        <v>4</v>
      </c>
      <c r="B353" s="21" t="s">
        <v>109</v>
      </c>
      <c r="C353" s="10" t="s">
        <v>44</v>
      </c>
      <c r="D353" s="10">
        <v>12000</v>
      </c>
      <c r="E353" s="104"/>
      <c r="F353" s="194"/>
      <c r="G353" s="103"/>
      <c r="H353" s="196"/>
      <c r="I353" s="87"/>
      <c r="J353" s="88"/>
    </row>
    <row r="354" spans="1:11" s="137" customFormat="1">
      <c r="A354" s="218">
        <v>5</v>
      </c>
      <c r="B354" s="21" t="s">
        <v>79</v>
      </c>
      <c r="C354" s="10" t="s">
        <v>44</v>
      </c>
      <c r="D354" s="10">
        <v>4000</v>
      </c>
      <c r="E354" s="104"/>
      <c r="F354" s="194"/>
      <c r="G354" s="103"/>
      <c r="H354" s="196"/>
      <c r="I354" s="87"/>
      <c r="J354" s="88"/>
    </row>
    <row r="355" spans="1:11" ht="14.25" customHeight="1">
      <c r="A355" s="376" t="s">
        <v>12</v>
      </c>
      <c r="B355" s="377"/>
      <c r="C355" s="377"/>
      <c r="D355" s="377"/>
      <c r="E355" s="378"/>
      <c r="F355" s="110">
        <f>SUM(F350:F354)</f>
        <v>0</v>
      </c>
      <c r="G355" s="111"/>
      <c r="H355" s="110">
        <f>SUM(H350:H354)</f>
        <v>0</v>
      </c>
      <c r="I355" s="38"/>
      <c r="J355" s="38"/>
      <c r="K355" s="103"/>
    </row>
    <row r="356" spans="1:11" s="137" customFormat="1">
      <c r="A356" s="292"/>
      <c r="B356" s="237" t="s">
        <v>466</v>
      </c>
      <c r="C356" s="9"/>
      <c r="D356" s="14"/>
      <c r="E356" s="38"/>
      <c r="F356" s="109"/>
      <c r="G356" s="38"/>
      <c r="H356" s="109"/>
      <c r="I356" s="38"/>
      <c r="J356" s="38"/>
    </row>
    <row r="357" spans="1:11" ht="39" customHeight="1">
      <c r="A357" s="138">
        <v>1</v>
      </c>
      <c r="B357" s="23" t="s">
        <v>541</v>
      </c>
      <c r="C357" s="10" t="s">
        <v>44</v>
      </c>
      <c r="D357" s="10">
        <v>40000</v>
      </c>
      <c r="E357" s="105"/>
      <c r="F357" s="194"/>
      <c r="G357" s="103"/>
      <c r="H357" s="196"/>
      <c r="I357" s="35"/>
      <c r="J357" s="35"/>
    </row>
    <row r="358" spans="1:11" ht="14.25" customHeight="1">
      <c r="A358" s="371" t="s">
        <v>11</v>
      </c>
      <c r="B358" s="372"/>
      <c r="C358" s="372"/>
      <c r="D358" s="372"/>
      <c r="E358" s="373"/>
      <c r="F358" s="110">
        <f>SUM(F357)</f>
        <v>0</v>
      </c>
      <c r="G358" s="111"/>
      <c r="H358" s="110">
        <f>SUM(H357)</f>
        <v>0</v>
      </c>
      <c r="I358" s="38"/>
      <c r="J358" s="38"/>
    </row>
    <row r="359" spans="1:11" s="137" customFormat="1" ht="15" customHeight="1">
      <c r="A359" s="138"/>
      <c r="B359" s="343" t="s">
        <v>467</v>
      </c>
      <c r="C359" s="3"/>
      <c r="D359" s="18"/>
      <c r="E359" s="38"/>
      <c r="F359" s="109"/>
      <c r="G359" s="38"/>
      <c r="H359" s="109"/>
      <c r="I359" s="38"/>
      <c r="J359" s="38"/>
    </row>
    <row r="360" spans="1:11" s="137" customFormat="1" ht="45.75" customHeight="1">
      <c r="A360" s="138">
        <v>1</v>
      </c>
      <c r="B360" s="183" t="s">
        <v>175</v>
      </c>
      <c r="C360" s="141" t="s">
        <v>44</v>
      </c>
      <c r="D360" s="141">
        <v>3000</v>
      </c>
      <c r="E360" s="222"/>
      <c r="F360" s="194"/>
      <c r="G360" s="73"/>
      <c r="H360" s="196"/>
      <c r="I360" s="65"/>
      <c r="J360" s="65"/>
    </row>
    <row r="361" spans="1:11" s="122" customFormat="1" ht="91.5" customHeight="1">
      <c r="A361" s="293">
        <v>2</v>
      </c>
      <c r="B361" s="172" t="s">
        <v>542</v>
      </c>
      <c r="C361" s="141" t="s">
        <v>44</v>
      </c>
      <c r="D361" s="141">
        <v>50</v>
      </c>
      <c r="E361" s="225"/>
      <c r="F361" s="194"/>
      <c r="G361" s="97"/>
      <c r="H361" s="196"/>
      <c r="I361" s="349"/>
      <c r="J361" s="349"/>
    </row>
    <row r="362" spans="1:11" s="137" customFormat="1" ht="108.75" customHeight="1">
      <c r="A362" s="151">
        <v>3</v>
      </c>
      <c r="B362" s="22" t="s">
        <v>119</v>
      </c>
      <c r="C362" s="141" t="s">
        <v>44</v>
      </c>
      <c r="D362" s="141">
        <v>400</v>
      </c>
      <c r="E362" s="222"/>
      <c r="F362" s="194"/>
      <c r="G362" s="66"/>
      <c r="H362" s="196"/>
      <c r="I362" s="65"/>
      <c r="J362" s="65"/>
    </row>
    <row r="363" spans="1:11" s="137" customFormat="1" ht="108.75" customHeight="1">
      <c r="A363" s="151">
        <v>4</v>
      </c>
      <c r="B363" s="22" t="s">
        <v>120</v>
      </c>
      <c r="C363" s="141" t="s">
        <v>44</v>
      </c>
      <c r="D363" s="141">
        <v>100</v>
      </c>
      <c r="E363" s="222"/>
      <c r="F363" s="194"/>
      <c r="G363" s="66"/>
      <c r="H363" s="196"/>
      <c r="I363" s="65"/>
      <c r="J363" s="65"/>
    </row>
    <row r="364" spans="1:11" s="137" customFormat="1" ht="30.75" customHeight="1">
      <c r="A364" s="151">
        <v>5</v>
      </c>
      <c r="B364" s="30" t="s">
        <v>121</v>
      </c>
      <c r="C364" s="141" t="s">
        <v>44</v>
      </c>
      <c r="D364" s="141">
        <v>3500</v>
      </c>
      <c r="E364" s="222"/>
      <c r="F364" s="194"/>
      <c r="G364" s="66"/>
      <c r="H364" s="196"/>
      <c r="I364" s="65"/>
      <c r="J364" s="65"/>
    </row>
    <row r="365" spans="1:11" s="137" customFormat="1" ht="35.25" customHeight="1">
      <c r="A365" s="151">
        <v>6</v>
      </c>
      <c r="B365" s="30" t="s">
        <v>47</v>
      </c>
      <c r="C365" s="141" t="s">
        <v>44</v>
      </c>
      <c r="D365" s="141">
        <v>3500</v>
      </c>
      <c r="E365" s="222"/>
      <c r="F365" s="194"/>
      <c r="G365" s="66"/>
      <c r="H365" s="196"/>
      <c r="I365" s="65"/>
      <c r="J365" s="65"/>
    </row>
    <row r="366" spans="1:11" s="137" customFormat="1" ht="14.25" customHeight="1">
      <c r="A366" s="368" t="s">
        <v>11</v>
      </c>
      <c r="B366" s="369"/>
      <c r="C366" s="369"/>
      <c r="D366" s="369"/>
      <c r="E366" s="370"/>
      <c r="F366" s="110">
        <f>SUM(F360:F365)</f>
        <v>0</v>
      </c>
      <c r="G366" s="111"/>
      <c r="H366" s="110">
        <f>SUM(H360:H365)</f>
        <v>0</v>
      </c>
      <c r="I366" s="38"/>
      <c r="J366" s="38"/>
    </row>
    <row r="367" spans="1:11" s="117" customFormat="1">
      <c r="A367" s="138"/>
      <c r="B367" s="344" t="s">
        <v>468</v>
      </c>
      <c r="C367" s="39"/>
      <c r="D367" s="37"/>
      <c r="E367" s="38"/>
      <c r="F367" s="109"/>
      <c r="G367" s="38"/>
      <c r="H367" s="109"/>
      <c r="I367" s="38"/>
      <c r="J367" s="38"/>
    </row>
    <row r="368" spans="1:11" ht="21.75" customHeight="1">
      <c r="A368" s="138">
        <v>1</v>
      </c>
      <c r="B368" s="28" t="s">
        <v>235</v>
      </c>
      <c r="C368" s="10" t="s">
        <v>44</v>
      </c>
      <c r="D368" s="10">
        <v>5</v>
      </c>
      <c r="E368" s="223"/>
      <c r="F368" s="194"/>
      <c r="G368" s="66"/>
      <c r="H368" s="196"/>
      <c r="I368" s="82"/>
      <c r="J368" s="82"/>
    </row>
    <row r="369" spans="1:10" ht="50.25" customHeight="1">
      <c r="A369" s="190">
        <v>2</v>
      </c>
      <c r="B369" s="28" t="s">
        <v>278</v>
      </c>
      <c r="C369" s="10" t="s">
        <v>44</v>
      </c>
      <c r="D369" s="10">
        <v>25000</v>
      </c>
      <c r="E369" s="223"/>
      <c r="F369" s="194"/>
      <c r="G369" s="83"/>
      <c r="H369" s="196"/>
      <c r="I369" s="82"/>
      <c r="J369" s="82"/>
    </row>
    <row r="370" spans="1:10" ht="74.25" customHeight="1">
      <c r="A370" s="190">
        <v>3</v>
      </c>
      <c r="B370" s="28" t="s">
        <v>516</v>
      </c>
      <c r="C370" s="10" t="s">
        <v>44</v>
      </c>
      <c r="D370" s="10">
        <v>20000</v>
      </c>
      <c r="E370" s="223"/>
      <c r="F370" s="194"/>
      <c r="G370" s="83"/>
      <c r="H370" s="196"/>
      <c r="I370" s="82"/>
      <c r="J370" s="82"/>
    </row>
    <row r="371" spans="1:10" ht="41.25" customHeight="1">
      <c r="A371" s="190">
        <v>4</v>
      </c>
      <c r="B371" s="22" t="s">
        <v>152</v>
      </c>
      <c r="C371" s="10" t="s">
        <v>44</v>
      </c>
      <c r="D371" s="10">
        <v>1900</v>
      </c>
      <c r="E371" s="223"/>
      <c r="F371" s="194"/>
      <c r="G371" s="83"/>
      <c r="H371" s="196"/>
      <c r="I371" s="120"/>
      <c r="J371" s="69"/>
    </row>
    <row r="372" spans="1:10" ht="114.75" customHeight="1">
      <c r="A372" s="190">
        <v>5</v>
      </c>
      <c r="B372" s="22" t="s">
        <v>236</v>
      </c>
      <c r="C372" s="10" t="s">
        <v>44</v>
      </c>
      <c r="D372" s="10">
        <v>2000</v>
      </c>
      <c r="E372" s="223"/>
      <c r="F372" s="194"/>
      <c r="G372" s="83"/>
      <c r="H372" s="196"/>
      <c r="I372" s="121"/>
      <c r="J372" s="121"/>
    </row>
    <row r="373" spans="1:10" ht="48" customHeight="1">
      <c r="A373" s="190">
        <v>6</v>
      </c>
      <c r="B373" s="28" t="s">
        <v>237</v>
      </c>
      <c r="C373" s="10" t="s">
        <v>81</v>
      </c>
      <c r="D373" s="10">
        <v>20</v>
      </c>
      <c r="E373" s="223"/>
      <c r="F373" s="194"/>
      <c r="G373" s="83"/>
      <c r="H373" s="196"/>
      <c r="I373" s="82"/>
      <c r="J373" s="82"/>
    </row>
    <row r="374" spans="1:10" ht="14.25" customHeight="1">
      <c r="A374" s="368" t="s">
        <v>11</v>
      </c>
      <c r="B374" s="369"/>
      <c r="C374" s="369"/>
      <c r="D374" s="369"/>
      <c r="E374" s="370"/>
      <c r="F374" s="110">
        <f>SUM(F368:F373)</f>
        <v>0</v>
      </c>
      <c r="G374" s="111"/>
      <c r="H374" s="110">
        <f>SUM(H368:H373)</f>
        <v>0</v>
      </c>
      <c r="I374" s="38"/>
      <c r="J374" s="38"/>
    </row>
    <row r="375" spans="1:10" s="117" customFormat="1">
      <c r="A375" s="138"/>
      <c r="B375" s="344" t="s">
        <v>469</v>
      </c>
      <c r="C375" s="39"/>
      <c r="D375" s="37"/>
      <c r="E375" s="38"/>
      <c r="F375" s="109"/>
      <c r="G375" s="38"/>
      <c r="H375" s="109"/>
      <c r="I375" s="38"/>
      <c r="J375" s="38"/>
    </row>
    <row r="376" spans="1:10">
      <c r="A376" s="138">
        <v>1</v>
      </c>
      <c r="B376" s="30" t="s">
        <v>107</v>
      </c>
      <c r="C376" s="32" t="s">
        <v>21</v>
      </c>
      <c r="D376" s="32">
        <v>50</v>
      </c>
      <c r="E376" s="223"/>
      <c r="F376" s="194"/>
      <c r="G376" s="83"/>
      <c r="H376" s="196"/>
      <c r="I376" s="82"/>
      <c r="J376" s="82"/>
    </row>
    <row r="377" spans="1:10">
      <c r="A377" s="190">
        <v>2</v>
      </c>
      <c r="B377" s="30" t="s">
        <v>106</v>
      </c>
      <c r="C377" s="32" t="s">
        <v>21</v>
      </c>
      <c r="D377" s="32">
        <v>5</v>
      </c>
      <c r="E377" s="223"/>
      <c r="F377" s="194"/>
      <c r="G377" s="83"/>
      <c r="H377" s="196"/>
      <c r="I377" s="82"/>
      <c r="J377" s="82"/>
    </row>
    <row r="378" spans="1:10">
      <c r="A378" s="221">
        <v>3</v>
      </c>
      <c r="B378" s="30" t="s">
        <v>193</v>
      </c>
      <c r="C378" s="32" t="s">
        <v>21</v>
      </c>
      <c r="D378" s="32">
        <v>100</v>
      </c>
      <c r="E378" s="223"/>
      <c r="F378" s="194"/>
      <c r="G378" s="83"/>
      <c r="H378" s="196"/>
      <c r="I378" s="82"/>
      <c r="J378" s="82"/>
    </row>
    <row r="379" spans="1:10">
      <c r="A379" s="221">
        <v>4</v>
      </c>
      <c r="B379" s="30" t="s">
        <v>115</v>
      </c>
      <c r="C379" s="32" t="s">
        <v>103</v>
      </c>
      <c r="D379" s="32">
        <v>80</v>
      </c>
      <c r="E379" s="223"/>
      <c r="F379" s="194"/>
      <c r="G379" s="83"/>
      <c r="H379" s="196"/>
      <c r="I379" s="82"/>
      <c r="J379" s="82"/>
    </row>
    <row r="380" spans="1:10">
      <c r="A380" s="221">
        <v>5</v>
      </c>
      <c r="B380" s="30" t="s">
        <v>173</v>
      </c>
      <c r="C380" s="32" t="s">
        <v>103</v>
      </c>
      <c r="D380" s="32">
        <v>50</v>
      </c>
      <c r="E380" s="223"/>
      <c r="F380" s="194"/>
      <c r="G380" s="83"/>
      <c r="H380" s="196"/>
      <c r="I380" s="82"/>
      <c r="J380" s="82"/>
    </row>
    <row r="381" spans="1:10">
      <c r="A381" s="221">
        <v>6</v>
      </c>
      <c r="B381" s="30" t="s">
        <v>238</v>
      </c>
      <c r="C381" s="32" t="s">
        <v>44</v>
      </c>
      <c r="D381" s="32">
        <v>100</v>
      </c>
      <c r="E381" s="223"/>
      <c r="F381" s="194"/>
      <c r="G381" s="83"/>
      <c r="H381" s="196"/>
      <c r="I381" s="82"/>
      <c r="J381" s="82"/>
    </row>
    <row r="382" spans="1:10">
      <c r="A382" s="221">
        <v>7</v>
      </c>
      <c r="B382" s="30" t="s">
        <v>105</v>
      </c>
      <c r="C382" s="32" t="s">
        <v>44</v>
      </c>
      <c r="D382" s="32">
        <v>200</v>
      </c>
      <c r="E382" s="223"/>
      <c r="F382" s="194"/>
      <c r="G382" s="83"/>
      <c r="H382" s="196"/>
      <c r="I382" s="82"/>
      <c r="J382" s="82"/>
    </row>
    <row r="383" spans="1:10" s="137" customFormat="1">
      <c r="A383" s="221">
        <v>8</v>
      </c>
      <c r="B383" s="30" t="s">
        <v>194</v>
      </c>
      <c r="C383" s="32" t="s">
        <v>21</v>
      </c>
      <c r="D383" s="32">
        <v>30</v>
      </c>
      <c r="E383" s="223"/>
      <c r="F383" s="194"/>
      <c r="G383" s="83"/>
      <c r="H383" s="196"/>
      <c r="I383" s="82"/>
      <c r="J383" s="82"/>
    </row>
    <row r="384" spans="1:10">
      <c r="A384" s="221">
        <v>9</v>
      </c>
      <c r="B384" s="30" t="s">
        <v>104</v>
      </c>
      <c r="C384" s="32" t="s">
        <v>103</v>
      </c>
      <c r="D384" s="32">
        <v>10</v>
      </c>
      <c r="E384" s="223"/>
      <c r="F384" s="194"/>
      <c r="G384" s="83"/>
      <c r="H384" s="196"/>
      <c r="I384" s="82"/>
      <c r="J384" s="82"/>
    </row>
    <row r="385" spans="1:10" s="137" customFormat="1">
      <c r="A385" s="221">
        <v>10</v>
      </c>
      <c r="B385" s="118" t="s">
        <v>195</v>
      </c>
      <c r="C385" s="32" t="s">
        <v>103</v>
      </c>
      <c r="D385" s="32">
        <v>50</v>
      </c>
      <c r="E385" s="223"/>
      <c r="F385" s="194"/>
      <c r="G385" s="83"/>
      <c r="H385" s="196"/>
      <c r="I385" s="82"/>
      <c r="J385" s="82"/>
    </row>
    <row r="386" spans="1:10" ht="31.5" customHeight="1">
      <c r="A386" s="221">
        <v>11</v>
      </c>
      <c r="B386" s="23" t="s">
        <v>239</v>
      </c>
      <c r="C386" s="32" t="s">
        <v>103</v>
      </c>
      <c r="D386" s="32">
        <v>100</v>
      </c>
      <c r="E386" s="223"/>
      <c r="F386" s="194"/>
      <c r="G386" s="83"/>
      <c r="H386" s="196"/>
      <c r="I386" s="82"/>
      <c r="J386" s="82"/>
    </row>
    <row r="387" spans="1:10">
      <c r="A387" s="221">
        <v>12</v>
      </c>
      <c r="B387" s="31" t="s">
        <v>196</v>
      </c>
      <c r="C387" s="32" t="s">
        <v>81</v>
      </c>
      <c r="D387" s="32">
        <v>10</v>
      </c>
      <c r="E387" s="223"/>
      <c r="F387" s="194"/>
      <c r="G387" s="83"/>
      <c r="H387" s="196"/>
      <c r="I387" s="82"/>
      <c r="J387" s="82"/>
    </row>
    <row r="388" spans="1:10" s="137" customFormat="1">
      <c r="A388" s="221">
        <v>13</v>
      </c>
      <c r="B388" s="31" t="s">
        <v>240</v>
      </c>
      <c r="C388" s="32" t="s">
        <v>44</v>
      </c>
      <c r="D388" s="32">
        <v>10</v>
      </c>
      <c r="E388" s="223"/>
      <c r="F388" s="194"/>
      <c r="G388" s="83"/>
      <c r="H388" s="196"/>
      <c r="I388" s="82"/>
      <c r="J388" s="82"/>
    </row>
    <row r="389" spans="1:10" s="137" customFormat="1">
      <c r="A389" s="221">
        <v>14</v>
      </c>
      <c r="B389" s="31" t="s">
        <v>276</v>
      </c>
      <c r="C389" s="32" t="s">
        <v>44</v>
      </c>
      <c r="D389" s="32">
        <v>50</v>
      </c>
      <c r="E389" s="223"/>
      <c r="F389" s="194"/>
      <c r="G389" s="83"/>
      <c r="H389" s="196"/>
      <c r="I389" s="82"/>
      <c r="J389" s="82"/>
    </row>
    <row r="390" spans="1:10" s="137" customFormat="1">
      <c r="A390" s="221">
        <v>15</v>
      </c>
      <c r="B390" s="31" t="s">
        <v>197</v>
      </c>
      <c r="C390" s="32" t="s">
        <v>44</v>
      </c>
      <c r="D390" s="32">
        <v>30</v>
      </c>
      <c r="E390" s="223"/>
      <c r="F390" s="194"/>
      <c r="G390" s="83"/>
      <c r="H390" s="196"/>
      <c r="I390" s="82"/>
      <c r="J390" s="82"/>
    </row>
    <row r="391" spans="1:10">
      <c r="A391" s="221">
        <v>16</v>
      </c>
      <c r="B391" s="30" t="s">
        <v>198</v>
      </c>
      <c r="C391" s="32" t="s">
        <v>44</v>
      </c>
      <c r="D391" s="32">
        <v>50</v>
      </c>
      <c r="E391" s="223"/>
      <c r="F391" s="194"/>
      <c r="G391" s="83"/>
      <c r="H391" s="196"/>
      <c r="I391" s="82"/>
      <c r="J391" s="82"/>
    </row>
    <row r="392" spans="1:10" s="137" customFormat="1">
      <c r="A392" s="221">
        <v>17</v>
      </c>
      <c r="B392" s="30" t="s">
        <v>199</v>
      </c>
      <c r="C392" s="32" t="s">
        <v>44</v>
      </c>
      <c r="D392" s="32">
        <v>130</v>
      </c>
      <c r="E392" s="223"/>
      <c r="F392" s="194"/>
      <c r="G392" s="83"/>
      <c r="H392" s="196"/>
      <c r="I392" s="82"/>
      <c r="J392" s="82"/>
    </row>
    <row r="393" spans="1:10">
      <c r="A393" s="221">
        <v>18</v>
      </c>
      <c r="B393" s="30" t="s">
        <v>200</v>
      </c>
      <c r="C393" s="32" t="s">
        <v>44</v>
      </c>
      <c r="D393" s="32">
        <v>130</v>
      </c>
      <c r="E393" s="223"/>
      <c r="F393" s="194"/>
      <c r="G393" s="83"/>
      <c r="H393" s="196"/>
      <c r="I393" s="82"/>
      <c r="J393" s="82"/>
    </row>
    <row r="394" spans="1:10" ht="14.25" customHeight="1">
      <c r="A394" s="368" t="s">
        <v>11</v>
      </c>
      <c r="B394" s="369"/>
      <c r="C394" s="369"/>
      <c r="D394" s="369"/>
      <c r="E394" s="370"/>
      <c r="F394" s="110">
        <f>SUM(F376:F393)</f>
        <v>0</v>
      </c>
      <c r="G394" s="111"/>
      <c r="H394" s="110">
        <f>SUM(H376:H393)</f>
        <v>0</v>
      </c>
      <c r="I394" s="38"/>
      <c r="J394" s="38"/>
    </row>
    <row r="395" spans="1:10" s="122" customFormat="1">
      <c r="A395" s="138"/>
      <c r="B395" s="336" t="s">
        <v>470</v>
      </c>
      <c r="C395" s="9"/>
      <c r="D395" s="14"/>
      <c r="E395" s="127"/>
      <c r="F395" s="127"/>
      <c r="G395" s="127"/>
      <c r="H395" s="127"/>
      <c r="I395" s="127"/>
      <c r="J395" s="127"/>
    </row>
    <row r="396" spans="1:10" s="122" customFormat="1" ht="72.75" customHeight="1">
      <c r="A396" s="138">
        <v>1</v>
      </c>
      <c r="B396" s="172" t="s">
        <v>241</v>
      </c>
      <c r="C396" s="144" t="s">
        <v>44</v>
      </c>
      <c r="D396" s="144">
        <v>150</v>
      </c>
      <c r="E396" s="224"/>
      <c r="F396" s="194"/>
      <c r="G396" s="83"/>
      <c r="H396" s="196"/>
      <c r="I396" s="82"/>
      <c r="J396" s="82"/>
    </row>
    <row r="397" spans="1:10" s="122" customFormat="1" ht="73.5" customHeight="1">
      <c r="A397" s="190">
        <v>2</v>
      </c>
      <c r="B397" s="139" t="s">
        <v>242</v>
      </c>
      <c r="C397" s="144" t="s">
        <v>44</v>
      </c>
      <c r="D397" s="144">
        <v>1500</v>
      </c>
      <c r="E397" s="224"/>
      <c r="F397" s="194"/>
      <c r="G397" s="97"/>
      <c r="H397" s="196"/>
      <c r="I397" s="82"/>
      <c r="J397" s="82"/>
    </row>
    <row r="398" spans="1:10" s="122" customFormat="1" ht="78" customHeight="1">
      <c r="A398" s="221">
        <v>3</v>
      </c>
      <c r="B398" s="139" t="s">
        <v>243</v>
      </c>
      <c r="C398" s="144" t="s">
        <v>44</v>
      </c>
      <c r="D398" s="144">
        <v>30</v>
      </c>
      <c r="E398" s="224"/>
      <c r="F398" s="194"/>
      <c r="G398" s="97"/>
      <c r="H398" s="196"/>
      <c r="I398" s="82"/>
      <c r="J398" s="82"/>
    </row>
    <row r="399" spans="1:10" s="122" customFormat="1" ht="73.5" customHeight="1">
      <c r="A399" s="221">
        <v>4</v>
      </c>
      <c r="B399" s="139" t="s">
        <v>244</v>
      </c>
      <c r="C399" s="144" t="s">
        <v>44</v>
      </c>
      <c r="D399" s="144">
        <v>1000</v>
      </c>
      <c r="E399" s="224"/>
      <c r="F399" s="194"/>
      <c r="G399" s="97"/>
      <c r="H399" s="196"/>
      <c r="I399" s="82"/>
      <c r="J399" s="82"/>
    </row>
    <row r="400" spans="1:10" s="122" customFormat="1" ht="74.25" customHeight="1">
      <c r="A400" s="221">
        <v>5</v>
      </c>
      <c r="B400" s="139" t="s">
        <v>543</v>
      </c>
      <c r="C400" s="144" t="s">
        <v>44</v>
      </c>
      <c r="D400" s="144">
        <v>30</v>
      </c>
      <c r="E400" s="224"/>
      <c r="F400" s="194"/>
      <c r="G400" s="97"/>
      <c r="H400" s="196"/>
      <c r="I400" s="82"/>
      <c r="J400" s="82"/>
    </row>
    <row r="401" spans="1:10" s="122" customFormat="1" ht="78" customHeight="1">
      <c r="A401" s="221">
        <v>6</v>
      </c>
      <c r="B401" s="139" t="s">
        <v>245</v>
      </c>
      <c r="C401" s="144" t="s">
        <v>44</v>
      </c>
      <c r="D401" s="144">
        <v>30</v>
      </c>
      <c r="E401" s="224"/>
      <c r="F401" s="194"/>
      <c r="G401" s="97"/>
      <c r="H401" s="196"/>
      <c r="I401" s="82"/>
      <c r="J401" s="82"/>
    </row>
    <row r="402" spans="1:10" s="122" customFormat="1" ht="39.75" customHeight="1">
      <c r="A402" s="293">
        <v>7</v>
      </c>
      <c r="B402" s="139" t="s">
        <v>246</v>
      </c>
      <c r="C402" s="144" t="s">
        <v>44</v>
      </c>
      <c r="D402" s="144">
        <v>10</v>
      </c>
      <c r="E402" s="224"/>
      <c r="F402" s="194"/>
      <c r="G402" s="97"/>
      <c r="H402" s="196"/>
      <c r="I402" s="82"/>
      <c r="J402" s="82"/>
    </row>
    <row r="403" spans="1:10" s="122" customFormat="1" ht="39" customHeight="1">
      <c r="A403" s="221">
        <v>8</v>
      </c>
      <c r="B403" s="139" t="s">
        <v>128</v>
      </c>
      <c r="C403" s="144" t="s">
        <v>77</v>
      </c>
      <c r="D403" s="144">
        <v>20</v>
      </c>
      <c r="E403" s="224"/>
      <c r="F403" s="194"/>
      <c r="G403" s="97"/>
      <c r="H403" s="196"/>
      <c r="I403" s="227"/>
      <c r="J403" s="228"/>
    </row>
    <row r="404" spans="1:10" s="122" customFormat="1" ht="98.25" customHeight="1">
      <c r="A404" s="221">
        <v>9</v>
      </c>
      <c r="B404" s="139" t="s">
        <v>151</v>
      </c>
      <c r="C404" s="144" t="s">
        <v>44</v>
      </c>
      <c r="D404" s="144">
        <v>400</v>
      </c>
      <c r="E404" s="224"/>
      <c r="F404" s="194"/>
      <c r="G404" s="97"/>
      <c r="H404" s="196"/>
      <c r="I404" s="82"/>
      <c r="J404" s="82"/>
    </row>
    <row r="405" spans="1:10" s="122" customFormat="1" ht="48.75" customHeight="1">
      <c r="A405" s="221">
        <v>10</v>
      </c>
      <c r="B405" s="161" t="s">
        <v>279</v>
      </c>
      <c r="C405" s="144" t="s">
        <v>44</v>
      </c>
      <c r="D405" s="144">
        <v>20</v>
      </c>
      <c r="E405" s="224"/>
      <c r="F405" s="194"/>
      <c r="G405" s="97"/>
      <c r="H405" s="196"/>
      <c r="I405" s="82"/>
      <c r="J405" s="82"/>
    </row>
    <row r="406" spans="1:10" s="122" customFormat="1" ht="42" customHeight="1">
      <c r="A406" s="221">
        <v>11</v>
      </c>
      <c r="B406" s="139" t="s">
        <v>247</v>
      </c>
      <c r="C406" s="144" t="s">
        <v>77</v>
      </c>
      <c r="D406" s="144">
        <v>20</v>
      </c>
      <c r="E406" s="224"/>
      <c r="F406" s="194"/>
      <c r="G406" s="97"/>
      <c r="H406" s="196"/>
      <c r="I406" s="82"/>
      <c r="J406" s="82"/>
    </row>
    <row r="407" spans="1:10" s="163" customFormat="1" ht="15.75" customHeight="1">
      <c r="A407" s="368" t="s">
        <v>11</v>
      </c>
      <c r="B407" s="369"/>
      <c r="C407" s="369"/>
      <c r="D407" s="369"/>
      <c r="E407" s="370"/>
      <c r="F407" s="125">
        <f>SUM(F396:F406)</f>
        <v>0</v>
      </c>
      <c r="G407" s="124"/>
      <c r="H407" s="123">
        <f>SUM(H396:H406)</f>
        <v>0</v>
      </c>
      <c r="I407" s="162"/>
      <c r="J407" s="162"/>
    </row>
    <row r="408" spans="1:10" s="122" customFormat="1">
      <c r="A408" s="138"/>
      <c r="B408" s="345" t="s">
        <v>471</v>
      </c>
      <c r="C408" s="13"/>
      <c r="D408" s="19"/>
      <c r="E408" s="128"/>
      <c r="F408" s="128"/>
      <c r="G408" s="127"/>
      <c r="H408" s="128"/>
      <c r="I408" s="127"/>
      <c r="J408" s="127"/>
    </row>
    <row r="409" spans="1:10" s="122" customFormat="1" ht="80.25" customHeight="1">
      <c r="A409" s="138">
        <v>1</v>
      </c>
      <c r="B409" s="183" t="s">
        <v>285</v>
      </c>
      <c r="C409" s="46" t="s">
        <v>44</v>
      </c>
      <c r="D409" s="46">
        <v>2500</v>
      </c>
      <c r="E409" s="224"/>
      <c r="F409" s="194"/>
      <c r="G409" s="97"/>
      <c r="H409" s="196"/>
      <c r="I409" s="82"/>
      <c r="J409" s="82"/>
    </row>
    <row r="410" spans="1:10" s="122" customFormat="1" ht="82.5" customHeight="1">
      <c r="A410" s="190">
        <v>2</v>
      </c>
      <c r="B410" s="183" t="s">
        <v>267</v>
      </c>
      <c r="C410" s="46" t="s">
        <v>44</v>
      </c>
      <c r="D410" s="46">
        <v>100</v>
      </c>
      <c r="E410" s="224"/>
      <c r="F410" s="194"/>
      <c r="G410" s="97"/>
      <c r="H410" s="196"/>
      <c r="I410" s="82"/>
      <c r="J410" s="82"/>
    </row>
    <row r="411" spans="1:10" s="122" customFormat="1" ht="49.5" customHeight="1">
      <c r="A411" s="221">
        <v>3</v>
      </c>
      <c r="B411" s="28" t="s">
        <v>268</v>
      </c>
      <c r="C411" s="46" t="s">
        <v>44</v>
      </c>
      <c r="D411" s="46">
        <v>400</v>
      </c>
      <c r="E411" s="224"/>
      <c r="F411" s="194"/>
      <c r="G411" s="97"/>
      <c r="H411" s="196"/>
      <c r="I411" s="82"/>
      <c r="J411" s="82"/>
    </row>
    <row r="412" spans="1:10" s="122" customFormat="1" ht="56.25" customHeight="1">
      <c r="A412" s="221">
        <v>4</v>
      </c>
      <c r="B412" s="183" t="s">
        <v>544</v>
      </c>
      <c r="C412" s="46" t="s">
        <v>44</v>
      </c>
      <c r="D412" s="46">
        <v>800</v>
      </c>
      <c r="E412" s="224"/>
      <c r="F412" s="194"/>
      <c r="G412" s="97"/>
      <c r="H412" s="196"/>
      <c r="I412" s="82"/>
      <c r="J412" s="82"/>
    </row>
    <row r="413" spans="1:10" s="122" customFormat="1" ht="57" customHeight="1">
      <c r="A413" s="221">
        <v>5</v>
      </c>
      <c r="B413" s="183" t="s">
        <v>248</v>
      </c>
      <c r="C413" s="46" t="s">
        <v>44</v>
      </c>
      <c r="D413" s="46">
        <v>100</v>
      </c>
      <c r="E413" s="224"/>
      <c r="F413" s="194"/>
      <c r="G413" s="97"/>
      <c r="H413" s="196"/>
      <c r="I413" s="82"/>
      <c r="J413" s="82"/>
    </row>
    <row r="414" spans="1:10" s="122" customFormat="1" ht="47.25" customHeight="1">
      <c r="A414" s="221">
        <v>6</v>
      </c>
      <c r="B414" s="183" t="s">
        <v>249</v>
      </c>
      <c r="C414" s="46" t="s">
        <v>44</v>
      </c>
      <c r="D414" s="46">
        <v>50</v>
      </c>
      <c r="E414" s="224"/>
      <c r="F414" s="194"/>
      <c r="G414" s="97"/>
      <c r="H414" s="196"/>
      <c r="I414" s="82"/>
      <c r="J414" s="82"/>
    </row>
    <row r="415" spans="1:10" s="122" customFormat="1" ht="83.25" customHeight="1">
      <c r="A415" s="221">
        <v>7</v>
      </c>
      <c r="B415" s="183" t="s">
        <v>146</v>
      </c>
      <c r="C415" s="46" t="s">
        <v>44</v>
      </c>
      <c r="D415" s="46">
        <v>150</v>
      </c>
      <c r="E415" s="224"/>
      <c r="F415" s="194"/>
      <c r="G415" s="97"/>
      <c r="H415" s="196"/>
      <c r="I415" s="82"/>
      <c r="J415" s="82"/>
    </row>
    <row r="416" spans="1:10" s="122" customFormat="1" ht="63.75" customHeight="1">
      <c r="A416" s="221">
        <v>8</v>
      </c>
      <c r="B416" s="139" t="s">
        <v>147</v>
      </c>
      <c r="C416" s="46" t="s">
        <v>44</v>
      </c>
      <c r="D416" s="46">
        <v>350</v>
      </c>
      <c r="E416" s="224"/>
      <c r="F416" s="194"/>
      <c r="G416" s="97"/>
      <c r="H416" s="196"/>
      <c r="I416" s="82"/>
      <c r="J416" s="82"/>
    </row>
    <row r="417" spans="1:10" s="122" customFormat="1" ht="72" customHeight="1">
      <c r="A417" s="221">
        <v>9</v>
      </c>
      <c r="B417" s="139" t="s">
        <v>260</v>
      </c>
      <c r="C417" s="46" t="s">
        <v>80</v>
      </c>
      <c r="D417" s="46">
        <v>100</v>
      </c>
      <c r="E417" s="224"/>
      <c r="F417" s="194"/>
      <c r="G417" s="97"/>
      <c r="H417" s="196"/>
      <c r="I417" s="82"/>
      <c r="J417" s="82"/>
    </row>
    <row r="418" spans="1:10" s="122" customFormat="1" ht="72" customHeight="1">
      <c r="A418" s="221">
        <v>10</v>
      </c>
      <c r="B418" s="183" t="s">
        <v>261</v>
      </c>
      <c r="C418" s="46" t="s">
        <v>44</v>
      </c>
      <c r="D418" s="46">
        <v>50</v>
      </c>
      <c r="E418" s="224"/>
      <c r="F418" s="194"/>
      <c r="G418" s="97"/>
      <c r="H418" s="196"/>
      <c r="I418" s="82"/>
      <c r="J418" s="82"/>
    </row>
    <row r="419" spans="1:10" s="122" customFormat="1" ht="27" customHeight="1">
      <c r="A419" s="221">
        <v>11</v>
      </c>
      <c r="B419" s="139" t="s">
        <v>275</v>
      </c>
      <c r="C419" s="46" t="s">
        <v>44</v>
      </c>
      <c r="D419" s="46">
        <v>300</v>
      </c>
      <c r="E419" s="224"/>
      <c r="F419" s="194"/>
      <c r="G419" s="97"/>
      <c r="H419" s="196"/>
      <c r="I419" s="82"/>
      <c r="J419" s="82"/>
    </row>
    <row r="420" spans="1:10" s="122" customFormat="1" ht="200.25" customHeight="1">
      <c r="A420" s="221">
        <v>12</v>
      </c>
      <c r="B420" s="139" t="s">
        <v>250</v>
      </c>
      <c r="C420" s="46" t="s">
        <v>77</v>
      </c>
      <c r="D420" s="46">
        <v>30</v>
      </c>
      <c r="E420" s="224"/>
      <c r="F420" s="194"/>
      <c r="G420" s="97"/>
      <c r="H420" s="196"/>
      <c r="I420" s="82"/>
      <c r="J420" s="82"/>
    </row>
    <row r="421" spans="1:10" s="122" customFormat="1" ht="201.75" customHeight="1">
      <c r="A421" s="221">
        <v>13</v>
      </c>
      <c r="B421" s="139" t="s">
        <v>251</v>
      </c>
      <c r="C421" s="46" t="s">
        <v>77</v>
      </c>
      <c r="D421" s="46">
        <v>10</v>
      </c>
      <c r="E421" s="224"/>
      <c r="F421" s="194"/>
      <c r="G421" s="97"/>
      <c r="H421" s="196"/>
      <c r="I421" s="82"/>
      <c r="J421" s="82"/>
    </row>
    <row r="422" spans="1:10" s="122" customFormat="1" ht="106.5" customHeight="1">
      <c r="A422" s="221">
        <v>14</v>
      </c>
      <c r="B422" s="139" t="s">
        <v>164</v>
      </c>
      <c r="C422" s="46" t="s">
        <v>77</v>
      </c>
      <c r="D422" s="46">
        <v>250</v>
      </c>
      <c r="E422" s="224"/>
      <c r="F422" s="194"/>
      <c r="G422" s="97"/>
      <c r="H422" s="196"/>
      <c r="I422" s="82"/>
      <c r="J422" s="82"/>
    </row>
    <row r="423" spans="1:10" s="122" customFormat="1" ht="17.25" customHeight="1">
      <c r="A423" s="221">
        <v>15</v>
      </c>
      <c r="B423" s="31" t="s">
        <v>131</v>
      </c>
      <c r="C423" s="46" t="s">
        <v>44</v>
      </c>
      <c r="D423" s="46">
        <v>30</v>
      </c>
      <c r="E423" s="224"/>
      <c r="F423" s="194"/>
      <c r="G423" s="97"/>
      <c r="H423" s="196"/>
      <c r="I423" s="82"/>
      <c r="J423" s="82"/>
    </row>
    <row r="424" spans="1:10" s="122" customFormat="1" ht="24" customHeight="1">
      <c r="A424" s="221">
        <v>16</v>
      </c>
      <c r="B424" s="22" t="s">
        <v>252</v>
      </c>
      <c r="C424" s="46" t="s">
        <v>44</v>
      </c>
      <c r="D424" s="46">
        <v>10</v>
      </c>
      <c r="E424" s="224"/>
      <c r="F424" s="194"/>
      <c r="G424" s="97"/>
      <c r="H424" s="196"/>
      <c r="I424" s="82"/>
      <c r="J424" s="82"/>
    </row>
    <row r="425" spans="1:10" s="122" customFormat="1" ht="25.5" customHeight="1">
      <c r="A425" s="221">
        <v>17</v>
      </c>
      <c r="B425" s="22" t="s">
        <v>253</v>
      </c>
      <c r="C425" s="46" t="s">
        <v>44</v>
      </c>
      <c r="D425" s="46">
        <v>20</v>
      </c>
      <c r="E425" s="224"/>
      <c r="F425" s="194"/>
      <c r="G425" s="97"/>
      <c r="H425" s="196"/>
      <c r="I425" s="82"/>
      <c r="J425" s="82"/>
    </row>
    <row r="426" spans="1:10" s="122" customFormat="1" ht="36" customHeight="1">
      <c r="A426" s="221">
        <v>18</v>
      </c>
      <c r="B426" s="139" t="s">
        <v>254</v>
      </c>
      <c r="C426" s="46" t="s">
        <v>44</v>
      </c>
      <c r="D426" s="46">
        <v>80</v>
      </c>
      <c r="E426" s="225"/>
      <c r="F426" s="194"/>
      <c r="G426" s="97"/>
      <c r="H426" s="196"/>
      <c r="I426" s="164"/>
      <c r="J426" s="164"/>
    </row>
    <row r="427" spans="1:10" s="122" customFormat="1" ht="48.75" customHeight="1">
      <c r="A427" s="221">
        <v>19</v>
      </c>
      <c r="B427" s="28" t="s">
        <v>255</v>
      </c>
      <c r="C427" s="46" t="s">
        <v>44</v>
      </c>
      <c r="D427" s="46">
        <v>50</v>
      </c>
      <c r="E427" s="224"/>
      <c r="F427" s="194"/>
      <c r="G427" s="97"/>
      <c r="H427" s="196"/>
      <c r="I427" s="82"/>
      <c r="J427" s="82"/>
    </row>
    <row r="428" spans="1:10" s="122" customFormat="1" ht="13.5" customHeight="1">
      <c r="A428" s="221">
        <v>20</v>
      </c>
      <c r="B428" s="28" t="s">
        <v>132</v>
      </c>
      <c r="C428" s="46" t="s">
        <v>44</v>
      </c>
      <c r="D428" s="46">
        <v>350</v>
      </c>
      <c r="E428" s="224"/>
      <c r="F428" s="194"/>
      <c r="G428" s="97"/>
      <c r="H428" s="196"/>
      <c r="I428" s="82"/>
      <c r="J428" s="82"/>
    </row>
    <row r="429" spans="1:10" s="122" customFormat="1">
      <c r="A429" s="221">
        <v>21</v>
      </c>
      <c r="B429" s="28" t="s">
        <v>269</v>
      </c>
      <c r="C429" s="46" t="s">
        <v>44</v>
      </c>
      <c r="D429" s="46">
        <v>900</v>
      </c>
      <c r="E429" s="224"/>
      <c r="F429" s="194"/>
      <c r="G429" s="97"/>
      <c r="H429" s="196"/>
      <c r="I429" s="82"/>
      <c r="J429" s="82"/>
    </row>
    <row r="430" spans="1:10" s="122" customFormat="1">
      <c r="A430" s="221">
        <v>22</v>
      </c>
      <c r="B430" s="28" t="s">
        <v>256</v>
      </c>
      <c r="C430" s="46" t="s">
        <v>44</v>
      </c>
      <c r="D430" s="46">
        <v>300</v>
      </c>
      <c r="E430" s="224"/>
      <c r="F430" s="194"/>
      <c r="G430" s="97"/>
      <c r="H430" s="196"/>
      <c r="I430" s="82"/>
      <c r="J430" s="82"/>
    </row>
    <row r="431" spans="1:10" s="122" customFormat="1">
      <c r="A431" s="221">
        <v>23</v>
      </c>
      <c r="B431" s="28" t="s">
        <v>201</v>
      </c>
      <c r="C431" s="46" t="s">
        <v>44</v>
      </c>
      <c r="D431" s="46">
        <v>100</v>
      </c>
      <c r="E431" s="224"/>
      <c r="F431" s="194"/>
      <c r="G431" s="97"/>
      <c r="H431" s="196"/>
      <c r="I431" s="82"/>
      <c r="J431" s="82"/>
    </row>
    <row r="432" spans="1:10" s="122" customFormat="1">
      <c r="A432" s="221">
        <v>24</v>
      </c>
      <c r="B432" s="28" t="s">
        <v>133</v>
      </c>
      <c r="C432" s="46" t="s">
        <v>44</v>
      </c>
      <c r="D432" s="46">
        <v>1900</v>
      </c>
      <c r="E432" s="224"/>
      <c r="F432" s="194"/>
      <c r="G432" s="97"/>
      <c r="H432" s="196"/>
      <c r="I432" s="82"/>
      <c r="J432" s="82"/>
    </row>
    <row r="433" spans="1:10" s="122" customFormat="1">
      <c r="A433" s="221">
        <v>25</v>
      </c>
      <c r="B433" s="28" t="s">
        <v>259</v>
      </c>
      <c r="C433" s="46" t="s">
        <v>44</v>
      </c>
      <c r="D433" s="46">
        <v>400</v>
      </c>
      <c r="E433" s="224"/>
      <c r="F433" s="194"/>
      <c r="G433" s="97"/>
      <c r="H433" s="196"/>
      <c r="I433" s="82"/>
      <c r="J433" s="82"/>
    </row>
    <row r="434" spans="1:10" s="122" customFormat="1" ht="27.75" customHeight="1">
      <c r="A434" s="221">
        <v>26</v>
      </c>
      <c r="B434" s="28" t="s">
        <v>280</v>
      </c>
      <c r="C434" s="46" t="s">
        <v>44</v>
      </c>
      <c r="D434" s="46">
        <v>1300</v>
      </c>
      <c r="E434" s="224"/>
      <c r="F434" s="194"/>
      <c r="G434" s="97"/>
      <c r="H434" s="196"/>
      <c r="I434" s="82"/>
      <c r="J434" s="82"/>
    </row>
    <row r="435" spans="1:10" s="122" customFormat="1" ht="42.75" customHeight="1">
      <c r="A435" s="221">
        <v>27</v>
      </c>
      <c r="B435" s="28" t="s">
        <v>257</v>
      </c>
      <c r="C435" s="46" t="s">
        <v>44</v>
      </c>
      <c r="D435" s="46">
        <v>500</v>
      </c>
      <c r="E435" s="224"/>
      <c r="F435" s="194"/>
      <c r="G435" s="97"/>
      <c r="H435" s="196"/>
      <c r="I435" s="82"/>
      <c r="J435" s="82"/>
    </row>
    <row r="436" spans="1:10" s="122" customFormat="1" ht="74.25" customHeight="1">
      <c r="A436" s="221">
        <v>28</v>
      </c>
      <c r="B436" s="28" t="s">
        <v>258</v>
      </c>
      <c r="C436" s="46" t="s">
        <v>44</v>
      </c>
      <c r="D436" s="46">
        <v>200</v>
      </c>
      <c r="E436" s="224"/>
      <c r="F436" s="194"/>
      <c r="G436" s="97"/>
      <c r="H436" s="196"/>
      <c r="I436" s="82"/>
      <c r="J436" s="82"/>
    </row>
    <row r="437" spans="1:10" s="122" customFormat="1" ht="27.75" customHeight="1">
      <c r="A437" s="221">
        <v>29</v>
      </c>
      <c r="B437" s="139" t="s">
        <v>134</v>
      </c>
      <c r="C437" s="46" t="s">
        <v>44</v>
      </c>
      <c r="D437" s="46">
        <v>40</v>
      </c>
      <c r="E437" s="224"/>
      <c r="F437" s="194"/>
      <c r="G437" s="97"/>
      <c r="H437" s="196"/>
      <c r="I437" s="82"/>
      <c r="J437" s="82"/>
    </row>
    <row r="438" spans="1:10" s="122" customFormat="1" ht="17.25" customHeight="1">
      <c r="A438" s="221">
        <v>30</v>
      </c>
      <c r="B438" s="22" t="s">
        <v>135</v>
      </c>
      <c r="C438" s="46" t="s">
        <v>81</v>
      </c>
      <c r="D438" s="46">
        <v>8</v>
      </c>
      <c r="E438" s="226"/>
      <c r="F438" s="194"/>
      <c r="G438" s="97"/>
      <c r="H438" s="196"/>
      <c r="I438" s="82"/>
      <c r="J438" s="82"/>
    </row>
    <row r="439" spans="1:10" s="122" customFormat="1" ht="14.25" customHeight="1">
      <c r="A439" s="368" t="s">
        <v>11</v>
      </c>
      <c r="B439" s="369"/>
      <c r="C439" s="369"/>
      <c r="D439" s="369"/>
      <c r="E439" s="370"/>
      <c r="F439" s="125">
        <f>SUM(F409:F438)</f>
        <v>0</v>
      </c>
      <c r="G439" s="124"/>
      <c r="H439" s="123">
        <f>SUM(H409:H438)</f>
        <v>0</v>
      </c>
      <c r="I439" s="127"/>
      <c r="J439" s="127"/>
    </row>
    <row r="440" spans="1:10" s="137" customFormat="1">
      <c r="A440" s="138"/>
      <c r="B440" s="343" t="s">
        <v>472</v>
      </c>
      <c r="C440" s="3"/>
      <c r="D440" s="18"/>
      <c r="E440" s="38"/>
      <c r="F440" s="109"/>
      <c r="G440" s="38"/>
      <c r="H440" s="109"/>
      <c r="I440" s="38"/>
      <c r="J440" s="38"/>
    </row>
    <row r="441" spans="1:10" s="137" customFormat="1" ht="63" customHeight="1">
      <c r="A441" s="138">
        <v>1</v>
      </c>
      <c r="B441" s="139" t="s">
        <v>116</v>
      </c>
      <c r="C441" s="10" t="s">
        <v>44</v>
      </c>
      <c r="D441" s="10">
        <v>7000</v>
      </c>
      <c r="E441" s="133"/>
      <c r="F441" s="194"/>
      <c r="G441" s="97"/>
      <c r="H441" s="196"/>
      <c r="I441" s="78"/>
      <c r="J441" s="79"/>
    </row>
    <row r="442" spans="1:10" s="137" customFormat="1" ht="72" customHeight="1">
      <c r="A442" s="151">
        <v>2</v>
      </c>
      <c r="B442" s="30" t="s">
        <v>117</v>
      </c>
      <c r="C442" s="10" t="s">
        <v>44</v>
      </c>
      <c r="D442" s="10">
        <v>2500</v>
      </c>
      <c r="E442" s="133"/>
      <c r="F442" s="194"/>
      <c r="G442" s="66"/>
      <c r="H442" s="196"/>
      <c r="I442" s="78"/>
      <c r="J442" s="79"/>
    </row>
    <row r="443" spans="1:10" s="137" customFormat="1" ht="71.25" customHeight="1">
      <c r="A443" s="151">
        <v>3</v>
      </c>
      <c r="B443" s="139" t="s">
        <v>118</v>
      </c>
      <c r="C443" s="10" t="s">
        <v>44</v>
      </c>
      <c r="D443" s="10">
        <v>13000</v>
      </c>
      <c r="E443" s="133"/>
      <c r="F443" s="194"/>
      <c r="G443" s="66"/>
      <c r="H443" s="196"/>
      <c r="I443" s="80"/>
      <c r="J443" s="81"/>
    </row>
    <row r="444" spans="1:10" s="137" customFormat="1">
      <c r="A444" s="151">
        <v>4</v>
      </c>
      <c r="B444" s="30" t="s">
        <v>40</v>
      </c>
      <c r="C444" s="10" t="s">
        <v>44</v>
      </c>
      <c r="D444" s="10">
        <v>1000</v>
      </c>
      <c r="E444" s="133"/>
      <c r="F444" s="194"/>
      <c r="G444" s="66"/>
      <c r="H444" s="196"/>
      <c r="I444" s="65"/>
      <c r="J444" s="65"/>
    </row>
    <row r="445" spans="1:10" s="137" customFormat="1">
      <c r="A445" s="151">
        <v>5</v>
      </c>
      <c r="B445" s="30" t="s">
        <v>41</v>
      </c>
      <c r="C445" s="10" t="s">
        <v>44</v>
      </c>
      <c r="D445" s="10">
        <v>350</v>
      </c>
      <c r="E445" s="133"/>
      <c r="F445" s="194"/>
      <c r="G445" s="66"/>
      <c r="H445" s="196"/>
      <c r="I445" s="65"/>
      <c r="J445" s="65"/>
    </row>
    <row r="446" spans="1:10" s="137" customFormat="1" ht="15.75" customHeight="1">
      <c r="A446" s="151">
        <v>6</v>
      </c>
      <c r="B446" s="30" t="s">
        <v>42</v>
      </c>
      <c r="C446" s="10" t="s">
        <v>44</v>
      </c>
      <c r="D446" s="10">
        <v>1000</v>
      </c>
      <c r="E446" s="133"/>
      <c r="F446" s="194"/>
      <c r="G446" s="66"/>
      <c r="H446" s="196"/>
      <c r="I446" s="65"/>
      <c r="J446" s="65"/>
    </row>
    <row r="447" spans="1:10" s="137" customFormat="1" ht="15" customHeight="1">
      <c r="A447" s="368" t="s">
        <v>11</v>
      </c>
      <c r="B447" s="369"/>
      <c r="C447" s="369"/>
      <c r="D447" s="369"/>
      <c r="E447" s="370"/>
      <c r="F447" s="110">
        <f>SUM(F441:F446)</f>
        <v>0</v>
      </c>
      <c r="G447" s="111"/>
      <c r="H447" s="110">
        <f>SUM(H441:H446)</f>
        <v>0</v>
      </c>
      <c r="I447" s="38"/>
      <c r="J447" s="38"/>
    </row>
    <row r="448" spans="1:10">
      <c r="A448" s="138"/>
      <c r="B448" s="237" t="s">
        <v>473</v>
      </c>
      <c r="C448" s="9"/>
      <c r="D448" s="14"/>
      <c r="E448" s="38"/>
      <c r="F448" s="109"/>
      <c r="G448" s="38"/>
      <c r="H448" s="109"/>
      <c r="I448" s="38"/>
      <c r="J448" s="38"/>
    </row>
    <row r="449" spans="1:10" ht="54" customHeight="1">
      <c r="A449" s="151">
        <v>1</v>
      </c>
      <c r="B449" s="21" t="s">
        <v>277</v>
      </c>
      <c r="C449" s="10" t="s">
        <v>44</v>
      </c>
      <c r="D449" s="10">
        <v>500</v>
      </c>
      <c r="E449" s="96"/>
      <c r="F449" s="194"/>
      <c r="G449" s="66"/>
      <c r="H449" s="196"/>
      <c r="I449" s="35"/>
      <c r="J449" s="35"/>
    </row>
    <row r="450" spans="1:10" ht="81" customHeight="1">
      <c r="A450" s="190">
        <v>2</v>
      </c>
      <c r="B450" s="22" t="s">
        <v>228</v>
      </c>
      <c r="C450" s="10" t="s">
        <v>44</v>
      </c>
      <c r="D450" s="10">
        <v>10</v>
      </c>
      <c r="E450" s="96"/>
      <c r="F450" s="194"/>
      <c r="G450" s="97"/>
      <c r="H450" s="196"/>
      <c r="I450" s="35"/>
      <c r="J450" s="35"/>
    </row>
    <row r="451" spans="1:10" ht="61.5" customHeight="1">
      <c r="A451" s="190">
        <v>3</v>
      </c>
      <c r="B451" s="28" t="s">
        <v>229</v>
      </c>
      <c r="C451" s="10" t="s">
        <v>44</v>
      </c>
      <c r="D451" s="10">
        <v>10000</v>
      </c>
      <c r="E451" s="134"/>
      <c r="F451" s="194"/>
      <c r="G451" s="97"/>
      <c r="H451" s="196"/>
      <c r="I451" s="86"/>
      <c r="J451" s="86"/>
    </row>
    <row r="452" spans="1:10" ht="46.5" customHeight="1">
      <c r="A452" s="190">
        <v>4</v>
      </c>
      <c r="B452" s="28" t="s">
        <v>583</v>
      </c>
      <c r="C452" s="10" t="s">
        <v>77</v>
      </c>
      <c r="D452" s="10">
        <v>400</v>
      </c>
      <c r="E452" s="134"/>
      <c r="F452" s="194"/>
      <c r="G452" s="97"/>
      <c r="H452" s="196"/>
      <c r="I452" s="86"/>
      <c r="J452" s="86"/>
    </row>
    <row r="453" spans="1:10" ht="14.25" customHeight="1">
      <c r="A453" s="368" t="s">
        <v>11</v>
      </c>
      <c r="B453" s="369"/>
      <c r="C453" s="369"/>
      <c r="D453" s="369"/>
      <c r="E453" s="370"/>
      <c r="F453" s="110">
        <f>SUM(F449:F452)</f>
        <v>0</v>
      </c>
      <c r="G453" s="111"/>
      <c r="H453" s="110">
        <f>SUM(H449:H452)</f>
        <v>0</v>
      </c>
      <c r="I453" s="38"/>
      <c r="J453" s="38"/>
    </row>
    <row r="454" spans="1:10" ht="15.75" customHeight="1">
      <c r="A454" s="138"/>
      <c r="B454" s="342" t="s">
        <v>474</v>
      </c>
      <c r="C454" s="15"/>
      <c r="D454" s="20"/>
      <c r="E454" s="38"/>
      <c r="F454" s="109"/>
      <c r="G454" s="38"/>
      <c r="H454" s="109"/>
      <c r="I454" s="38"/>
      <c r="J454" s="38"/>
    </row>
    <row r="455" spans="1:10" ht="72.75" customHeight="1">
      <c r="A455" s="138">
        <v>1</v>
      </c>
      <c r="B455" s="22" t="s">
        <v>14</v>
      </c>
      <c r="C455" s="10" t="s">
        <v>111</v>
      </c>
      <c r="D455" s="10">
        <v>325000</v>
      </c>
      <c r="E455" s="69"/>
      <c r="F455" s="194"/>
      <c r="G455" s="97"/>
      <c r="H455" s="196"/>
      <c r="I455" s="71"/>
      <c r="J455" s="71"/>
    </row>
    <row r="456" spans="1:10" ht="14.25" customHeight="1">
      <c r="A456" s="368" t="s">
        <v>11</v>
      </c>
      <c r="B456" s="369"/>
      <c r="C456" s="369"/>
      <c r="D456" s="369"/>
      <c r="E456" s="370"/>
      <c r="F456" s="110">
        <f>SUM(F455)</f>
        <v>0</v>
      </c>
      <c r="G456" s="111"/>
      <c r="H456" s="110">
        <f>SUM(H455)</f>
        <v>0</v>
      </c>
      <c r="I456" s="38"/>
      <c r="J456" s="38"/>
    </row>
    <row r="457" spans="1:10" s="362" customFormat="1" ht="14.25" customHeight="1">
      <c r="A457" s="361"/>
      <c r="B457" s="374" t="s">
        <v>112</v>
      </c>
      <c r="C457" s="374"/>
      <c r="D457" s="374"/>
      <c r="E457" s="374"/>
      <c r="F457" s="374"/>
      <c r="G457" s="374"/>
      <c r="H457" s="374"/>
      <c r="I457" s="374"/>
      <c r="J457" s="375"/>
    </row>
    <row r="458" spans="1:10">
      <c r="A458" s="138"/>
      <c r="B458" s="237" t="s">
        <v>475</v>
      </c>
      <c r="C458" s="9"/>
      <c r="D458" s="14"/>
      <c r="E458" s="38"/>
      <c r="F458" s="109"/>
      <c r="G458" s="38"/>
      <c r="H458" s="109"/>
      <c r="I458" s="38"/>
      <c r="J458" s="38"/>
    </row>
    <row r="459" spans="1:10" s="137" customFormat="1" ht="16.5" customHeight="1">
      <c r="A459" s="138">
        <v>1</v>
      </c>
      <c r="B459" s="169" t="s">
        <v>165</v>
      </c>
      <c r="C459" s="10" t="s">
        <v>44</v>
      </c>
      <c r="D459" s="10">
        <v>10</v>
      </c>
      <c r="E459" s="107"/>
      <c r="F459" s="194"/>
      <c r="G459" s="97"/>
      <c r="H459" s="196"/>
      <c r="I459" s="173"/>
      <c r="J459" s="173"/>
    </row>
    <row r="460" spans="1:10" ht="18.75" customHeight="1">
      <c r="A460" s="138">
        <v>2</v>
      </c>
      <c r="B460" s="21" t="s">
        <v>93</v>
      </c>
      <c r="C460" s="10" t="s">
        <v>44</v>
      </c>
      <c r="D460" s="10">
        <v>6000</v>
      </c>
      <c r="E460" s="107"/>
      <c r="F460" s="194"/>
      <c r="G460" s="70"/>
      <c r="H460" s="196"/>
      <c r="I460" s="35"/>
      <c r="J460" s="35"/>
    </row>
    <row r="461" spans="1:10" ht="14.25" customHeight="1">
      <c r="A461" s="368" t="s">
        <v>11</v>
      </c>
      <c r="B461" s="369"/>
      <c r="C461" s="369"/>
      <c r="D461" s="369"/>
      <c r="E461" s="370"/>
      <c r="F461" s="110">
        <f>SUM(F459:F460)</f>
        <v>0</v>
      </c>
      <c r="G461" s="111"/>
      <c r="H461" s="110">
        <f>SUM(H459:H460)</f>
        <v>0</v>
      </c>
      <c r="I461" s="38"/>
      <c r="J461" s="38"/>
    </row>
    <row r="462" spans="1:10" s="117" customFormat="1">
      <c r="A462" s="138"/>
      <c r="B462" s="344" t="s">
        <v>476</v>
      </c>
      <c r="C462" s="39"/>
      <c r="D462" s="37"/>
      <c r="E462" s="38"/>
      <c r="F462" s="109"/>
      <c r="G462" s="38"/>
      <c r="H462" s="109"/>
      <c r="I462" s="38"/>
      <c r="J462" s="38"/>
    </row>
    <row r="463" spans="1:10" ht="82.5" customHeight="1">
      <c r="A463" s="138">
        <v>1</v>
      </c>
      <c r="B463" s="116" t="s">
        <v>102</v>
      </c>
      <c r="C463" s="10" t="s">
        <v>81</v>
      </c>
      <c r="D463" s="10">
        <v>150</v>
      </c>
      <c r="E463" s="132"/>
      <c r="F463" s="194"/>
      <c r="G463" s="70"/>
      <c r="H463" s="196"/>
      <c r="I463" s="119"/>
      <c r="J463" s="119"/>
    </row>
    <row r="464" spans="1:10" ht="89.25" customHeight="1">
      <c r="A464" s="138">
        <v>2</v>
      </c>
      <c r="B464" s="116" t="s">
        <v>101</v>
      </c>
      <c r="C464" s="10" t="s">
        <v>81</v>
      </c>
      <c r="D464" s="10">
        <v>10</v>
      </c>
      <c r="E464" s="132"/>
      <c r="F464" s="194"/>
      <c r="G464" s="83"/>
      <c r="H464" s="196"/>
      <c r="I464" s="119"/>
      <c r="J464" s="119"/>
    </row>
    <row r="465" spans="1:10" ht="14.25" customHeight="1">
      <c r="A465" s="371" t="s">
        <v>11</v>
      </c>
      <c r="B465" s="372"/>
      <c r="C465" s="372"/>
      <c r="D465" s="372"/>
      <c r="E465" s="373"/>
      <c r="F465" s="110">
        <f>SUM(F463:F464)</f>
        <v>0</v>
      </c>
      <c r="G465" s="111"/>
      <c r="H465" s="110">
        <f>SUM(H463:H464)</f>
        <v>0</v>
      </c>
      <c r="I465" s="38"/>
      <c r="J465" s="38"/>
    </row>
    <row r="466" spans="1:10" s="122" customFormat="1" ht="15.75" customHeight="1">
      <c r="A466" s="138"/>
      <c r="B466" s="345" t="s">
        <v>477</v>
      </c>
      <c r="C466" s="13"/>
      <c r="D466" s="19"/>
      <c r="E466" s="128"/>
      <c r="F466" s="128"/>
      <c r="G466" s="127"/>
      <c r="H466" s="128"/>
      <c r="I466" s="127"/>
      <c r="J466" s="127"/>
    </row>
    <row r="467" spans="1:10" s="137" customFormat="1" ht="114.75" customHeight="1">
      <c r="A467" s="138">
        <v>1</v>
      </c>
      <c r="B467" s="143" t="s">
        <v>127</v>
      </c>
      <c r="C467" s="157" t="s">
        <v>77</v>
      </c>
      <c r="D467" s="158">
        <v>100</v>
      </c>
      <c r="E467" s="159"/>
      <c r="F467" s="194"/>
      <c r="G467" s="83"/>
      <c r="H467" s="196"/>
      <c r="I467" s="160"/>
      <c r="J467" s="160"/>
    </row>
    <row r="468" spans="1:10" s="122" customFormat="1" ht="15.75" customHeight="1">
      <c r="A468" s="368" t="s">
        <v>11</v>
      </c>
      <c r="B468" s="369"/>
      <c r="C468" s="369"/>
      <c r="D468" s="369"/>
      <c r="E468" s="370"/>
      <c r="F468" s="125">
        <f>SUM(F467)</f>
        <v>0</v>
      </c>
      <c r="G468" s="124"/>
      <c r="H468" s="125">
        <f>SUM(H467)</f>
        <v>0</v>
      </c>
      <c r="I468" s="127"/>
      <c r="J468" s="127"/>
    </row>
    <row r="469" spans="1:10">
      <c r="A469" s="138"/>
      <c r="B469" s="338" t="s">
        <v>478</v>
      </c>
      <c r="C469" s="9"/>
      <c r="D469" s="14"/>
      <c r="E469" s="38"/>
      <c r="F469" s="109"/>
      <c r="G469" s="38"/>
      <c r="H469" s="109"/>
      <c r="I469" s="38"/>
      <c r="J469" s="38"/>
    </row>
    <row r="470" spans="1:10">
      <c r="A470" s="189">
        <v>1</v>
      </c>
      <c r="B470" s="22" t="s">
        <v>15</v>
      </c>
      <c r="C470" s="10" t="s">
        <v>44</v>
      </c>
      <c r="D470" s="10">
        <v>3000</v>
      </c>
      <c r="E470" s="193"/>
      <c r="F470" s="194"/>
      <c r="G470" s="83"/>
      <c r="H470" s="196"/>
      <c r="I470" s="89"/>
      <c r="J470" s="90"/>
    </row>
    <row r="471" spans="1:10">
      <c r="A471" s="189">
        <v>2</v>
      </c>
      <c r="B471" s="22" t="s">
        <v>16</v>
      </c>
      <c r="C471" s="10" t="s">
        <v>44</v>
      </c>
      <c r="D471" s="10">
        <v>3500</v>
      </c>
      <c r="E471" s="193"/>
      <c r="F471" s="194"/>
      <c r="G471" s="97"/>
      <c r="H471" s="196"/>
      <c r="I471" s="89"/>
      <c r="J471" s="90"/>
    </row>
    <row r="472" spans="1:10">
      <c r="A472" s="189">
        <v>3</v>
      </c>
      <c r="B472" s="22" t="s">
        <v>17</v>
      </c>
      <c r="C472" s="10" t="s">
        <v>44</v>
      </c>
      <c r="D472" s="10">
        <v>900</v>
      </c>
      <c r="E472" s="193"/>
      <c r="F472" s="194"/>
      <c r="G472" s="97"/>
      <c r="H472" s="196"/>
      <c r="I472" s="89"/>
      <c r="J472" s="90"/>
    </row>
    <row r="473" spans="1:10" ht="13.5" customHeight="1">
      <c r="A473" s="189">
        <v>4</v>
      </c>
      <c r="B473" s="22" t="s">
        <v>18</v>
      </c>
      <c r="C473" s="10" t="s">
        <v>44</v>
      </c>
      <c r="D473" s="10">
        <v>600</v>
      </c>
      <c r="E473" s="193"/>
      <c r="F473" s="194"/>
      <c r="G473" s="97"/>
      <c r="H473" s="196"/>
      <c r="I473" s="89"/>
      <c r="J473" s="90"/>
    </row>
    <row r="474" spans="1:10" ht="14.25" customHeight="1">
      <c r="A474" s="368" t="s">
        <v>11</v>
      </c>
      <c r="B474" s="369"/>
      <c r="C474" s="369"/>
      <c r="D474" s="369"/>
      <c r="E474" s="370"/>
      <c r="F474" s="110">
        <f>SUM(F470:F473)</f>
        <v>0</v>
      </c>
      <c r="G474" s="111"/>
      <c r="H474" s="110">
        <f>SUM(H470:H473)</f>
        <v>0</v>
      </c>
      <c r="I474" s="38"/>
      <c r="J474" s="38"/>
    </row>
    <row r="475" spans="1:10" ht="24" customHeight="1">
      <c r="A475" s="55"/>
      <c r="B475" s="385" t="s">
        <v>362</v>
      </c>
      <c r="C475" s="386"/>
      <c r="D475" s="386"/>
      <c r="E475" s="386"/>
      <c r="F475" s="386"/>
      <c r="G475" s="386"/>
      <c r="H475" s="386"/>
      <c r="I475" s="386"/>
      <c r="J475" s="387"/>
    </row>
    <row r="476" spans="1:10">
      <c r="A476" s="138"/>
      <c r="B476" s="338" t="s">
        <v>554</v>
      </c>
      <c r="C476" s="4"/>
      <c r="D476" s="32"/>
      <c r="E476" s="38"/>
      <c r="F476" s="109"/>
      <c r="G476" s="38"/>
      <c r="H476" s="109"/>
      <c r="I476" s="38"/>
      <c r="J476" s="38"/>
    </row>
    <row r="477" spans="1:10" ht="25.5" customHeight="1">
      <c r="A477" s="138">
        <v>1</v>
      </c>
      <c r="B477" s="22" t="s">
        <v>94</v>
      </c>
      <c r="C477" s="32" t="s">
        <v>44</v>
      </c>
      <c r="D477" s="32">
        <v>50</v>
      </c>
      <c r="E477" s="193"/>
      <c r="F477" s="194"/>
      <c r="G477" s="83"/>
      <c r="H477" s="196"/>
      <c r="I477" s="76"/>
      <c r="J477" s="77"/>
    </row>
    <row r="478" spans="1:10" ht="30.75" customHeight="1">
      <c r="A478" s="138">
        <v>2</v>
      </c>
      <c r="B478" s="22" t="s">
        <v>95</v>
      </c>
      <c r="C478" s="32" t="s">
        <v>44</v>
      </c>
      <c r="D478" s="32">
        <v>200</v>
      </c>
      <c r="E478" s="193"/>
      <c r="F478" s="194"/>
      <c r="G478" s="73"/>
      <c r="H478" s="196"/>
      <c r="I478" s="76"/>
      <c r="J478" s="77"/>
    </row>
    <row r="479" spans="1:10" ht="27.75" customHeight="1">
      <c r="A479" s="138">
        <v>3</v>
      </c>
      <c r="B479" s="22" t="s">
        <v>96</v>
      </c>
      <c r="C479" s="32" t="s">
        <v>44</v>
      </c>
      <c r="D479" s="32">
        <v>50</v>
      </c>
      <c r="E479" s="193"/>
      <c r="F479" s="194"/>
      <c r="G479" s="73"/>
      <c r="H479" s="196"/>
      <c r="I479" s="76"/>
      <c r="J479" s="77"/>
    </row>
    <row r="480" spans="1:10" ht="28.5" customHeight="1">
      <c r="A480" s="138">
        <v>4</v>
      </c>
      <c r="B480" s="22" t="s">
        <v>97</v>
      </c>
      <c r="C480" s="32" t="s">
        <v>44</v>
      </c>
      <c r="D480" s="32">
        <v>150</v>
      </c>
      <c r="E480" s="193"/>
      <c r="F480" s="194"/>
      <c r="G480" s="73"/>
      <c r="H480" s="196"/>
      <c r="I480" s="76"/>
      <c r="J480" s="77"/>
    </row>
    <row r="481" spans="1:10" ht="24.75" customHeight="1">
      <c r="A481" s="138">
        <v>5</v>
      </c>
      <c r="B481" s="22" t="s">
        <v>98</v>
      </c>
      <c r="C481" s="32" t="s">
        <v>44</v>
      </c>
      <c r="D481" s="32">
        <v>30</v>
      </c>
      <c r="E481" s="193"/>
      <c r="F481" s="194"/>
      <c r="G481" s="73"/>
      <c r="H481" s="196"/>
      <c r="I481" s="76"/>
      <c r="J481" s="77"/>
    </row>
    <row r="482" spans="1:10" ht="24.75" customHeight="1">
      <c r="A482" s="138">
        <v>6</v>
      </c>
      <c r="B482" s="22" t="s">
        <v>99</v>
      </c>
      <c r="C482" s="32" t="s">
        <v>44</v>
      </c>
      <c r="D482" s="32">
        <v>20</v>
      </c>
      <c r="E482" s="193"/>
      <c r="F482" s="194"/>
      <c r="G482" s="73"/>
      <c r="H482" s="196"/>
      <c r="I482" s="76"/>
      <c r="J482" s="77"/>
    </row>
    <row r="483" spans="1:10" ht="14.25" customHeight="1">
      <c r="A483" s="368" t="s">
        <v>11</v>
      </c>
      <c r="B483" s="369"/>
      <c r="C483" s="369"/>
      <c r="D483" s="369"/>
      <c r="E483" s="370"/>
      <c r="F483" s="110">
        <f>SUM(F477:F482)</f>
        <v>0</v>
      </c>
      <c r="G483" s="111"/>
      <c r="H483" s="110">
        <f>SUM(H477:H482)</f>
        <v>0</v>
      </c>
      <c r="I483" s="38"/>
      <c r="J483" s="38"/>
    </row>
    <row r="484" spans="1:10" s="137" customFormat="1">
      <c r="A484" s="251"/>
      <c r="B484" s="338" t="s">
        <v>518</v>
      </c>
      <c r="C484" s="251"/>
      <c r="D484" s="32"/>
      <c r="E484" s="38"/>
      <c r="F484" s="109"/>
      <c r="G484" s="38"/>
      <c r="H484" s="109"/>
      <c r="I484" s="38"/>
      <c r="J484" s="38"/>
    </row>
    <row r="485" spans="1:10" s="137" customFormat="1" ht="22.5" customHeight="1">
      <c r="A485" s="251">
        <v>1</v>
      </c>
      <c r="B485" s="21" t="s">
        <v>378</v>
      </c>
      <c r="C485" s="10" t="s">
        <v>44</v>
      </c>
      <c r="D485" s="10">
        <v>130</v>
      </c>
      <c r="E485" s="135"/>
      <c r="F485" s="194"/>
      <c r="G485" s="73"/>
      <c r="H485" s="196"/>
      <c r="I485" s="177"/>
      <c r="J485" s="177"/>
    </row>
    <row r="486" spans="1:10" s="137" customFormat="1" ht="14.25" customHeight="1">
      <c r="A486" s="368" t="s">
        <v>11</v>
      </c>
      <c r="B486" s="369"/>
      <c r="C486" s="369"/>
      <c r="D486" s="369"/>
      <c r="E486" s="370"/>
      <c r="F486" s="110">
        <f>SUM(F485:F485)</f>
        <v>0</v>
      </c>
      <c r="G486" s="111"/>
      <c r="H486" s="110">
        <f>SUM(H485:H485)</f>
        <v>0</v>
      </c>
      <c r="I486" s="38"/>
      <c r="J486" s="38"/>
    </row>
    <row r="487" spans="1:10">
      <c r="A487" s="138"/>
      <c r="B487" s="338" t="s">
        <v>479</v>
      </c>
      <c r="C487" s="9"/>
      <c r="D487" s="14"/>
      <c r="E487" s="38"/>
      <c r="F487" s="109"/>
      <c r="G487" s="38"/>
      <c r="H487" s="109"/>
      <c r="I487" s="38"/>
      <c r="J487" s="38"/>
    </row>
    <row r="488" spans="1:10" s="137" customFormat="1" ht="52.5" customHeight="1">
      <c r="A488" s="251">
        <v>1</v>
      </c>
      <c r="B488" s="22" t="s">
        <v>379</v>
      </c>
      <c r="C488" s="10" t="s">
        <v>44</v>
      </c>
      <c r="D488" s="10">
        <v>300</v>
      </c>
      <c r="E488" s="135"/>
      <c r="F488" s="194"/>
      <c r="G488" s="97"/>
      <c r="H488" s="196"/>
      <c r="I488" s="35"/>
      <c r="J488" s="35"/>
    </row>
    <row r="489" spans="1:10" s="137" customFormat="1" ht="50.25" customHeight="1">
      <c r="A489" s="251">
        <v>2</v>
      </c>
      <c r="B489" s="22" t="s">
        <v>380</v>
      </c>
      <c r="C489" s="10" t="s">
        <v>44</v>
      </c>
      <c r="D489" s="10">
        <v>2400</v>
      </c>
      <c r="E489" s="135"/>
      <c r="F489" s="194"/>
      <c r="G489" s="97"/>
      <c r="H489" s="196"/>
      <c r="I489" s="35"/>
      <c r="J489" s="35"/>
    </row>
    <row r="490" spans="1:10" s="137" customFormat="1" ht="13.5" customHeight="1">
      <c r="A490" s="251">
        <v>3</v>
      </c>
      <c r="B490" s="22" t="s">
        <v>381</v>
      </c>
      <c r="C490" s="10" t="s">
        <v>44</v>
      </c>
      <c r="D490" s="10">
        <v>50</v>
      </c>
      <c r="E490" s="135"/>
      <c r="F490" s="194"/>
      <c r="G490" s="73"/>
      <c r="H490" s="196"/>
      <c r="I490" s="35"/>
      <c r="J490" s="35"/>
    </row>
    <row r="491" spans="1:10" s="137" customFormat="1">
      <c r="A491" s="251">
        <v>4</v>
      </c>
      <c r="B491" s="22" t="s">
        <v>382</v>
      </c>
      <c r="C491" s="10" t="s">
        <v>44</v>
      </c>
      <c r="D491" s="10">
        <v>45000</v>
      </c>
      <c r="E491" s="135"/>
      <c r="F491" s="194"/>
      <c r="G491" s="73"/>
      <c r="H491" s="196"/>
      <c r="I491" s="35"/>
      <c r="J491" s="35"/>
    </row>
    <row r="492" spans="1:10" s="137" customFormat="1">
      <c r="A492" s="251">
        <v>5</v>
      </c>
      <c r="B492" s="21" t="s">
        <v>383</v>
      </c>
      <c r="C492" s="10" t="s">
        <v>44</v>
      </c>
      <c r="D492" s="10">
        <v>50</v>
      </c>
      <c r="E492" s="135"/>
      <c r="F492" s="194"/>
      <c r="G492" s="73"/>
      <c r="H492" s="196"/>
      <c r="I492" s="58"/>
      <c r="J492" s="58"/>
    </row>
    <row r="493" spans="1:10" s="137" customFormat="1" ht="24.75" customHeight="1">
      <c r="A493" s="251">
        <v>6</v>
      </c>
      <c r="B493" s="23" t="s">
        <v>384</v>
      </c>
      <c r="C493" s="10" t="s">
        <v>44</v>
      </c>
      <c r="D493" s="10">
        <v>5000</v>
      </c>
      <c r="E493" s="265"/>
      <c r="F493" s="194"/>
      <c r="G493" s="97"/>
      <c r="H493" s="196"/>
      <c r="I493" s="175"/>
      <c r="J493" s="176"/>
    </row>
    <row r="494" spans="1:10" s="137" customFormat="1">
      <c r="A494" s="251">
        <v>7</v>
      </c>
      <c r="B494" s="22" t="s">
        <v>385</v>
      </c>
      <c r="C494" s="10" t="s">
        <v>44</v>
      </c>
      <c r="D494" s="10">
        <v>9000</v>
      </c>
      <c r="E494" s="135"/>
      <c r="F494" s="194"/>
      <c r="G494" s="97"/>
      <c r="H494" s="196"/>
      <c r="I494" s="35"/>
      <c r="J494" s="35"/>
    </row>
    <row r="495" spans="1:10" s="137" customFormat="1">
      <c r="A495" s="251">
        <v>8</v>
      </c>
      <c r="B495" s="22" t="s">
        <v>386</v>
      </c>
      <c r="C495" s="10" t="s">
        <v>44</v>
      </c>
      <c r="D495" s="10">
        <v>2500</v>
      </c>
      <c r="E495" s="135"/>
      <c r="F495" s="194"/>
      <c r="G495" s="97"/>
      <c r="H495" s="196"/>
      <c r="I495" s="35"/>
      <c r="J495" s="35"/>
    </row>
    <row r="496" spans="1:10" s="137" customFormat="1" ht="38.25" customHeight="1">
      <c r="A496" s="251">
        <v>9</v>
      </c>
      <c r="B496" s="22" t="s">
        <v>387</v>
      </c>
      <c r="C496" s="10" t="s">
        <v>44</v>
      </c>
      <c r="D496" s="10">
        <v>30</v>
      </c>
      <c r="E496" s="135"/>
      <c r="F496" s="194"/>
      <c r="G496" s="73"/>
      <c r="H496" s="196"/>
      <c r="I496" s="179"/>
      <c r="J496" s="179"/>
    </row>
    <row r="497" spans="1:1012" s="137" customFormat="1" ht="22.5">
      <c r="A497" s="251">
        <v>10</v>
      </c>
      <c r="B497" s="22" t="s">
        <v>388</v>
      </c>
      <c r="C497" s="10" t="s">
        <v>44</v>
      </c>
      <c r="D497" s="10">
        <v>10000</v>
      </c>
      <c r="E497" s="135"/>
      <c r="F497" s="194"/>
      <c r="G497" s="73"/>
      <c r="H497" s="196"/>
      <c r="I497" s="35"/>
      <c r="J497" s="35"/>
    </row>
    <row r="498" spans="1:1012" s="137" customFormat="1">
      <c r="A498" s="251">
        <v>11</v>
      </c>
      <c r="B498" s="22" t="s">
        <v>389</v>
      </c>
      <c r="C498" s="10" t="s">
        <v>44</v>
      </c>
      <c r="D498" s="10">
        <v>2160</v>
      </c>
      <c r="E498" s="135"/>
      <c r="F498" s="194"/>
      <c r="G498" s="73"/>
      <c r="H498" s="196"/>
      <c r="I498" s="35"/>
      <c r="J498" s="35"/>
    </row>
    <row r="499" spans="1:1012" s="137" customFormat="1">
      <c r="A499" s="251">
        <v>12</v>
      </c>
      <c r="B499" s="22" t="s">
        <v>390</v>
      </c>
      <c r="C499" s="10" t="s">
        <v>44</v>
      </c>
      <c r="D499" s="10">
        <v>1100</v>
      </c>
      <c r="E499" s="135"/>
      <c r="F499" s="194"/>
      <c r="G499" s="73"/>
      <c r="H499" s="196"/>
      <c r="I499" s="35"/>
      <c r="J499" s="35"/>
    </row>
    <row r="500" spans="1:1012" s="137" customFormat="1">
      <c r="A500" s="251">
        <v>13</v>
      </c>
      <c r="B500" s="22" t="s">
        <v>391</v>
      </c>
      <c r="C500" s="10" t="s">
        <v>44</v>
      </c>
      <c r="D500" s="10">
        <v>13000</v>
      </c>
      <c r="E500" s="135"/>
      <c r="F500" s="194"/>
      <c r="G500" s="73"/>
      <c r="H500" s="196"/>
      <c r="I500" s="91"/>
      <c r="J500" s="180"/>
    </row>
    <row r="501" spans="1:1012" s="137" customFormat="1" ht="27" customHeight="1">
      <c r="A501" s="251">
        <v>14</v>
      </c>
      <c r="B501" s="266" t="s">
        <v>392</v>
      </c>
      <c r="C501" s="10" t="s">
        <v>44</v>
      </c>
      <c r="D501" s="10">
        <v>2000</v>
      </c>
      <c r="E501" s="135"/>
      <c r="F501" s="194"/>
      <c r="G501" s="73"/>
      <c r="H501" s="196"/>
      <c r="I501" s="178"/>
      <c r="J501" s="178"/>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c r="AS501" s="95"/>
      <c r="AT501" s="95"/>
      <c r="AU501" s="95"/>
      <c r="AV501" s="95"/>
      <c r="AW501" s="95"/>
      <c r="AX501" s="95"/>
      <c r="AY501" s="95"/>
      <c r="AZ501" s="95"/>
      <c r="BA501" s="95"/>
      <c r="BB501" s="95"/>
      <c r="BC501" s="95"/>
      <c r="BD501" s="95"/>
      <c r="BE501" s="95"/>
      <c r="BF501" s="95"/>
      <c r="BG501" s="95"/>
      <c r="BH501" s="95"/>
      <c r="BI501" s="95"/>
      <c r="BJ501" s="95"/>
      <c r="BK501" s="95"/>
      <c r="BL501" s="95"/>
      <c r="BM501" s="95"/>
      <c r="BN501" s="95"/>
      <c r="BO501" s="95"/>
      <c r="BP501" s="95"/>
      <c r="BQ501" s="95"/>
      <c r="BR501" s="95"/>
      <c r="BS501" s="95"/>
      <c r="BT501" s="95"/>
      <c r="BU501" s="95"/>
      <c r="BV501" s="95"/>
      <c r="BW501" s="95"/>
      <c r="BX501" s="95"/>
      <c r="BY501" s="95"/>
      <c r="BZ501" s="95"/>
      <c r="CA501" s="95"/>
      <c r="CB501" s="95"/>
      <c r="CC501" s="95"/>
      <c r="CD501" s="95"/>
      <c r="CE501" s="95"/>
      <c r="CF501" s="95"/>
      <c r="CG501" s="95"/>
      <c r="CH501" s="95"/>
      <c r="CI501" s="95"/>
      <c r="CJ501" s="95"/>
      <c r="CK501" s="95"/>
      <c r="CL501" s="95"/>
      <c r="CM501" s="95"/>
      <c r="CN501" s="95"/>
      <c r="CO501" s="95"/>
      <c r="CP501" s="95"/>
      <c r="CQ501" s="95"/>
      <c r="CR501" s="95"/>
      <c r="CS501" s="95"/>
      <c r="CT501" s="95"/>
      <c r="CU501" s="95"/>
      <c r="CV501" s="95"/>
      <c r="CW501" s="95"/>
      <c r="CX501" s="95"/>
      <c r="CY501" s="95"/>
      <c r="CZ501" s="95"/>
      <c r="DA501" s="95"/>
      <c r="DB501" s="95"/>
      <c r="DC501" s="95"/>
      <c r="DD501" s="95"/>
      <c r="DE501" s="95"/>
      <c r="DF501" s="95"/>
      <c r="DG501" s="95"/>
      <c r="DH501" s="95"/>
      <c r="DI501" s="95"/>
      <c r="DJ501" s="95"/>
      <c r="DK501" s="95"/>
      <c r="DL501" s="95"/>
      <c r="DM501" s="95"/>
      <c r="DN501" s="95"/>
      <c r="DO501" s="95"/>
      <c r="DP501" s="95"/>
      <c r="DQ501" s="95"/>
      <c r="DR501" s="95"/>
      <c r="DS501" s="95"/>
      <c r="DT501" s="95"/>
      <c r="DU501" s="95"/>
      <c r="DV501" s="95"/>
      <c r="DW501" s="95"/>
      <c r="DX501" s="95"/>
      <c r="DY501" s="95"/>
      <c r="DZ501" s="95"/>
      <c r="EA501" s="95"/>
      <c r="EB501" s="95"/>
      <c r="EC501" s="95"/>
      <c r="ED501" s="95"/>
      <c r="EE501" s="95"/>
      <c r="EF501" s="95"/>
      <c r="EG501" s="95"/>
      <c r="EH501" s="95"/>
      <c r="EI501" s="95"/>
      <c r="EJ501" s="95"/>
      <c r="EK501" s="95"/>
      <c r="EL501" s="95"/>
      <c r="EM501" s="95"/>
      <c r="EN501" s="95"/>
      <c r="EO501" s="95"/>
      <c r="EP501" s="95"/>
      <c r="EQ501" s="95"/>
      <c r="ER501" s="95"/>
      <c r="ES501" s="95"/>
      <c r="ET501" s="95"/>
      <c r="EU501" s="95"/>
      <c r="EV501" s="95"/>
      <c r="EW501" s="95"/>
      <c r="EX501" s="95"/>
      <c r="EY501" s="95"/>
      <c r="EZ501" s="95"/>
      <c r="FA501" s="95"/>
      <c r="FB501" s="95"/>
      <c r="FC501" s="95"/>
      <c r="FD501" s="95"/>
      <c r="FE501" s="95"/>
      <c r="FF501" s="95"/>
      <c r="FG501" s="95"/>
      <c r="FH501" s="95"/>
      <c r="FI501" s="95"/>
      <c r="FJ501" s="95"/>
      <c r="FK501" s="95"/>
      <c r="FL501" s="95"/>
      <c r="FM501" s="95"/>
      <c r="FN501" s="95"/>
      <c r="FO501" s="95"/>
      <c r="FP501" s="95"/>
      <c r="FQ501" s="95"/>
      <c r="FR501" s="95"/>
      <c r="FS501" s="95"/>
      <c r="FT501" s="95"/>
      <c r="FU501" s="95"/>
      <c r="FV501" s="95"/>
      <c r="FW501" s="95"/>
      <c r="FX501" s="95"/>
      <c r="FY501" s="95"/>
      <c r="FZ501" s="95"/>
      <c r="GA501" s="95"/>
      <c r="GB501" s="95"/>
      <c r="GC501" s="95"/>
      <c r="GD501" s="95"/>
      <c r="GE501" s="95"/>
      <c r="GF501" s="95"/>
      <c r="GG501" s="95"/>
      <c r="GH501" s="95"/>
      <c r="GI501" s="95"/>
      <c r="GJ501" s="95"/>
      <c r="GK501" s="95"/>
      <c r="GL501" s="95"/>
      <c r="GM501" s="95"/>
      <c r="GN501" s="95"/>
      <c r="GO501" s="95"/>
      <c r="GP501" s="95"/>
      <c r="GQ501" s="95"/>
      <c r="GR501" s="95"/>
      <c r="GS501" s="95"/>
      <c r="GT501" s="95"/>
      <c r="GU501" s="95"/>
      <c r="GV501" s="95"/>
      <c r="GW501" s="95"/>
      <c r="GX501" s="95"/>
      <c r="GY501" s="95"/>
      <c r="GZ501" s="95"/>
      <c r="HA501" s="95"/>
      <c r="HB501" s="95"/>
      <c r="HC501" s="95"/>
      <c r="HD501" s="95"/>
      <c r="HE501" s="95"/>
      <c r="HF501" s="95"/>
      <c r="HG501" s="95"/>
      <c r="HH501" s="95"/>
      <c r="HI501" s="95"/>
      <c r="HJ501" s="95"/>
      <c r="HK501" s="95"/>
      <c r="HL501" s="95"/>
      <c r="HM501" s="95"/>
      <c r="HN501" s="95"/>
      <c r="HO501" s="95"/>
      <c r="HP501" s="95"/>
      <c r="HQ501" s="95"/>
      <c r="HR501" s="95"/>
      <c r="HS501" s="95"/>
      <c r="HT501" s="95"/>
      <c r="HU501" s="95"/>
      <c r="HV501" s="95"/>
      <c r="HW501" s="95"/>
      <c r="HX501" s="95"/>
      <c r="HY501" s="95"/>
      <c r="HZ501" s="95"/>
      <c r="IA501" s="95"/>
      <c r="IB501" s="95"/>
      <c r="IC501" s="95"/>
      <c r="ID501" s="95"/>
      <c r="IE501" s="95"/>
      <c r="IF501" s="95"/>
      <c r="IG501" s="95"/>
      <c r="IH501" s="95"/>
      <c r="II501" s="95"/>
      <c r="IJ501" s="95"/>
      <c r="IK501" s="95"/>
      <c r="IL501" s="95"/>
      <c r="IM501" s="95"/>
      <c r="IN501" s="95"/>
      <c r="IO501" s="95"/>
      <c r="IP501" s="95"/>
      <c r="IQ501" s="95"/>
      <c r="IR501" s="95"/>
      <c r="IS501" s="95"/>
      <c r="IT501" s="95"/>
      <c r="IU501" s="95"/>
      <c r="IV501" s="95"/>
      <c r="IW501" s="95"/>
      <c r="IX501" s="95"/>
      <c r="IY501" s="95"/>
      <c r="IZ501" s="95"/>
      <c r="JA501" s="95"/>
      <c r="JB501" s="95"/>
      <c r="JC501" s="95"/>
      <c r="JD501" s="95"/>
      <c r="JE501" s="95"/>
      <c r="JF501" s="95"/>
      <c r="JG501" s="95"/>
      <c r="JH501" s="95"/>
      <c r="JI501" s="95"/>
      <c r="JJ501" s="95"/>
      <c r="JK501" s="95"/>
      <c r="JL501" s="95"/>
      <c r="JM501" s="95"/>
      <c r="JN501" s="95"/>
      <c r="JO501" s="95"/>
      <c r="JP501" s="95"/>
      <c r="JQ501" s="95"/>
      <c r="JR501" s="95"/>
      <c r="JS501" s="95"/>
      <c r="JT501" s="95"/>
      <c r="JU501" s="95"/>
      <c r="JV501" s="95"/>
      <c r="JW501" s="95"/>
      <c r="JX501" s="95"/>
      <c r="JY501" s="95"/>
      <c r="JZ501" s="95"/>
      <c r="KA501" s="95"/>
      <c r="KB501" s="95"/>
      <c r="KC501" s="95"/>
      <c r="KD501" s="95"/>
      <c r="KE501" s="95"/>
      <c r="KF501" s="95"/>
      <c r="KG501" s="95"/>
      <c r="KH501" s="95"/>
      <c r="KI501" s="95"/>
      <c r="KJ501" s="95"/>
      <c r="KK501" s="95"/>
      <c r="KL501" s="95"/>
      <c r="KM501" s="95"/>
      <c r="KN501" s="95"/>
      <c r="KO501" s="95"/>
      <c r="KP501" s="95"/>
      <c r="KQ501" s="95"/>
      <c r="KR501" s="95"/>
      <c r="KS501" s="95"/>
      <c r="KT501" s="95"/>
      <c r="KU501" s="95"/>
      <c r="KV501" s="95"/>
      <c r="KW501" s="95"/>
      <c r="KX501" s="95"/>
      <c r="KY501" s="95"/>
      <c r="KZ501" s="95"/>
      <c r="LA501" s="95"/>
      <c r="LB501" s="95"/>
      <c r="LC501" s="95"/>
      <c r="LD501" s="95"/>
      <c r="LE501" s="95"/>
      <c r="LF501" s="95"/>
      <c r="LG501" s="95"/>
      <c r="LH501" s="95"/>
      <c r="LI501" s="95"/>
      <c r="LJ501" s="95"/>
      <c r="LK501" s="95"/>
      <c r="LL501" s="95"/>
      <c r="LM501" s="95"/>
      <c r="LN501" s="95"/>
      <c r="LO501" s="95"/>
      <c r="LP501" s="95"/>
      <c r="LQ501" s="95"/>
      <c r="LR501" s="95"/>
      <c r="LS501" s="95"/>
      <c r="LT501" s="95"/>
      <c r="LU501" s="95"/>
      <c r="LV501" s="95"/>
      <c r="LW501" s="95"/>
      <c r="LX501" s="95"/>
      <c r="LY501" s="95"/>
      <c r="LZ501" s="95"/>
      <c r="MA501" s="95"/>
      <c r="MB501" s="95"/>
      <c r="MC501" s="95"/>
      <c r="MD501" s="95"/>
      <c r="ME501" s="95"/>
      <c r="MF501" s="95"/>
      <c r="MG501" s="95"/>
      <c r="MH501" s="95"/>
      <c r="MI501" s="95"/>
      <c r="MJ501" s="95"/>
      <c r="MK501" s="95"/>
      <c r="ML501" s="95"/>
      <c r="MM501" s="95"/>
      <c r="MN501" s="95"/>
      <c r="MO501" s="95"/>
      <c r="MP501" s="95"/>
      <c r="MQ501" s="95"/>
      <c r="MR501" s="95"/>
      <c r="MS501" s="95"/>
      <c r="MT501" s="95"/>
      <c r="MU501" s="95"/>
      <c r="MV501" s="95"/>
      <c r="MW501" s="95"/>
      <c r="MX501" s="95"/>
      <c r="MY501" s="95"/>
      <c r="MZ501" s="95"/>
      <c r="NA501" s="95"/>
      <c r="NB501" s="95"/>
      <c r="NC501" s="95"/>
      <c r="ND501" s="95"/>
      <c r="NE501" s="95"/>
      <c r="NF501" s="95"/>
      <c r="NG501" s="95"/>
      <c r="NH501" s="95"/>
      <c r="NI501" s="95"/>
      <c r="NJ501" s="95"/>
      <c r="NK501" s="95"/>
      <c r="NL501" s="95"/>
      <c r="NM501" s="95"/>
      <c r="NN501" s="95"/>
      <c r="NO501" s="95"/>
      <c r="NP501" s="95"/>
      <c r="NQ501" s="95"/>
      <c r="NR501" s="95"/>
      <c r="NS501" s="95"/>
      <c r="NT501" s="95"/>
      <c r="NU501" s="95"/>
      <c r="NV501" s="95"/>
      <c r="NW501" s="95"/>
      <c r="NX501" s="95"/>
      <c r="NY501" s="95"/>
      <c r="NZ501" s="95"/>
      <c r="OA501" s="95"/>
      <c r="OB501" s="95"/>
      <c r="OC501" s="95"/>
      <c r="OD501" s="95"/>
      <c r="OE501" s="95"/>
      <c r="OF501" s="95"/>
      <c r="OG501" s="95"/>
      <c r="OH501" s="95"/>
      <c r="OI501" s="95"/>
      <c r="OJ501" s="95"/>
      <c r="OK501" s="95"/>
      <c r="OL501" s="95"/>
      <c r="OM501" s="95"/>
      <c r="ON501" s="95"/>
      <c r="OO501" s="95"/>
      <c r="OP501" s="95"/>
      <c r="OQ501" s="95"/>
      <c r="OR501" s="95"/>
      <c r="OS501" s="95"/>
      <c r="OT501" s="95"/>
      <c r="OU501" s="95"/>
      <c r="OV501" s="95"/>
      <c r="OW501" s="95"/>
      <c r="OX501" s="95"/>
      <c r="OY501" s="95"/>
      <c r="OZ501" s="95"/>
      <c r="PA501" s="95"/>
      <c r="PB501" s="95"/>
      <c r="PC501" s="95"/>
      <c r="PD501" s="95"/>
      <c r="PE501" s="95"/>
      <c r="PF501" s="95"/>
      <c r="PG501" s="95"/>
      <c r="PH501" s="95"/>
      <c r="PI501" s="95"/>
      <c r="PJ501" s="95"/>
      <c r="PK501" s="95"/>
      <c r="PL501" s="95"/>
      <c r="PM501" s="95"/>
      <c r="PN501" s="95"/>
      <c r="PO501" s="95"/>
      <c r="PP501" s="95"/>
      <c r="PQ501" s="95"/>
      <c r="PR501" s="95"/>
      <c r="PS501" s="95"/>
      <c r="PT501" s="95"/>
      <c r="PU501" s="95"/>
      <c r="PV501" s="95"/>
      <c r="PW501" s="95"/>
      <c r="PX501" s="95"/>
      <c r="PY501" s="95"/>
      <c r="PZ501" s="95"/>
      <c r="QA501" s="95"/>
      <c r="QB501" s="95"/>
      <c r="QC501" s="95"/>
      <c r="QD501" s="95"/>
      <c r="QE501" s="95"/>
      <c r="QF501" s="95"/>
      <c r="QG501" s="95"/>
      <c r="QH501" s="95"/>
      <c r="QI501" s="95"/>
      <c r="QJ501" s="95"/>
      <c r="QK501" s="95"/>
      <c r="QL501" s="95"/>
      <c r="QM501" s="95"/>
      <c r="QN501" s="95"/>
      <c r="QO501" s="95"/>
      <c r="QP501" s="95"/>
      <c r="QQ501" s="95"/>
      <c r="QR501" s="95"/>
      <c r="QS501" s="95"/>
      <c r="QT501" s="95"/>
      <c r="QU501" s="95"/>
      <c r="QV501" s="95"/>
      <c r="QW501" s="95"/>
      <c r="QX501" s="95"/>
      <c r="QY501" s="95"/>
      <c r="QZ501" s="95"/>
      <c r="RA501" s="95"/>
      <c r="RB501" s="95"/>
      <c r="RC501" s="95"/>
      <c r="RD501" s="95"/>
      <c r="RE501" s="95"/>
      <c r="RF501" s="95"/>
      <c r="RG501" s="95"/>
      <c r="RH501" s="95"/>
      <c r="RI501" s="95"/>
      <c r="RJ501" s="95"/>
      <c r="RK501" s="95"/>
      <c r="RL501" s="95"/>
      <c r="RM501" s="95"/>
      <c r="RN501" s="95"/>
      <c r="RO501" s="95"/>
      <c r="RP501" s="95"/>
      <c r="RQ501" s="95"/>
      <c r="RR501" s="95"/>
      <c r="RS501" s="95"/>
      <c r="RT501" s="95"/>
      <c r="RU501" s="95"/>
      <c r="RV501" s="95"/>
      <c r="RW501" s="95"/>
      <c r="RX501" s="95"/>
      <c r="RY501" s="95"/>
      <c r="RZ501" s="95"/>
      <c r="SA501" s="95"/>
      <c r="SB501" s="95"/>
      <c r="SC501" s="95"/>
      <c r="SD501" s="95"/>
      <c r="SE501" s="95"/>
      <c r="SF501" s="95"/>
      <c r="SG501" s="95"/>
      <c r="SH501" s="95"/>
      <c r="SI501" s="95"/>
      <c r="SJ501" s="95"/>
      <c r="SK501" s="95"/>
      <c r="SL501" s="95"/>
      <c r="SM501" s="95"/>
      <c r="SN501" s="95"/>
      <c r="SO501" s="95"/>
      <c r="SP501" s="95"/>
      <c r="SQ501" s="95"/>
      <c r="SR501" s="95"/>
      <c r="SS501" s="95"/>
      <c r="ST501" s="95"/>
      <c r="SU501" s="95"/>
      <c r="SV501" s="95"/>
      <c r="SW501" s="95"/>
      <c r="SX501" s="95"/>
      <c r="SY501" s="95"/>
      <c r="SZ501" s="95"/>
      <c r="TA501" s="95"/>
      <c r="TB501" s="95"/>
      <c r="TC501" s="95"/>
      <c r="TD501" s="95"/>
      <c r="TE501" s="95"/>
      <c r="TF501" s="95"/>
      <c r="TG501" s="95"/>
      <c r="TH501" s="95"/>
      <c r="TI501" s="95"/>
      <c r="TJ501" s="95"/>
      <c r="TK501" s="95"/>
      <c r="TL501" s="95"/>
      <c r="TM501" s="95"/>
      <c r="TN501" s="95"/>
      <c r="TO501" s="95"/>
      <c r="TP501" s="95"/>
      <c r="TQ501" s="95"/>
      <c r="TR501" s="95"/>
      <c r="TS501" s="95"/>
      <c r="TT501" s="95"/>
      <c r="TU501" s="95"/>
      <c r="TV501" s="95"/>
      <c r="TW501" s="95"/>
      <c r="TX501" s="95"/>
      <c r="TY501" s="95"/>
      <c r="TZ501" s="95"/>
      <c r="UA501" s="95"/>
      <c r="UB501" s="95"/>
      <c r="UC501" s="95"/>
      <c r="UD501" s="95"/>
      <c r="UE501" s="95"/>
      <c r="UF501" s="95"/>
      <c r="UG501" s="95"/>
      <c r="UH501" s="95"/>
      <c r="UI501" s="95"/>
      <c r="UJ501" s="95"/>
      <c r="UK501" s="95"/>
      <c r="UL501" s="95"/>
      <c r="UM501" s="95"/>
      <c r="UN501" s="95"/>
      <c r="UO501" s="95"/>
      <c r="UP501" s="95"/>
      <c r="UQ501" s="95"/>
      <c r="UR501" s="95"/>
      <c r="US501" s="95"/>
      <c r="UT501" s="95"/>
      <c r="UU501" s="95"/>
      <c r="UV501" s="95"/>
      <c r="UW501" s="95"/>
      <c r="UX501" s="95"/>
      <c r="UY501" s="95"/>
      <c r="UZ501" s="95"/>
      <c r="VA501" s="95"/>
      <c r="VB501" s="95"/>
      <c r="VC501" s="95"/>
      <c r="VD501" s="95"/>
      <c r="VE501" s="95"/>
      <c r="VF501" s="95"/>
      <c r="VG501" s="95"/>
      <c r="VH501" s="95"/>
      <c r="VI501" s="95"/>
      <c r="VJ501" s="95"/>
      <c r="VK501" s="95"/>
      <c r="VL501" s="95"/>
      <c r="VM501" s="95"/>
      <c r="VN501" s="95"/>
      <c r="VO501" s="95"/>
      <c r="VP501" s="95"/>
      <c r="VQ501" s="95"/>
      <c r="VR501" s="95"/>
      <c r="VS501" s="95"/>
      <c r="VT501" s="95"/>
      <c r="VU501" s="95"/>
      <c r="VV501" s="95"/>
      <c r="VW501" s="95"/>
      <c r="VX501" s="95"/>
      <c r="VY501" s="95"/>
      <c r="VZ501" s="95"/>
      <c r="WA501" s="95"/>
      <c r="WB501" s="95"/>
      <c r="WC501" s="95"/>
      <c r="WD501" s="95"/>
      <c r="WE501" s="95"/>
      <c r="WF501" s="95"/>
      <c r="WG501" s="95"/>
      <c r="WH501" s="95"/>
      <c r="WI501" s="95"/>
      <c r="WJ501" s="95"/>
      <c r="WK501" s="95"/>
      <c r="WL501" s="95"/>
      <c r="WM501" s="95"/>
      <c r="WN501" s="95"/>
      <c r="WO501" s="95"/>
      <c r="WP501" s="95"/>
      <c r="WQ501" s="95"/>
      <c r="WR501" s="95"/>
      <c r="WS501" s="95"/>
      <c r="WT501" s="95"/>
      <c r="WU501" s="95"/>
      <c r="WV501" s="95"/>
      <c r="WW501" s="95"/>
      <c r="WX501" s="95"/>
      <c r="WY501" s="95"/>
      <c r="WZ501" s="95"/>
      <c r="XA501" s="95"/>
      <c r="XB501" s="95"/>
      <c r="XC501" s="95"/>
      <c r="XD501" s="95"/>
      <c r="XE501" s="95"/>
      <c r="XF501" s="95"/>
      <c r="XG501" s="95"/>
      <c r="XH501" s="95"/>
      <c r="XI501" s="95"/>
      <c r="XJ501" s="95"/>
      <c r="XK501" s="95"/>
      <c r="XL501" s="95"/>
      <c r="XM501" s="95"/>
      <c r="XN501" s="95"/>
      <c r="XO501" s="95"/>
      <c r="XP501" s="95"/>
      <c r="XQ501" s="95"/>
      <c r="XR501" s="95"/>
      <c r="XS501" s="95"/>
      <c r="XT501" s="95"/>
      <c r="XU501" s="95"/>
      <c r="XV501" s="95"/>
      <c r="XW501" s="95"/>
      <c r="XX501" s="95"/>
      <c r="XY501" s="95"/>
      <c r="XZ501" s="95"/>
      <c r="YA501" s="95"/>
      <c r="YB501" s="95"/>
      <c r="YC501" s="95"/>
      <c r="YD501" s="95"/>
      <c r="YE501" s="95"/>
      <c r="YF501" s="95"/>
      <c r="YG501" s="95"/>
      <c r="YH501" s="95"/>
      <c r="YI501" s="95"/>
      <c r="YJ501" s="95"/>
      <c r="YK501" s="95"/>
      <c r="YL501" s="95"/>
      <c r="YM501" s="95"/>
      <c r="YN501" s="95"/>
      <c r="YO501" s="95"/>
      <c r="YP501" s="95"/>
      <c r="YQ501" s="95"/>
      <c r="YR501" s="95"/>
      <c r="YS501" s="95"/>
      <c r="YT501" s="95"/>
      <c r="YU501" s="95"/>
      <c r="YV501" s="95"/>
      <c r="YW501" s="95"/>
      <c r="YX501" s="95"/>
      <c r="YY501" s="95"/>
      <c r="YZ501" s="95"/>
      <c r="ZA501" s="95"/>
      <c r="ZB501" s="95"/>
      <c r="ZC501" s="95"/>
      <c r="ZD501" s="95"/>
      <c r="ZE501" s="95"/>
      <c r="ZF501" s="95"/>
      <c r="ZG501" s="95"/>
      <c r="ZH501" s="95"/>
      <c r="ZI501" s="95"/>
      <c r="ZJ501" s="95"/>
      <c r="ZK501" s="95"/>
      <c r="ZL501" s="95"/>
      <c r="ZM501" s="95"/>
      <c r="ZN501" s="95"/>
      <c r="ZO501" s="95"/>
      <c r="ZP501" s="95"/>
      <c r="ZQ501" s="95"/>
      <c r="ZR501" s="95"/>
      <c r="ZS501" s="95"/>
      <c r="ZT501" s="95"/>
      <c r="ZU501" s="95"/>
      <c r="ZV501" s="95"/>
      <c r="ZW501" s="95"/>
      <c r="ZX501" s="95"/>
      <c r="ZY501" s="95"/>
      <c r="ZZ501" s="95"/>
      <c r="AAA501" s="95"/>
      <c r="AAB501" s="95"/>
      <c r="AAC501" s="95"/>
      <c r="AAD501" s="95"/>
      <c r="AAE501" s="95"/>
      <c r="AAF501" s="95"/>
      <c r="AAG501" s="95"/>
      <c r="AAH501" s="95"/>
      <c r="AAI501" s="95"/>
      <c r="AAJ501" s="95"/>
      <c r="AAK501" s="95"/>
      <c r="AAL501" s="95"/>
      <c r="AAM501" s="95"/>
      <c r="AAN501" s="95"/>
      <c r="AAO501" s="95"/>
      <c r="AAP501" s="95"/>
      <c r="AAQ501" s="95"/>
      <c r="AAR501" s="95"/>
      <c r="AAS501" s="95"/>
      <c r="AAT501" s="95"/>
      <c r="AAU501" s="95"/>
      <c r="AAV501" s="95"/>
      <c r="AAW501" s="95"/>
      <c r="AAX501" s="95"/>
      <c r="AAY501" s="95"/>
      <c r="AAZ501" s="95"/>
      <c r="ABA501" s="95"/>
      <c r="ABB501" s="95"/>
      <c r="ABC501" s="95"/>
      <c r="ABD501" s="95"/>
      <c r="ABE501" s="95"/>
      <c r="ABF501" s="95"/>
      <c r="ABG501" s="95"/>
      <c r="ABH501" s="95"/>
      <c r="ABI501" s="95"/>
      <c r="ABJ501" s="95"/>
      <c r="ABK501" s="95"/>
      <c r="ABL501" s="95"/>
      <c r="ABM501" s="95"/>
      <c r="ABN501" s="95"/>
      <c r="ABO501" s="95"/>
      <c r="ABP501" s="95"/>
      <c r="ABQ501" s="95"/>
      <c r="ABR501" s="95"/>
      <c r="ABS501" s="95"/>
      <c r="ABT501" s="95"/>
      <c r="ABU501" s="95"/>
      <c r="ABV501" s="95"/>
      <c r="ABW501" s="95"/>
      <c r="ABX501" s="95"/>
      <c r="ABY501" s="95"/>
      <c r="ABZ501" s="95"/>
      <c r="ACA501" s="95"/>
      <c r="ACB501" s="95"/>
      <c r="ACC501" s="95"/>
      <c r="ACD501" s="95"/>
      <c r="ACE501" s="95"/>
      <c r="ACF501" s="95"/>
      <c r="ACG501" s="95"/>
      <c r="ACH501" s="95"/>
      <c r="ACI501" s="95"/>
      <c r="ACJ501" s="95"/>
      <c r="ACK501" s="95"/>
      <c r="ACL501" s="95"/>
      <c r="ACM501" s="95"/>
      <c r="ACN501" s="95"/>
      <c r="ACO501" s="95"/>
      <c r="ACP501" s="95"/>
      <c r="ACQ501" s="95"/>
      <c r="ACR501" s="95"/>
      <c r="ACS501" s="95"/>
      <c r="ACT501" s="95"/>
      <c r="ACU501" s="95"/>
      <c r="ACV501" s="95"/>
      <c r="ACW501" s="95"/>
      <c r="ACX501" s="95"/>
      <c r="ACY501" s="95"/>
      <c r="ACZ501" s="95"/>
      <c r="ADA501" s="95"/>
      <c r="ADB501" s="95"/>
      <c r="ADC501" s="95"/>
      <c r="ADD501" s="95"/>
      <c r="ADE501" s="95"/>
      <c r="ADF501" s="95"/>
      <c r="ADG501" s="95"/>
      <c r="ADH501" s="95"/>
      <c r="ADI501" s="95"/>
      <c r="ADJ501" s="95"/>
      <c r="ADK501" s="95"/>
      <c r="ADL501" s="95"/>
      <c r="ADM501" s="95"/>
      <c r="ADN501" s="95"/>
      <c r="ADO501" s="95"/>
      <c r="ADP501" s="95"/>
      <c r="ADQ501" s="95"/>
      <c r="ADR501" s="95"/>
      <c r="ADS501" s="95"/>
      <c r="ADT501" s="95"/>
      <c r="ADU501" s="95"/>
      <c r="ADV501" s="95"/>
      <c r="ADW501" s="95"/>
      <c r="ADX501" s="95"/>
      <c r="ADY501" s="95"/>
      <c r="ADZ501" s="95"/>
      <c r="AEA501" s="95"/>
      <c r="AEB501" s="95"/>
      <c r="AEC501" s="95"/>
      <c r="AED501" s="95"/>
      <c r="AEE501" s="95"/>
      <c r="AEF501" s="95"/>
      <c r="AEG501" s="95"/>
      <c r="AEH501" s="95"/>
      <c r="AEI501" s="95"/>
      <c r="AEJ501" s="95"/>
      <c r="AEK501" s="95"/>
      <c r="AEL501" s="95"/>
      <c r="AEM501" s="95"/>
      <c r="AEN501" s="95"/>
      <c r="AEO501" s="95"/>
      <c r="AEP501" s="95"/>
      <c r="AEQ501" s="95"/>
      <c r="AER501" s="95"/>
      <c r="AES501" s="95"/>
      <c r="AET501" s="95"/>
      <c r="AEU501" s="95"/>
      <c r="AEV501" s="95"/>
      <c r="AEW501" s="95"/>
      <c r="AEX501" s="95"/>
      <c r="AEY501" s="95"/>
      <c r="AEZ501" s="95"/>
      <c r="AFA501" s="95"/>
      <c r="AFB501" s="95"/>
      <c r="AFC501" s="95"/>
      <c r="AFD501" s="95"/>
      <c r="AFE501" s="95"/>
      <c r="AFF501" s="95"/>
      <c r="AFG501" s="95"/>
      <c r="AFH501" s="95"/>
      <c r="AFI501" s="95"/>
      <c r="AFJ501" s="95"/>
      <c r="AFK501" s="95"/>
      <c r="AFL501" s="95"/>
      <c r="AFM501" s="95"/>
      <c r="AFN501" s="95"/>
      <c r="AFO501" s="95"/>
      <c r="AFP501" s="95"/>
      <c r="AFQ501" s="95"/>
      <c r="AFR501" s="95"/>
      <c r="AFS501" s="95"/>
      <c r="AFT501" s="95"/>
      <c r="AFU501" s="95"/>
      <c r="AFV501" s="95"/>
      <c r="AFW501" s="95"/>
      <c r="AFX501" s="95"/>
      <c r="AFY501" s="95"/>
      <c r="AFZ501" s="95"/>
      <c r="AGA501" s="95"/>
      <c r="AGB501" s="95"/>
      <c r="AGC501" s="95"/>
      <c r="AGD501" s="95"/>
      <c r="AGE501" s="95"/>
      <c r="AGF501" s="95"/>
      <c r="AGG501" s="95"/>
      <c r="AGH501" s="95"/>
      <c r="AGI501" s="95"/>
      <c r="AGJ501" s="95"/>
      <c r="AGK501" s="95"/>
      <c r="AGL501" s="95"/>
      <c r="AGM501" s="95"/>
      <c r="AGN501" s="95"/>
      <c r="AGO501" s="95"/>
      <c r="AGP501" s="95"/>
      <c r="AGQ501" s="95"/>
      <c r="AGR501" s="95"/>
      <c r="AGS501" s="95"/>
      <c r="AGT501" s="95"/>
      <c r="AGU501" s="95"/>
      <c r="AGV501" s="95"/>
      <c r="AGW501" s="95"/>
      <c r="AGX501" s="95"/>
      <c r="AGY501" s="95"/>
      <c r="AGZ501" s="95"/>
      <c r="AHA501" s="95"/>
      <c r="AHB501" s="95"/>
      <c r="AHC501" s="95"/>
      <c r="AHD501" s="95"/>
      <c r="AHE501" s="95"/>
      <c r="AHF501" s="95"/>
      <c r="AHG501" s="95"/>
      <c r="AHH501" s="95"/>
      <c r="AHI501" s="95"/>
      <c r="AHJ501" s="95"/>
      <c r="AHK501" s="95"/>
      <c r="AHL501" s="95"/>
      <c r="AHM501" s="95"/>
      <c r="AHN501" s="95"/>
      <c r="AHO501" s="95"/>
      <c r="AHP501" s="95"/>
      <c r="AHQ501" s="95"/>
      <c r="AHR501" s="95"/>
      <c r="AHS501" s="95"/>
      <c r="AHT501" s="95"/>
      <c r="AHU501" s="95"/>
      <c r="AHV501" s="95"/>
      <c r="AHW501" s="95"/>
      <c r="AHX501" s="95"/>
      <c r="AHY501" s="95"/>
      <c r="AHZ501" s="95"/>
      <c r="AIA501" s="95"/>
      <c r="AIB501" s="95"/>
      <c r="AIC501" s="95"/>
      <c r="AID501" s="95"/>
      <c r="AIE501" s="95"/>
      <c r="AIF501" s="95"/>
      <c r="AIG501" s="95"/>
      <c r="AIH501" s="95"/>
      <c r="AII501" s="95"/>
      <c r="AIJ501" s="95"/>
      <c r="AIK501" s="95"/>
      <c r="AIL501" s="95"/>
      <c r="AIM501" s="95"/>
      <c r="AIN501" s="95"/>
      <c r="AIO501" s="95"/>
      <c r="AIP501" s="95"/>
      <c r="AIQ501" s="95"/>
      <c r="AIR501" s="95"/>
      <c r="AIS501" s="95"/>
      <c r="AIT501" s="95"/>
      <c r="AIU501" s="95"/>
      <c r="AIV501" s="95"/>
      <c r="AIW501" s="95"/>
      <c r="AIX501" s="95"/>
      <c r="AIY501" s="95"/>
      <c r="AIZ501" s="95"/>
      <c r="AJA501" s="95"/>
      <c r="AJB501" s="95"/>
      <c r="AJC501" s="95"/>
      <c r="AJD501" s="95"/>
      <c r="AJE501" s="95"/>
      <c r="AJF501" s="95"/>
      <c r="AJG501" s="95"/>
      <c r="AJH501" s="95"/>
      <c r="AJI501" s="95"/>
      <c r="AJJ501" s="95"/>
      <c r="AJK501" s="95"/>
      <c r="AJL501" s="95"/>
      <c r="AJM501" s="95"/>
      <c r="AJN501" s="95"/>
      <c r="AJO501" s="95"/>
      <c r="AJP501" s="95"/>
      <c r="AJQ501" s="95"/>
      <c r="AJR501" s="95"/>
      <c r="AJS501" s="95"/>
      <c r="AJT501" s="95"/>
      <c r="AJU501" s="95"/>
      <c r="AJV501" s="95"/>
      <c r="AJW501" s="95"/>
      <c r="AJX501" s="95"/>
      <c r="AJY501" s="95"/>
      <c r="AJZ501" s="95"/>
      <c r="AKA501" s="95"/>
      <c r="AKB501" s="95"/>
      <c r="AKC501" s="95"/>
      <c r="AKD501" s="95"/>
      <c r="AKE501" s="95"/>
      <c r="AKF501" s="95"/>
      <c r="AKG501" s="95"/>
      <c r="AKH501" s="95"/>
      <c r="AKI501" s="95"/>
      <c r="AKJ501" s="95"/>
      <c r="AKK501" s="95"/>
      <c r="AKL501" s="95"/>
      <c r="AKM501" s="95"/>
      <c r="AKN501" s="95"/>
      <c r="AKO501" s="95"/>
      <c r="AKP501" s="95"/>
      <c r="AKQ501" s="95"/>
      <c r="AKR501" s="95"/>
      <c r="AKS501" s="95"/>
      <c r="AKT501" s="95"/>
      <c r="AKU501" s="95"/>
      <c r="AKV501" s="95"/>
      <c r="AKW501" s="95"/>
      <c r="AKX501" s="95"/>
      <c r="AKY501" s="95"/>
      <c r="AKZ501" s="95"/>
      <c r="ALA501" s="95"/>
      <c r="ALB501" s="95"/>
      <c r="ALC501" s="95"/>
      <c r="ALD501" s="95"/>
      <c r="ALE501" s="95"/>
      <c r="ALF501" s="95"/>
      <c r="ALG501" s="95"/>
      <c r="ALH501" s="95"/>
      <c r="ALI501" s="95"/>
      <c r="ALJ501" s="95"/>
      <c r="ALK501" s="95"/>
      <c r="ALL501" s="95"/>
      <c r="ALM501" s="95"/>
      <c r="ALN501" s="95"/>
      <c r="ALO501" s="95"/>
      <c r="ALP501" s="95"/>
      <c r="ALQ501" s="95"/>
      <c r="ALR501" s="95"/>
      <c r="ALS501" s="95"/>
      <c r="ALT501" s="95"/>
      <c r="ALU501" s="95"/>
      <c r="ALV501" s="95"/>
      <c r="ALW501" s="95"/>
      <c r="ALX501" s="95"/>
    </row>
    <row r="502" spans="1:1012" s="137" customFormat="1">
      <c r="A502" s="251">
        <v>15</v>
      </c>
      <c r="B502" s="266" t="s">
        <v>393</v>
      </c>
      <c r="C502" s="10" t="s">
        <v>21</v>
      </c>
      <c r="D502" s="10">
        <v>100</v>
      </c>
      <c r="E502" s="135"/>
      <c r="F502" s="194"/>
      <c r="G502" s="73"/>
      <c r="H502" s="196"/>
      <c r="I502" s="178"/>
      <c r="J502" s="178"/>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c r="AS502" s="95"/>
      <c r="AT502" s="95"/>
      <c r="AU502" s="95"/>
      <c r="AV502" s="95"/>
      <c r="AW502" s="95"/>
      <c r="AX502" s="95"/>
      <c r="AY502" s="95"/>
      <c r="AZ502" s="95"/>
      <c r="BA502" s="95"/>
      <c r="BB502" s="95"/>
      <c r="BC502" s="95"/>
      <c r="BD502" s="95"/>
      <c r="BE502" s="95"/>
      <c r="BF502" s="95"/>
      <c r="BG502" s="95"/>
      <c r="BH502" s="95"/>
      <c r="BI502" s="95"/>
      <c r="BJ502" s="95"/>
      <c r="BK502" s="95"/>
      <c r="BL502" s="95"/>
      <c r="BM502" s="95"/>
      <c r="BN502" s="95"/>
      <c r="BO502" s="95"/>
      <c r="BP502" s="95"/>
      <c r="BQ502" s="95"/>
      <c r="BR502" s="95"/>
      <c r="BS502" s="95"/>
      <c r="BT502" s="95"/>
      <c r="BU502" s="95"/>
      <c r="BV502" s="95"/>
      <c r="BW502" s="95"/>
      <c r="BX502" s="95"/>
      <c r="BY502" s="95"/>
      <c r="BZ502" s="95"/>
      <c r="CA502" s="95"/>
      <c r="CB502" s="95"/>
      <c r="CC502" s="95"/>
      <c r="CD502" s="95"/>
      <c r="CE502" s="95"/>
      <c r="CF502" s="95"/>
      <c r="CG502" s="95"/>
      <c r="CH502" s="95"/>
      <c r="CI502" s="95"/>
      <c r="CJ502" s="95"/>
      <c r="CK502" s="95"/>
      <c r="CL502" s="95"/>
      <c r="CM502" s="95"/>
      <c r="CN502" s="95"/>
      <c r="CO502" s="95"/>
      <c r="CP502" s="95"/>
      <c r="CQ502" s="95"/>
      <c r="CR502" s="95"/>
      <c r="CS502" s="95"/>
      <c r="CT502" s="95"/>
      <c r="CU502" s="95"/>
      <c r="CV502" s="95"/>
      <c r="CW502" s="95"/>
      <c r="CX502" s="95"/>
      <c r="CY502" s="95"/>
      <c r="CZ502" s="95"/>
      <c r="DA502" s="95"/>
      <c r="DB502" s="95"/>
      <c r="DC502" s="95"/>
      <c r="DD502" s="95"/>
      <c r="DE502" s="95"/>
      <c r="DF502" s="95"/>
      <c r="DG502" s="95"/>
      <c r="DH502" s="95"/>
      <c r="DI502" s="95"/>
      <c r="DJ502" s="95"/>
      <c r="DK502" s="95"/>
      <c r="DL502" s="95"/>
      <c r="DM502" s="95"/>
      <c r="DN502" s="95"/>
      <c r="DO502" s="95"/>
      <c r="DP502" s="95"/>
      <c r="DQ502" s="95"/>
      <c r="DR502" s="95"/>
      <c r="DS502" s="95"/>
      <c r="DT502" s="95"/>
      <c r="DU502" s="95"/>
      <c r="DV502" s="95"/>
      <c r="DW502" s="95"/>
      <c r="DX502" s="95"/>
      <c r="DY502" s="95"/>
      <c r="DZ502" s="95"/>
      <c r="EA502" s="95"/>
      <c r="EB502" s="95"/>
      <c r="EC502" s="95"/>
      <c r="ED502" s="95"/>
      <c r="EE502" s="95"/>
      <c r="EF502" s="95"/>
      <c r="EG502" s="95"/>
      <c r="EH502" s="95"/>
      <c r="EI502" s="95"/>
      <c r="EJ502" s="95"/>
      <c r="EK502" s="95"/>
      <c r="EL502" s="95"/>
      <c r="EM502" s="95"/>
      <c r="EN502" s="95"/>
      <c r="EO502" s="95"/>
      <c r="EP502" s="95"/>
      <c r="EQ502" s="95"/>
      <c r="ER502" s="95"/>
      <c r="ES502" s="95"/>
      <c r="ET502" s="95"/>
      <c r="EU502" s="95"/>
      <c r="EV502" s="95"/>
      <c r="EW502" s="95"/>
      <c r="EX502" s="95"/>
      <c r="EY502" s="95"/>
      <c r="EZ502" s="95"/>
      <c r="FA502" s="95"/>
      <c r="FB502" s="95"/>
      <c r="FC502" s="95"/>
      <c r="FD502" s="95"/>
      <c r="FE502" s="95"/>
      <c r="FF502" s="95"/>
      <c r="FG502" s="95"/>
      <c r="FH502" s="95"/>
      <c r="FI502" s="95"/>
      <c r="FJ502" s="95"/>
      <c r="FK502" s="95"/>
      <c r="FL502" s="95"/>
      <c r="FM502" s="95"/>
      <c r="FN502" s="95"/>
      <c r="FO502" s="95"/>
      <c r="FP502" s="95"/>
      <c r="FQ502" s="95"/>
      <c r="FR502" s="95"/>
      <c r="FS502" s="95"/>
      <c r="FT502" s="95"/>
      <c r="FU502" s="95"/>
      <c r="FV502" s="95"/>
      <c r="FW502" s="95"/>
      <c r="FX502" s="95"/>
      <c r="FY502" s="95"/>
      <c r="FZ502" s="95"/>
      <c r="GA502" s="95"/>
      <c r="GB502" s="95"/>
      <c r="GC502" s="95"/>
      <c r="GD502" s="95"/>
      <c r="GE502" s="95"/>
      <c r="GF502" s="95"/>
      <c r="GG502" s="95"/>
      <c r="GH502" s="95"/>
      <c r="GI502" s="95"/>
      <c r="GJ502" s="95"/>
      <c r="GK502" s="95"/>
      <c r="GL502" s="95"/>
      <c r="GM502" s="95"/>
      <c r="GN502" s="95"/>
      <c r="GO502" s="95"/>
      <c r="GP502" s="95"/>
      <c r="GQ502" s="95"/>
      <c r="GR502" s="95"/>
      <c r="GS502" s="95"/>
      <c r="GT502" s="95"/>
      <c r="GU502" s="95"/>
      <c r="GV502" s="95"/>
      <c r="GW502" s="95"/>
      <c r="GX502" s="95"/>
      <c r="GY502" s="95"/>
      <c r="GZ502" s="95"/>
      <c r="HA502" s="95"/>
      <c r="HB502" s="95"/>
      <c r="HC502" s="95"/>
      <c r="HD502" s="95"/>
      <c r="HE502" s="95"/>
      <c r="HF502" s="95"/>
      <c r="HG502" s="95"/>
      <c r="HH502" s="95"/>
      <c r="HI502" s="95"/>
      <c r="HJ502" s="95"/>
      <c r="HK502" s="95"/>
      <c r="HL502" s="95"/>
      <c r="HM502" s="95"/>
      <c r="HN502" s="95"/>
      <c r="HO502" s="95"/>
      <c r="HP502" s="95"/>
      <c r="HQ502" s="95"/>
      <c r="HR502" s="95"/>
      <c r="HS502" s="95"/>
      <c r="HT502" s="95"/>
      <c r="HU502" s="95"/>
      <c r="HV502" s="95"/>
      <c r="HW502" s="95"/>
      <c r="HX502" s="95"/>
      <c r="HY502" s="95"/>
      <c r="HZ502" s="95"/>
      <c r="IA502" s="95"/>
      <c r="IB502" s="95"/>
      <c r="IC502" s="95"/>
      <c r="ID502" s="95"/>
      <c r="IE502" s="95"/>
      <c r="IF502" s="95"/>
      <c r="IG502" s="95"/>
      <c r="IH502" s="95"/>
      <c r="II502" s="95"/>
      <c r="IJ502" s="95"/>
      <c r="IK502" s="95"/>
      <c r="IL502" s="95"/>
      <c r="IM502" s="95"/>
      <c r="IN502" s="95"/>
      <c r="IO502" s="95"/>
      <c r="IP502" s="95"/>
      <c r="IQ502" s="95"/>
      <c r="IR502" s="95"/>
      <c r="IS502" s="95"/>
      <c r="IT502" s="95"/>
      <c r="IU502" s="95"/>
      <c r="IV502" s="95"/>
      <c r="IW502" s="95"/>
      <c r="IX502" s="95"/>
      <c r="IY502" s="95"/>
      <c r="IZ502" s="95"/>
      <c r="JA502" s="95"/>
      <c r="JB502" s="95"/>
      <c r="JC502" s="95"/>
      <c r="JD502" s="95"/>
      <c r="JE502" s="95"/>
      <c r="JF502" s="95"/>
      <c r="JG502" s="95"/>
      <c r="JH502" s="95"/>
      <c r="JI502" s="95"/>
      <c r="JJ502" s="95"/>
      <c r="JK502" s="95"/>
      <c r="JL502" s="95"/>
      <c r="JM502" s="95"/>
      <c r="JN502" s="95"/>
      <c r="JO502" s="95"/>
      <c r="JP502" s="95"/>
      <c r="JQ502" s="95"/>
      <c r="JR502" s="95"/>
      <c r="JS502" s="95"/>
      <c r="JT502" s="95"/>
      <c r="JU502" s="95"/>
      <c r="JV502" s="95"/>
      <c r="JW502" s="95"/>
      <c r="JX502" s="95"/>
      <c r="JY502" s="95"/>
      <c r="JZ502" s="95"/>
      <c r="KA502" s="95"/>
      <c r="KB502" s="95"/>
      <c r="KC502" s="95"/>
      <c r="KD502" s="95"/>
      <c r="KE502" s="95"/>
      <c r="KF502" s="95"/>
      <c r="KG502" s="95"/>
      <c r="KH502" s="95"/>
      <c r="KI502" s="95"/>
      <c r="KJ502" s="95"/>
      <c r="KK502" s="95"/>
      <c r="KL502" s="95"/>
      <c r="KM502" s="95"/>
      <c r="KN502" s="95"/>
      <c r="KO502" s="95"/>
      <c r="KP502" s="95"/>
      <c r="KQ502" s="95"/>
      <c r="KR502" s="95"/>
      <c r="KS502" s="95"/>
      <c r="KT502" s="95"/>
      <c r="KU502" s="95"/>
      <c r="KV502" s="95"/>
      <c r="KW502" s="95"/>
      <c r="KX502" s="95"/>
      <c r="KY502" s="95"/>
      <c r="KZ502" s="95"/>
      <c r="LA502" s="95"/>
      <c r="LB502" s="95"/>
      <c r="LC502" s="95"/>
      <c r="LD502" s="95"/>
      <c r="LE502" s="95"/>
      <c r="LF502" s="95"/>
      <c r="LG502" s="95"/>
      <c r="LH502" s="95"/>
      <c r="LI502" s="95"/>
      <c r="LJ502" s="95"/>
      <c r="LK502" s="95"/>
      <c r="LL502" s="95"/>
      <c r="LM502" s="95"/>
      <c r="LN502" s="95"/>
      <c r="LO502" s="95"/>
      <c r="LP502" s="95"/>
      <c r="LQ502" s="95"/>
      <c r="LR502" s="95"/>
      <c r="LS502" s="95"/>
      <c r="LT502" s="95"/>
      <c r="LU502" s="95"/>
      <c r="LV502" s="95"/>
      <c r="LW502" s="95"/>
      <c r="LX502" s="95"/>
      <c r="LY502" s="95"/>
      <c r="LZ502" s="95"/>
      <c r="MA502" s="95"/>
      <c r="MB502" s="95"/>
      <c r="MC502" s="95"/>
      <c r="MD502" s="95"/>
      <c r="ME502" s="95"/>
      <c r="MF502" s="95"/>
      <c r="MG502" s="95"/>
      <c r="MH502" s="95"/>
      <c r="MI502" s="95"/>
      <c r="MJ502" s="95"/>
      <c r="MK502" s="95"/>
      <c r="ML502" s="95"/>
      <c r="MM502" s="95"/>
      <c r="MN502" s="95"/>
      <c r="MO502" s="95"/>
      <c r="MP502" s="95"/>
      <c r="MQ502" s="95"/>
      <c r="MR502" s="95"/>
      <c r="MS502" s="95"/>
      <c r="MT502" s="95"/>
      <c r="MU502" s="95"/>
      <c r="MV502" s="95"/>
      <c r="MW502" s="95"/>
      <c r="MX502" s="95"/>
      <c r="MY502" s="95"/>
      <c r="MZ502" s="95"/>
      <c r="NA502" s="95"/>
      <c r="NB502" s="95"/>
      <c r="NC502" s="95"/>
      <c r="ND502" s="95"/>
      <c r="NE502" s="95"/>
      <c r="NF502" s="95"/>
      <c r="NG502" s="95"/>
      <c r="NH502" s="95"/>
      <c r="NI502" s="95"/>
      <c r="NJ502" s="95"/>
      <c r="NK502" s="95"/>
      <c r="NL502" s="95"/>
      <c r="NM502" s="95"/>
      <c r="NN502" s="95"/>
      <c r="NO502" s="95"/>
      <c r="NP502" s="95"/>
      <c r="NQ502" s="95"/>
      <c r="NR502" s="95"/>
      <c r="NS502" s="95"/>
      <c r="NT502" s="95"/>
      <c r="NU502" s="95"/>
      <c r="NV502" s="95"/>
      <c r="NW502" s="95"/>
      <c r="NX502" s="95"/>
      <c r="NY502" s="95"/>
      <c r="NZ502" s="95"/>
      <c r="OA502" s="95"/>
      <c r="OB502" s="95"/>
      <c r="OC502" s="95"/>
      <c r="OD502" s="95"/>
      <c r="OE502" s="95"/>
      <c r="OF502" s="95"/>
      <c r="OG502" s="95"/>
      <c r="OH502" s="95"/>
      <c r="OI502" s="95"/>
      <c r="OJ502" s="95"/>
      <c r="OK502" s="95"/>
      <c r="OL502" s="95"/>
      <c r="OM502" s="95"/>
      <c r="ON502" s="95"/>
      <c r="OO502" s="95"/>
      <c r="OP502" s="95"/>
      <c r="OQ502" s="95"/>
      <c r="OR502" s="95"/>
      <c r="OS502" s="95"/>
      <c r="OT502" s="95"/>
      <c r="OU502" s="95"/>
      <c r="OV502" s="95"/>
      <c r="OW502" s="95"/>
      <c r="OX502" s="95"/>
      <c r="OY502" s="95"/>
      <c r="OZ502" s="95"/>
      <c r="PA502" s="95"/>
      <c r="PB502" s="95"/>
      <c r="PC502" s="95"/>
      <c r="PD502" s="95"/>
      <c r="PE502" s="95"/>
      <c r="PF502" s="95"/>
      <c r="PG502" s="95"/>
      <c r="PH502" s="95"/>
      <c r="PI502" s="95"/>
      <c r="PJ502" s="95"/>
      <c r="PK502" s="95"/>
      <c r="PL502" s="95"/>
      <c r="PM502" s="95"/>
      <c r="PN502" s="95"/>
      <c r="PO502" s="95"/>
      <c r="PP502" s="95"/>
      <c r="PQ502" s="95"/>
      <c r="PR502" s="95"/>
      <c r="PS502" s="95"/>
      <c r="PT502" s="95"/>
      <c r="PU502" s="95"/>
      <c r="PV502" s="95"/>
      <c r="PW502" s="95"/>
      <c r="PX502" s="95"/>
      <c r="PY502" s="95"/>
      <c r="PZ502" s="95"/>
      <c r="QA502" s="95"/>
      <c r="QB502" s="95"/>
      <c r="QC502" s="95"/>
      <c r="QD502" s="95"/>
      <c r="QE502" s="95"/>
      <c r="QF502" s="95"/>
      <c r="QG502" s="95"/>
      <c r="QH502" s="95"/>
      <c r="QI502" s="95"/>
      <c r="QJ502" s="95"/>
      <c r="QK502" s="95"/>
      <c r="QL502" s="95"/>
      <c r="QM502" s="95"/>
      <c r="QN502" s="95"/>
      <c r="QO502" s="95"/>
      <c r="QP502" s="95"/>
      <c r="QQ502" s="95"/>
      <c r="QR502" s="95"/>
      <c r="QS502" s="95"/>
      <c r="QT502" s="95"/>
      <c r="QU502" s="95"/>
      <c r="QV502" s="95"/>
      <c r="QW502" s="95"/>
      <c r="QX502" s="95"/>
      <c r="QY502" s="95"/>
      <c r="QZ502" s="95"/>
      <c r="RA502" s="95"/>
      <c r="RB502" s="95"/>
      <c r="RC502" s="95"/>
      <c r="RD502" s="95"/>
      <c r="RE502" s="95"/>
      <c r="RF502" s="95"/>
      <c r="RG502" s="95"/>
      <c r="RH502" s="95"/>
      <c r="RI502" s="95"/>
      <c r="RJ502" s="95"/>
      <c r="RK502" s="95"/>
      <c r="RL502" s="95"/>
      <c r="RM502" s="95"/>
      <c r="RN502" s="95"/>
      <c r="RO502" s="95"/>
      <c r="RP502" s="95"/>
      <c r="RQ502" s="95"/>
      <c r="RR502" s="95"/>
      <c r="RS502" s="95"/>
      <c r="RT502" s="95"/>
      <c r="RU502" s="95"/>
      <c r="RV502" s="95"/>
      <c r="RW502" s="95"/>
      <c r="RX502" s="95"/>
      <c r="RY502" s="95"/>
      <c r="RZ502" s="95"/>
      <c r="SA502" s="95"/>
      <c r="SB502" s="95"/>
      <c r="SC502" s="95"/>
      <c r="SD502" s="95"/>
      <c r="SE502" s="95"/>
      <c r="SF502" s="95"/>
      <c r="SG502" s="95"/>
      <c r="SH502" s="95"/>
      <c r="SI502" s="95"/>
      <c r="SJ502" s="95"/>
      <c r="SK502" s="95"/>
      <c r="SL502" s="95"/>
      <c r="SM502" s="95"/>
      <c r="SN502" s="95"/>
      <c r="SO502" s="95"/>
      <c r="SP502" s="95"/>
      <c r="SQ502" s="95"/>
      <c r="SR502" s="95"/>
      <c r="SS502" s="95"/>
      <c r="ST502" s="95"/>
      <c r="SU502" s="95"/>
      <c r="SV502" s="95"/>
      <c r="SW502" s="95"/>
      <c r="SX502" s="95"/>
      <c r="SY502" s="95"/>
      <c r="SZ502" s="95"/>
      <c r="TA502" s="95"/>
      <c r="TB502" s="95"/>
      <c r="TC502" s="95"/>
      <c r="TD502" s="95"/>
      <c r="TE502" s="95"/>
      <c r="TF502" s="95"/>
      <c r="TG502" s="95"/>
      <c r="TH502" s="95"/>
      <c r="TI502" s="95"/>
      <c r="TJ502" s="95"/>
      <c r="TK502" s="95"/>
      <c r="TL502" s="95"/>
      <c r="TM502" s="95"/>
      <c r="TN502" s="95"/>
      <c r="TO502" s="95"/>
      <c r="TP502" s="95"/>
      <c r="TQ502" s="95"/>
      <c r="TR502" s="95"/>
      <c r="TS502" s="95"/>
      <c r="TT502" s="95"/>
      <c r="TU502" s="95"/>
      <c r="TV502" s="95"/>
      <c r="TW502" s="95"/>
      <c r="TX502" s="95"/>
      <c r="TY502" s="95"/>
      <c r="TZ502" s="95"/>
      <c r="UA502" s="95"/>
      <c r="UB502" s="95"/>
      <c r="UC502" s="95"/>
      <c r="UD502" s="95"/>
      <c r="UE502" s="95"/>
      <c r="UF502" s="95"/>
      <c r="UG502" s="95"/>
      <c r="UH502" s="95"/>
      <c r="UI502" s="95"/>
      <c r="UJ502" s="95"/>
      <c r="UK502" s="95"/>
      <c r="UL502" s="95"/>
      <c r="UM502" s="95"/>
      <c r="UN502" s="95"/>
      <c r="UO502" s="95"/>
      <c r="UP502" s="95"/>
      <c r="UQ502" s="95"/>
      <c r="UR502" s="95"/>
      <c r="US502" s="95"/>
      <c r="UT502" s="95"/>
      <c r="UU502" s="95"/>
      <c r="UV502" s="95"/>
      <c r="UW502" s="95"/>
      <c r="UX502" s="95"/>
      <c r="UY502" s="95"/>
      <c r="UZ502" s="95"/>
      <c r="VA502" s="95"/>
      <c r="VB502" s="95"/>
      <c r="VC502" s="95"/>
      <c r="VD502" s="95"/>
      <c r="VE502" s="95"/>
      <c r="VF502" s="95"/>
      <c r="VG502" s="95"/>
      <c r="VH502" s="95"/>
      <c r="VI502" s="95"/>
      <c r="VJ502" s="95"/>
      <c r="VK502" s="95"/>
      <c r="VL502" s="95"/>
      <c r="VM502" s="95"/>
      <c r="VN502" s="95"/>
      <c r="VO502" s="95"/>
      <c r="VP502" s="95"/>
      <c r="VQ502" s="95"/>
      <c r="VR502" s="95"/>
      <c r="VS502" s="95"/>
      <c r="VT502" s="95"/>
      <c r="VU502" s="95"/>
      <c r="VV502" s="95"/>
      <c r="VW502" s="95"/>
      <c r="VX502" s="95"/>
      <c r="VY502" s="95"/>
      <c r="VZ502" s="95"/>
      <c r="WA502" s="95"/>
      <c r="WB502" s="95"/>
      <c r="WC502" s="95"/>
      <c r="WD502" s="95"/>
      <c r="WE502" s="95"/>
      <c r="WF502" s="95"/>
      <c r="WG502" s="95"/>
      <c r="WH502" s="95"/>
      <c r="WI502" s="95"/>
      <c r="WJ502" s="95"/>
      <c r="WK502" s="95"/>
      <c r="WL502" s="95"/>
      <c r="WM502" s="95"/>
      <c r="WN502" s="95"/>
      <c r="WO502" s="95"/>
      <c r="WP502" s="95"/>
      <c r="WQ502" s="95"/>
      <c r="WR502" s="95"/>
      <c r="WS502" s="95"/>
      <c r="WT502" s="95"/>
      <c r="WU502" s="95"/>
      <c r="WV502" s="95"/>
      <c r="WW502" s="95"/>
      <c r="WX502" s="95"/>
      <c r="WY502" s="95"/>
      <c r="WZ502" s="95"/>
      <c r="XA502" s="95"/>
      <c r="XB502" s="95"/>
      <c r="XC502" s="95"/>
      <c r="XD502" s="95"/>
      <c r="XE502" s="95"/>
      <c r="XF502" s="95"/>
      <c r="XG502" s="95"/>
      <c r="XH502" s="95"/>
      <c r="XI502" s="95"/>
      <c r="XJ502" s="95"/>
      <c r="XK502" s="95"/>
      <c r="XL502" s="95"/>
      <c r="XM502" s="95"/>
      <c r="XN502" s="95"/>
      <c r="XO502" s="95"/>
      <c r="XP502" s="95"/>
      <c r="XQ502" s="95"/>
      <c r="XR502" s="95"/>
      <c r="XS502" s="95"/>
      <c r="XT502" s="95"/>
      <c r="XU502" s="95"/>
      <c r="XV502" s="95"/>
      <c r="XW502" s="95"/>
      <c r="XX502" s="95"/>
      <c r="XY502" s="95"/>
      <c r="XZ502" s="95"/>
      <c r="YA502" s="95"/>
      <c r="YB502" s="95"/>
      <c r="YC502" s="95"/>
      <c r="YD502" s="95"/>
      <c r="YE502" s="95"/>
      <c r="YF502" s="95"/>
      <c r="YG502" s="95"/>
      <c r="YH502" s="95"/>
      <c r="YI502" s="95"/>
      <c r="YJ502" s="95"/>
      <c r="YK502" s="95"/>
      <c r="YL502" s="95"/>
      <c r="YM502" s="95"/>
      <c r="YN502" s="95"/>
      <c r="YO502" s="95"/>
      <c r="YP502" s="95"/>
      <c r="YQ502" s="95"/>
      <c r="YR502" s="95"/>
      <c r="YS502" s="95"/>
      <c r="YT502" s="95"/>
      <c r="YU502" s="95"/>
      <c r="YV502" s="95"/>
      <c r="YW502" s="95"/>
      <c r="YX502" s="95"/>
      <c r="YY502" s="95"/>
      <c r="YZ502" s="95"/>
      <c r="ZA502" s="95"/>
      <c r="ZB502" s="95"/>
      <c r="ZC502" s="95"/>
      <c r="ZD502" s="95"/>
      <c r="ZE502" s="95"/>
      <c r="ZF502" s="95"/>
      <c r="ZG502" s="95"/>
      <c r="ZH502" s="95"/>
      <c r="ZI502" s="95"/>
      <c r="ZJ502" s="95"/>
      <c r="ZK502" s="95"/>
      <c r="ZL502" s="95"/>
      <c r="ZM502" s="95"/>
      <c r="ZN502" s="95"/>
      <c r="ZO502" s="95"/>
      <c r="ZP502" s="95"/>
      <c r="ZQ502" s="95"/>
      <c r="ZR502" s="95"/>
      <c r="ZS502" s="95"/>
      <c r="ZT502" s="95"/>
      <c r="ZU502" s="95"/>
      <c r="ZV502" s="95"/>
      <c r="ZW502" s="95"/>
      <c r="ZX502" s="95"/>
      <c r="ZY502" s="95"/>
      <c r="ZZ502" s="95"/>
      <c r="AAA502" s="95"/>
      <c r="AAB502" s="95"/>
      <c r="AAC502" s="95"/>
      <c r="AAD502" s="95"/>
      <c r="AAE502" s="95"/>
      <c r="AAF502" s="95"/>
      <c r="AAG502" s="95"/>
      <c r="AAH502" s="95"/>
      <c r="AAI502" s="95"/>
      <c r="AAJ502" s="95"/>
      <c r="AAK502" s="95"/>
      <c r="AAL502" s="95"/>
      <c r="AAM502" s="95"/>
      <c r="AAN502" s="95"/>
      <c r="AAO502" s="95"/>
      <c r="AAP502" s="95"/>
      <c r="AAQ502" s="95"/>
      <c r="AAR502" s="95"/>
      <c r="AAS502" s="95"/>
      <c r="AAT502" s="95"/>
      <c r="AAU502" s="95"/>
      <c r="AAV502" s="95"/>
      <c r="AAW502" s="95"/>
      <c r="AAX502" s="95"/>
      <c r="AAY502" s="95"/>
      <c r="AAZ502" s="95"/>
      <c r="ABA502" s="95"/>
      <c r="ABB502" s="95"/>
      <c r="ABC502" s="95"/>
      <c r="ABD502" s="95"/>
      <c r="ABE502" s="95"/>
      <c r="ABF502" s="95"/>
      <c r="ABG502" s="95"/>
      <c r="ABH502" s="95"/>
      <c r="ABI502" s="95"/>
      <c r="ABJ502" s="95"/>
      <c r="ABK502" s="95"/>
      <c r="ABL502" s="95"/>
      <c r="ABM502" s="95"/>
      <c r="ABN502" s="95"/>
      <c r="ABO502" s="95"/>
      <c r="ABP502" s="95"/>
      <c r="ABQ502" s="95"/>
      <c r="ABR502" s="95"/>
      <c r="ABS502" s="95"/>
      <c r="ABT502" s="95"/>
      <c r="ABU502" s="95"/>
      <c r="ABV502" s="95"/>
      <c r="ABW502" s="95"/>
      <c r="ABX502" s="95"/>
      <c r="ABY502" s="95"/>
      <c r="ABZ502" s="95"/>
      <c r="ACA502" s="95"/>
      <c r="ACB502" s="95"/>
      <c r="ACC502" s="95"/>
      <c r="ACD502" s="95"/>
      <c r="ACE502" s="95"/>
      <c r="ACF502" s="95"/>
      <c r="ACG502" s="95"/>
      <c r="ACH502" s="95"/>
      <c r="ACI502" s="95"/>
      <c r="ACJ502" s="95"/>
      <c r="ACK502" s="95"/>
      <c r="ACL502" s="95"/>
      <c r="ACM502" s="95"/>
      <c r="ACN502" s="95"/>
      <c r="ACO502" s="95"/>
      <c r="ACP502" s="95"/>
      <c r="ACQ502" s="95"/>
      <c r="ACR502" s="95"/>
      <c r="ACS502" s="95"/>
      <c r="ACT502" s="95"/>
      <c r="ACU502" s="95"/>
      <c r="ACV502" s="95"/>
      <c r="ACW502" s="95"/>
      <c r="ACX502" s="95"/>
      <c r="ACY502" s="95"/>
      <c r="ACZ502" s="95"/>
      <c r="ADA502" s="95"/>
      <c r="ADB502" s="95"/>
      <c r="ADC502" s="95"/>
      <c r="ADD502" s="95"/>
      <c r="ADE502" s="95"/>
      <c r="ADF502" s="95"/>
      <c r="ADG502" s="95"/>
      <c r="ADH502" s="95"/>
      <c r="ADI502" s="95"/>
      <c r="ADJ502" s="95"/>
      <c r="ADK502" s="95"/>
      <c r="ADL502" s="95"/>
      <c r="ADM502" s="95"/>
      <c r="ADN502" s="95"/>
      <c r="ADO502" s="95"/>
      <c r="ADP502" s="95"/>
      <c r="ADQ502" s="95"/>
      <c r="ADR502" s="95"/>
      <c r="ADS502" s="95"/>
      <c r="ADT502" s="95"/>
      <c r="ADU502" s="95"/>
      <c r="ADV502" s="95"/>
      <c r="ADW502" s="95"/>
      <c r="ADX502" s="95"/>
      <c r="ADY502" s="95"/>
      <c r="ADZ502" s="95"/>
      <c r="AEA502" s="95"/>
      <c r="AEB502" s="95"/>
      <c r="AEC502" s="95"/>
      <c r="AED502" s="95"/>
      <c r="AEE502" s="95"/>
      <c r="AEF502" s="95"/>
      <c r="AEG502" s="95"/>
      <c r="AEH502" s="95"/>
      <c r="AEI502" s="95"/>
      <c r="AEJ502" s="95"/>
      <c r="AEK502" s="95"/>
      <c r="AEL502" s="95"/>
      <c r="AEM502" s="95"/>
      <c r="AEN502" s="95"/>
      <c r="AEO502" s="95"/>
      <c r="AEP502" s="95"/>
      <c r="AEQ502" s="95"/>
      <c r="AER502" s="95"/>
      <c r="AES502" s="95"/>
      <c r="AET502" s="95"/>
      <c r="AEU502" s="95"/>
      <c r="AEV502" s="95"/>
      <c r="AEW502" s="95"/>
      <c r="AEX502" s="95"/>
      <c r="AEY502" s="95"/>
      <c r="AEZ502" s="95"/>
      <c r="AFA502" s="95"/>
      <c r="AFB502" s="95"/>
      <c r="AFC502" s="95"/>
      <c r="AFD502" s="95"/>
      <c r="AFE502" s="95"/>
      <c r="AFF502" s="95"/>
      <c r="AFG502" s="95"/>
      <c r="AFH502" s="95"/>
      <c r="AFI502" s="95"/>
      <c r="AFJ502" s="95"/>
      <c r="AFK502" s="95"/>
      <c r="AFL502" s="95"/>
      <c r="AFM502" s="95"/>
      <c r="AFN502" s="95"/>
      <c r="AFO502" s="95"/>
      <c r="AFP502" s="95"/>
      <c r="AFQ502" s="95"/>
      <c r="AFR502" s="95"/>
      <c r="AFS502" s="95"/>
      <c r="AFT502" s="95"/>
      <c r="AFU502" s="95"/>
      <c r="AFV502" s="95"/>
      <c r="AFW502" s="95"/>
      <c r="AFX502" s="95"/>
      <c r="AFY502" s="95"/>
      <c r="AFZ502" s="95"/>
      <c r="AGA502" s="95"/>
      <c r="AGB502" s="95"/>
      <c r="AGC502" s="95"/>
      <c r="AGD502" s="95"/>
      <c r="AGE502" s="95"/>
      <c r="AGF502" s="95"/>
      <c r="AGG502" s="95"/>
      <c r="AGH502" s="95"/>
      <c r="AGI502" s="95"/>
      <c r="AGJ502" s="95"/>
      <c r="AGK502" s="95"/>
      <c r="AGL502" s="95"/>
      <c r="AGM502" s="95"/>
      <c r="AGN502" s="95"/>
      <c r="AGO502" s="95"/>
      <c r="AGP502" s="95"/>
      <c r="AGQ502" s="95"/>
      <c r="AGR502" s="95"/>
      <c r="AGS502" s="95"/>
      <c r="AGT502" s="95"/>
      <c r="AGU502" s="95"/>
      <c r="AGV502" s="95"/>
      <c r="AGW502" s="95"/>
      <c r="AGX502" s="95"/>
      <c r="AGY502" s="95"/>
      <c r="AGZ502" s="95"/>
      <c r="AHA502" s="95"/>
      <c r="AHB502" s="95"/>
      <c r="AHC502" s="95"/>
      <c r="AHD502" s="95"/>
      <c r="AHE502" s="95"/>
      <c r="AHF502" s="95"/>
      <c r="AHG502" s="95"/>
      <c r="AHH502" s="95"/>
      <c r="AHI502" s="95"/>
      <c r="AHJ502" s="95"/>
      <c r="AHK502" s="95"/>
      <c r="AHL502" s="95"/>
      <c r="AHM502" s="95"/>
      <c r="AHN502" s="95"/>
      <c r="AHO502" s="95"/>
      <c r="AHP502" s="95"/>
      <c r="AHQ502" s="95"/>
      <c r="AHR502" s="95"/>
      <c r="AHS502" s="95"/>
      <c r="AHT502" s="95"/>
      <c r="AHU502" s="95"/>
      <c r="AHV502" s="95"/>
      <c r="AHW502" s="95"/>
      <c r="AHX502" s="95"/>
      <c r="AHY502" s="95"/>
      <c r="AHZ502" s="95"/>
      <c r="AIA502" s="95"/>
      <c r="AIB502" s="95"/>
      <c r="AIC502" s="95"/>
      <c r="AID502" s="95"/>
      <c r="AIE502" s="95"/>
      <c r="AIF502" s="95"/>
      <c r="AIG502" s="95"/>
      <c r="AIH502" s="95"/>
      <c r="AII502" s="95"/>
      <c r="AIJ502" s="95"/>
      <c r="AIK502" s="95"/>
      <c r="AIL502" s="95"/>
      <c r="AIM502" s="95"/>
      <c r="AIN502" s="95"/>
      <c r="AIO502" s="95"/>
      <c r="AIP502" s="95"/>
      <c r="AIQ502" s="95"/>
      <c r="AIR502" s="95"/>
      <c r="AIS502" s="95"/>
      <c r="AIT502" s="95"/>
      <c r="AIU502" s="95"/>
      <c r="AIV502" s="95"/>
      <c r="AIW502" s="95"/>
      <c r="AIX502" s="95"/>
      <c r="AIY502" s="95"/>
      <c r="AIZ502" s="95"/>
      <c r="AJA502" s="95"/>
      <c r="AJB502" s="95"/>
      <c r="AJC502" s="95"/>
      <c r="AJD502" s="95"/>
      <c r="AJE502" s="95"/>
      <c r="AJF502" s="95"/>
      <c r="AJG502" s="95"/>
      <c r="AJH502" s="95"/>
      <c r="AJI502" s="95"/>
      <c r="AJJ502" s="95"/>
      <c r="AJK502" s="95"/>
      <c r="AJL502" s="95"/>
      <c r="AJM502" s="95"/>
      <c r="AJN502" s="95"/>
      <c r="AJO502" s="95"/>
      <c r="AJP502" s="95"/>
      <c r="AJQ502" s="95"/>
      <c r="AJR502" s="95"/>
      <c r="AJS502" s="95"/>
      <c r="AJT502" s="95"/>
      <c r="AJU502" s="95"/>
      <c r="AJV502" s="95"/>
      <c r="AJW502" s="95"/>
      <c r="AJX502" s="95"/>
      <c r="AJY502" s="95"/>
      <c r="AJZ502" s="95"/>
      <c r="AKA502" s="95"/>
      <c r="AKB502" s="95"/>
      <c r="AKC502" s="95"/>
      <c r="AKD502" s="95"/>
      <c r="AKE502" s="95"/>
      <c r="AKF502" s="95"/>
      <c r="AKG502" s="95"/>
      <c r="AKH502" s="95"/>
      <c r="AKI502" s="95"/>
      <c r="AKJ502" s="95"/>
      <c r="AKK502" s="95"/>
      <c r="AKL502" s="95"/>
      <c r="AKM502" s="95"/>
      <c r="AKN502" s="95"/>
      <c r="AKO502" s="95"/>
      <c r="AKP502" s="95"/>
      <c r="AKQ502" s="95"/>
      <c r="AKR502" s="95"/>
      <c r="AKS502" s="95"/>
      <c r="AKT502" s="95"/>
      <c r="AKU502" s="95"/>
      <c r="AKV502" s="95"/>
      <c r="AKW502" s="95"/>
      <c r="AKX502" s="95"/>
      <c r="AKY502" s="95"/>
      <c r="AKZ502" s="95"/>
      <c r="ALA502" s="95"/>
      <c r="ALB502" s="95"/>
      <c r="ALC502" s="95"/>
      <c r="ALD502" s="95"/>
      <c r="ALE502" s="95"/>
      <c r="ALF502" s="95"/>
      <c r="ALG502" s="95"/>
      <c r="ALH502" s="95"/>
      <c r="ALI502" s="95"/>
      <c r="ALJ502" s="95"/>
      <c r="ALK502" s="95"/>
      <c r="ALL502" s="95"/>
      <c r="ALM502" s="95"/>
      <c r="ALN502" s="95"/>
      <c r="ALO502" s="95"/>
      <c r="ALP502" s="95"/>
      <c r="ALQ502" s="95"/>
      <c r="ALR502" s="95"/>
      <c r="ALS502" s="95"/>
      <c r="ALT502" s="95"/>
      <c r="ALU502" s="95"/>
      <c r="ALV502" s="95"/>
      <c r="ALW502" s="95"/>
      <c r="ALX502" s="95"/>
    </row>
    <row r="503" spans="1:1012" s="137" customFormat="1">
      <c r="A503" s="251">
        <v>16</v>
      </c>
      <c r="B503" s="22" t="s">
        <v>394</v>
      </c>
      <c r="C503" s="10" t="s">
        <v>44</v>
      </c>
      <c r="D503" s="10">
        <v>15000</v>
      </c>
      <c r="E503" s="135"/>
      <c r="F503" s="194"/>
      <c r="G503" s="73"/>
      <c r="H503" s="196"/>
      <c r="I503" s="91"/>
      <c r="J503" s="180"/>
    </row>
    <row r="504" spans="1:1012" s="137" customFormat="1" ht="27.75" customHeight="1">
      <c r="A504" s="251">
        <v>17</v>
      </c>
      <c r="B504" s="22" t="s">
        <v>395</v>
      </c>
      <c r="C504" s="10" t="s">
        <v>44</v>
      </c>
      <c r="D504" s="10">
        <v>900</v>
      </c>
      <c r="E504" s="135"/>
      <c r="F504" s="194"/>
      <c r="G504" s="73"/>
      <c r="H504" s="196"/>
      <c r="I504" s="91"/>
      <c r="J504" s="180"/>
    </row>
    <row r="505" spans="1:1012" s="137" customFormat="1" ht="27.75" customHeight="1">
      <c r="A505" s="251">
        <v>18</v>
      </c>
      <c r="B505" s="21" t="s">
        <v>396</v>
      </c>
      <c r="C505" s="10" t="s">
        <v>44</v>
      </c>
      <c r="D505" s="10">
        <v>3000</v>
      </c>
      <c r="E505" s="135"/>
      <c r="F505" s="194"/>
      <c r="G505" s="73"/>
      <c r="H505" s="196"/>
      <c r="I505" s="267"/>
      <c r="J505" s="267"/>
    </row>
    <row r="506" spans="1:1012" s="137" customFormat="1" ht="22.5">
      <c r="A506" s="251">
        <v>19</v>
      </c>
      <c r="B506" s="21" t="s">
        <v>397</v>
      </c>
      <c r="C506" s="10" t="s">
        <v>44</v>
      </c>
      <c r="D506" s="10">
        <v>3000</v>
      </c>
      <c r="E506" s="135"/>
      <c r="F506" s="194"/>
      <c r="G506" s="73"/>
      <c r="H506" s="196"/>
      <c r="I506" s="121"/>
      <c r="J506" s="121"/>
    </row>
    <row r="507" spans="1:1012" s="137" customFormat="1">
      <c r="A507" s="251">
        <v>20</v>
      </c>
      <c r="B507" s="22" t="s">
        <v>398</v>
      </c>
      <c r="C507" s="10" t="s">
        <v>44</v>
      </c>
      <c r="D507" s="10">
        <v>7500</v>
      </c>
      <c r="E507" s="135"/>
      <c r="F507" s="194"/>
      <c r="G507" s="73"/>
      <c r="H507" s="196"/>
      <c r="I507" s="35"/>
      <c r="J507" s="35"/>
    </row>
    <row r="508" spans="1:1012" s="137" customFormat="1">
      <c r="A508" s="251">
        <v>21</v>
      </c>
      <c r="B508" s="22" t="s">
        <v>399</v>
      </c>
      <c r="C508" s="10" t="s">
        <v>44</v>
      </c>
      <c r="D508" s="10">
        <v>5000</v>
      </c>
      <c r="E508" s="135"/>
      <c r="F508" s="194"/>
      <c r="G508" s="73"/>
      <c r="H508" s="196"/>
      <c r="I508" s="35"/>
      <c r="J508" s="35"/>
    </row>
    <row r="509" spans="1:1012" s="137" customFormat="1">
      <c r="A509" s="251">
        <v>22</v>
      </c>
      <c r="B509" s="22" t="s">
        <v>400</v>
      </c>
      <c r="C509" s="10" t="s">
        <v>44</v>
      </c>
      <c r="D509" s="10">
        <v>300</v>
      </c>
      <c r="E509" s="135"/>
      <c r="F509" s="194"/>
      <c r="G509" s="73"/>
      <c r="H509" s="196"/>
      <c r="I509" s="72"/>
      <c r="J509" s="35"/>
    </row>
    <row r="510" spans="1:1012" s="137" customFormat="1" ht="22.5">
      <c r="A510" s="251">
        <v>23</v>
      </c>
      <c r="B510" s="28" t="s">
        <v>110</v>
      </c>
      <c r="C510" s="10" t="s">
        <v>44</v>
      </c>
      <c r="D510" s="10">
        <v>3000</v>
      </c>
      <c r="E510" s="268"/>
      <c r="F510" s="194"/>
      <c r="G510" s="73"/>
      <c r="H510" s="196"/>
      <c r="I510" s="85"/>
      <c r="J510" s="85"/>
    </row>
    <row r="511" spans="1:1012" s="137" customFormat="1" ht="22.5">
      <c r="A511" s="251">
        <v>24</v>
      </c>
      <c r="B511" s="22" t="s">
        <v>401</v>
      </c>
      <c r="C511" s="10" t="s">
        <v>44</v>
      </c>
      <c r="D511" s="10">
        <v>200</v>
      </c>
      <c r="E511" s="135"/>
      <c r="F511" s="194"/>
      <c r="G511" s="73"/>
      <c r="H511" s="196"/>
      <c r="I511" s="35"/>
      <c r="J511" s="35"/>
    </row>
    <row r="512" spans="1:1012" s="137" customFormat="1">
      <c r="A512" s="251">
        <v>25</v>
      </c>
      <c r="B512" s="21" t="s">
        <v>402</v>
      </c>
      <c r="C512" s="10" t="s">
        <v>44</v>
      </c>
      <c r="D512" s="10">
        <v>1000</v>
      </c>
      <c r="E512" s="135"/>
      <c r="F512" s="194"/>
      <c r="G512" s="73"/>
      <c r="H512" s="196"/>
      <c r="I512" s="58"/>
      <c r="J512" s="58"/>
    </row>
    <row r="513" spans="1:10" s="137" customFormat="1">
      <c r="A513" s="251">
        <v>26</v>
      </c>
      <c r="B513" s="21" t="s">
        <v>403</v>
      </c>
      <c r="C513" s="10" t="s">
        <v>44</v>
      </c>
      <c r="D513" s="10">
        <v>1000</v>
      </c>
      <c r="E513" s="135"/>
      <c r="F513" s="194"/>
      <c r="G513" s="73"/>
      <c r="H513" s="196"/>
      <c r="I513" s="58"/>
      <c r="J513" s="58"/>
    </row>
    <row r="514" spans="1:10" s="122" customFormat="1">
      <c r="A514" s="251">
        <v>27</v>
      </c>
      <c r="B514" s="22" t="s">
        <v>404</v>
      </c>
      <c r="C514" s="10" t="s">
        <v>44</v>
      </c>
      <c r="D514" s="10">
        <v>1000</v>
      </c>
      <c r="E514" s="269"/>
      <c r="F514" s="194"/>
      <c r="G514" s="73"/>
      <c r="H514" s="196"/>
      <c r="I514" s="35"/>
      <c r="J514" s="35"/>
    </row>
    <row r="515" spans="1:10" s="137" customFormat="1" ht="100.5" customHeight="1">
      <c r="A515" s="251">
        <v>28</v>
      </c>
      <c r="B515" s="270" t="s">
        <v>405</v>
      </c>
      <c r="C515" s="10" t="s">
        <v>44</v>
      </c>
      <c r="D515" s="10">
        <v>800</v>
      </c>
      <c r="E515" s="135"/>
      <c r="F515" s="194"/>
      <c r="G515" s="73"/>
      <c r="H515" s="196"/>
      <c r="I515" s="271"/>
      <c r="J515" s="272"/>
    </row>
    <row r="516" spans="1:10" s="137" customFormat="1" ht="36.75" customHeight="1">
      <c r="A516" s="251">
        <v>29</v>
      </c>
      <c r="B516" s="270" t="s">
        <v>406</v>
      </c>
      <c r="C516" s="10" t="s">
        <v>44</v>
      </c>
      <c r="D516" s="10">
        <v>200</v>
      </c>
      <c r="E516" s="135"/>
      <c r="F516" s="194"/>
      <c r="G516" s="73"/>
      <c r="H516" s="196"/>
      <c r="I516" s="271"/>
      <c r="J516" s="272"/>
    </row>
    <row r="517" spans="1:10" s="137" customFormat="1" ht="33.75">
      <c r="A517" s="251">
        <v>30</v>
      </c>
      <c r="B517" s="270" t="s">
        <v>407</v>
      </c>
      <c r="C517" s="10" t="s">
        <v>44</v>
      </c>
      <c r="D517" s="10">
        <v>300</v>
      </c>
      <c r="E517" s="269"/>
      <c r="F517" s="194"/>
      <c r="G517" s="73"/>
      <c r="H517" s="196"/>
      <c r="I517" s="271"/>
      <c r="J517" s="272"/>
    </row>
    <row r="518" spans="1:10" ht="14.25" customHeight="1">
      <c r="A518" s="368" t="s">
        <v>11</v>
      </c>
      <c r="B518" s="369"/>
      <c r="C518" s="369"/>
      <c r="D518" s="369"/>
      <c r="E518" s="370"/>
      <c r="F518" s="110">
        <f>SUM(F488:F517)</f>
        <v>0</v>
      </c>
      <c r="G518" s="111"/>
      <c r="H518" s="110">
        <f>SUM(H488:H517)</f>
        <v>0</v>
      </c>
      <c r="I518" s="38"/>
      <c r="J518" s="38"/>
    </row>
    <row r="519" spans="1:10" ht="17.25" customHeight="1">
      <c r="A519" s="138"/>
      <c r="B519" s="346" t="s">
        <v>480</v>
      </c>
      <c r="C519" s="33"/>
      <c r="D519" s="34"/>
      <c r="E519" s="38"/>
      <c r="F519" s="109"/>
      <c r="G519" s="38"/>
      <c r="H519" s="109"/>
      <c r="I519" s="38"/>
      <c r="J519" s="38"/>
    </row>
    <row r="520" spans="1:10" ht="24" customHeight="1">
      <c r="A520" s="211">
        <v>1</v>
      </c>
      <c r="B520" s="246" t="s">
        <v>364</v>
      </c>
      <c r="C520" s="247" t="s">
        <v>44</v>
      </c>
      <c r="D520" s="248">
        <v>43000</v>
      </c>
      <c r="E520" s="249"/>
      <c r="F520" s="194"/>
      <c r="G520" s="73"/>
      <c r="H520" s="196"/>
      <c r="I520" s="63"/>
      <c r="J520" s="64"/>
    </row>
    <row r="521" spans="1:10" ht="27" customHeight="1">
      <c r="A521" s="211">
        <v>2</v>
      </c>
      <c r="B521" s="246" t="s">
        <v>365</v>
      </c>
      <c r="C521" s="247" t="s">
        <v>44</v>
      </c>
      <c r="D521" s="248">
        <v>5000</v>
      </c>
      <c r="E521" s="249"/>
      <c r="F521" s="194"/>
      <c r="G521" s="73"/>
      <c r="H521" s="196"/>
      <c r="I521" s="63"/>
      <c r="J521" s="64"/>
    </row>
    <row r="522" spans="1:10" ht="14.25" customHeight="1">
      <c r="A522" s="368" t="s">
        <v>11</v>
      </c>
      <c r="B522" s="369"/>
      <c r="C522" s="369"/>
      <c r="D522" s="369"/>
      <c r="E522" s="370"/>
      <c r="F522" s="110">
        <f>SUM(F520:F521)</f>
        <v>0</v>
      </c>
      <c r="G522" s="111"/>
      <c r="H522" s="110">
        <f>SUM(H520:H521)</f>
        <v>0</v>
      </c>
      <c r="I522" s="38"/>
      <c r="J522" s="38"/>
    </row>
    <row r="523" spans="1:10" s="122" customFormat="1" ht="17.25" customHeight="1">
      <c r="A523" s="293"/>
      <c r="B523" s="346" t="s">
        <v>429</v>
      </c>
      <c r="C523" s="33"/>
      <c r="D523" s="34"/>
      <c r="E523" s="127"/>
      <c r="F523" s="128"/>
      <c r="G523" s="127"/>
      <c r="H523" s="128"/>
      <c r="I523" s="127"/>
      <c r="J523" s="127"/>
    </row>
    <row r="524" spans="1:10" s="122" customFormat="1">
      <c r="A524" s="242">
        <v>1</v>
      </c>
      <c r="B524" s="350" t="s">
        <v>434</v>
      </c>
      <c r="C524" s="351" t="s">
        <v>44</v>
      </c>
      <c r="D524" s="248">
        <v>30000</v>
      </c>
      <c r="E524" s="352"/>
      <c r="F524" s="229"/>
      <c r="G524" s="353"/>
      <c r="H524" s="229"/>
      <c r="I524" s="354"/>
      <c r="J524" s="355"/>
    </row>
    <row r="525" spans="1:10" s="122" customFormat="1">
      <c r="A525" s="242">
        <v>2</v>
      </c>
      <c r="B525" s="350" t="s">
        <v>435</v>
      </c>
      <c r="C525" s="351" t="s">
        <v>44</v>
      </c>
      <c r="D525" s="248">
        <v>160000</v>
      </c>
      <c r="E525" s="352"/>
      <c r="F525" s="229"/>
      <c r="G525" s="353"/>
      <c r="H525" s="229"/>
      <c r="I525" s="354"/>
      <c r="J525" s="355"/>
    </row>
    <row r="526" spans="1:10" s="122" customFormat="1">
      <c r="A526" s="242">
        <v>3</v>
      </c>
      <c r="B526" s="350" t="s">
        <v>436</v>
      </c>
      <c r="C526" s="351" t="s">
        <v>44</v>
      </c>
      <c r="D526" s="248">
        <v>6000</v>
      </c>
      <c r="E526" s="352"/>
      <c r="F526" s="229"/>
      <c r="G526" s="353"/>
      <c r="H526" s="229"/>
      <c r="I526" s="354"/>
      <c r="J526" s="355"/>
    </row>
    <row r="527" spans="1:10" s="122" customFormat="1" ht="14.25" customHeight="1">
      <c r="A527" s="368" t="s">
        <v>11</v>
      </c>
      <c r="B527" s="369"/>
      <c r="C527" s="369"/>
      <c r="D527" s="369"/>
      <c r="E527" s="370"/>
      <c r="F527" s="357">
        <f>SUM(F524:F526)</f>
        <v>0</v>
      </c>
      <c r="G527" s="356"/>
      <c r="H527" s="357">
        <f>SUM(H524:H526)</f>
        <v>0</v>
      </c>
      <c r="I527" s="127"/>
      <c r="J527" s="127"/>
    </row>
    <row r="528" spans="1:10" s="122" customFormat="1" ht="17.25" customHeight="1">
      <c r="A528" s="293"/>
      <c r="B528" s="346" t="s">
        <v>431</v>
      </c>
      <c r="C528" s="33"/>
      <c r="D528" s="34"/>
      <c r="E528" s="127"/>
      <c r="F528" s="128"/>
      <c r="G528" s="127"/>
      <c r="H528" s="128"/>
      <c r="I528" s="127"/>
      <c r="J528" s="127"/>
    </row>
    <row r="529" spans="1:10" s="137" customFormat="1" ht="25.5" customHeight="1">
      <c r="A529" s="242">
        <v>1</v>
      </c>
      <c r="B529" s="243" t="s">
        <v>366</v>
      </c>
      <c r="C529" s="244" t="s">
        <v>44</v>
      </c>
      <c r="D529" s="244">
        <v>1500</v>
      </c>
      <c r="E529" s="245"/>
      <c r="F529" s="194"/>
      <c r="G529" s="73"/>
      <c r="H529" s="196"/>
      <c r="I529" s="63"/>
      <c r="J529" s="64"/>
    </row>
    <row r="530" spans="1:10" s="137" customFormat="1" ht="15" customHeight="1">
      <c r="A530" s="368" t="s">
        <v>11</v>
      </c>
      <c r="B530" s="369"/>
      <c r="C530" s="369"/>
      <c r="D530" s="369"/>
      <c r="E530" s="370"/>
      <c r="F530" s="110">
        <f>SUM(F529:F529)</f>
        <v>0</v>
      </c>
      <c r="G530" s="111"/>
      <c r="H530" s="110">
        <f>SUM(H529:H529)</f>
        <v>0</v>
      </c>
      <c r="I530" s="38"/>
      <c r="J530" s="38"/>
    </row>
    <row r="531" spans="1:10" s="137" customFormat="1" ht="17.25" customHeight="1">
      <c r="A531" s="293"/>
      <c r="B531" s="346" t="s">
        <v>363</v>
      </c>
      <c r="C531" s="33"/>
      <c r="D531" s="34"/>
      <c r="E531" s="38"/>
      <c r="F531" s="109"/>
      <c r="G531" s="38"/>
      <c r="H531" s="109"/>
      <c r="I531" s="38"/>
      <c r="J531" s="38"/>
    </row>
    <row r="532" spans="1:10" s="137" customFormat="1" ht="27.75" customHeight="1">
      <c r="A532" s="230">
        <v>1</v>
      </c>
      <c r="B532" s="21" t="s">
        <v>176</v>
      </c>
      <c r="C532" s="10" t="s">
        <v>44</v>
      </c>
      <c r="D532" s="10">
        <v>3000</v>
      </c>
      <c r="E532" s="135"/>
      <c r="F532" s="194"/>
      <c r="G532" s="73"/>
      <c r="H532" s="196"/>
      <c r="I532" s="63"/>
      <c r="J532" s="64"/>
    </row>
    <row r="533" spans="1:10" s="137" customFormat="1" ht="27.75" customHeight="1">
      <c r="A533" s="230">
        <v>2</v>
      </c>
      <c r="B533" s="21" t="s">
        <v>177</v>
      </c>
      <c r="C533" s="10" t="s">
        <v>44</v>
      </c>
      <c r="D533" s="10">
        <v>3000</v>
      </c>
      <c r="E533" s="135"/>
      <c r="F533" s="194"/>
      <c r="G533" s="73"/>
      <c r="H533" s="196"/>
      <c r="I533" s="63"/>
      <c r="J533" s="64"/>
    </row>
    <row r="534" spans="1:10" s="137" customFormat="1" ht="14.25" customHeight="1">
      <c r="A534" s="368" t="s">
        <v>11</v>
      </c>
      <c r="B534" s="369"/>
      <c r="C534" s="369"/>
      <c r="D534" s="369"/>
      <c r="E534" s="370"/>
      <c r="F534" s="110">
        <f>SUM(F532:F533)</f>
        <v>0</v>
      </c>
      <c r="G534" s="111"/>
      <c r="H534" s="110">
        <f>SUM(H532:H533)</f>
        <v>0</v>
      </c>
      <c r="I534" s="38"/>
      <c r="J534" s="38"/>
    </row>
    <row r="535" spans="1:10" s="137" customFormat="1">
      <c r="A535" s="138"/>
      <c r="B535" s="237" t="s">
        <v>481</v>
      </c>
      <c r="C535" s="5"/>
      <c r="D535" s="14"/>
      <c r="E535" s="38"/>
      <c r="F535" s="109"/>
      <c r="G535" s="38"/>
      <c r="H535" s="109"/>
      <c r="I535" s="38"/>
      <c r="J535" s="38"/>
    </row>
    <row r="536" spans="1:10" s="137" customFormat="1" ht="34.5" customHeight="1">
      <c r="A536" s="138">
        <v>1</v>
      </c>
      <c r="B536" s="191" t="s">
        <v>367</v>
      </c>
      <c r="C536" s="147" t="s">
        <v>44</v>
      </c>
      <c r="D536" s="144">
        <v>20</v>
      </c>
      <c r="E536" s="133"/>
      <c r="F536" s="194"/>
      <c r="G536" s="73"/>
      <c r="H536" s="196"/>
      <c r="I536" s="160"/>
      <c r="J536" s="160"/>
    </row>
    <row r="537" spans="1:10" s="137" customFormat="1">
      <c r="A537" s="368" t="s">
        <v>11</v>
      </c>
      <c r="B537" s="369"/>
      <c r="C537" s="369"/>
      <c r="D537" s="369"/>
      <c r="E537" s="370"/>
      <c r="F537" s="125">
        <f>SUM(F536)</f>
        <v>0</v>
      </c>
      <c r="G537" s="111"/>
      <c r="H537" s="125">
        <f>SUM(H536)</f>
        <v>0</v>
      </c>
      <c r="I537" s="38"/>
      <c r="J537" s="38"/>
    </row>
    <row r="538" spans="1:10" s="137" customFormat="1">
      <c r="A538" s="251"/>
      <c r="B538" s="237" t="s">
        <v>484</v>
      </c>
      <c r="C538" s="9"/>
      <c r="D538" s="14"/>
      <c r="E538" s="38"/>
      <c r="F538" s="109"/>
      <c r="G538" s="38"/>
      <c r="H538" s="109"/>
      <c r="I538" s="38"/>
      <c r="J538" s="38"/>
    </row>
    <row r="539" spans="1:10" s="137" customFormat="1" ht="59.25" customHeight="1">
      <c r="A539" s="251">
        <v>1</v>
      </c>
      <c r="B539" s="27" t="s">
        <v>332</v>
      </c>
      <c r="C539" s="10" t="s">
        <v>44</v>
      </c>
      <c r="D539" s="10">
        <v>100</v>
      </c>
      <c r="E539" s="134"/>
      <c r="F539" s="194"/>
      <c r="G539" s="73"/>
      <c r="H539" s="196"/>
      <c r="I539" s="52"/>
      <c r="J539" s="52"/>
    </row>
    <row r="540" spans="1:10" s="137" customFormat="1" ht="63" customHeight="1">
      <c r="A540" s="251">
        <v>2</v>
      </c>
      <c r="B540" s="27" t="s">
        <v>333</v>
      </c>
      <c r="C540" s="10" t="s">
        <v>44</v>
      </c>
      <c r="D540" s="10">
        <v>150</v>
      </c>
      <c r="E540" s="134"/>
      <c r="F540" s="194"/>
      <c r="G540" s="97"/>
      <c r="H540" s="196"/>
      <c r="I540" s="52"/>
      <c r="J540" s="52"/>
    </row>
    <row r="541" spans="1:10" s="137" customFormat="1" ht="147.75" customHeight="1">
      <c r="A541" s="251">
        <v>3</v>
      </c>
      <c r="B541" s="21" t="s">
        <v>334</v>
      </c>
      <c r="C541" s="10" t="s">
        <v>44</v>
      </c>
      <c r="D541" s="10">
        <v>150</v>
      </c>
      <c r="E541" s="134"/>
      <c r="F541" s="194"/>
      <c r="G541" s="97"/>
      <c r="H541" s="196"/>
      <c r="I541" s="52"/>
      <c r="J541" s="52"/>
    </row>
    <row r="542" spans="1:10" s="137" customFormat="1" ht="66" customHeight="1">
      <c r="A542" s="251">
        <v>4</v>
      </c>
      <c r="B542" s="27" t="s">
        <v>335</v>
      </c>
      <c r="C542" s="10" t="s">
        <v>44</v>
      </c>
      <c r="D542" s="10">
        <v>100</v>
      </c>
      <c r="E542" s="134"/>
      <c r="F542" s="194"/>
      <c r="G542" s="97"/>
      <c r="H542" s="196"/>
      <c r="I542" s="52"/>
      <c r="J542" s="52"/>
    </row>
    <row r="543" spans="1:10" s="137" customFormat="1" ht="62.25" customHeight="1">
      <c r="A543" s="251">
        <v>5</v>
      </c>
      <c r="B543" s="27" t="s">
        <v>336</v>
      </c>
      <c r="C543" s="10" t="s">
        <v>44</v>
      </c>
      <c r="D543" s="10">
        <v>100</v>
      </c>
      <c r="E543" s="134"/>
      <c r="F543" s="194"/>
      <c r="G543" s="97"/>
      <c r="H543" s="196"/>
      <c r="I543" s="53"/>
      <c r="J543" s="53"/>
    </row>
    <row r="544" spans="1:10" s="137" customFormat="1" ht="50.25" customHeight="1">
      <c r="A544" s="251">
        <v>6</v>
      </c>
      <c r="B544" s="27" t="s">
        <v>337</v>
      </c>
      <c r="C544" s="10" t="s">
        <v>44</v>
      </c>
      <c r="D544" s="10">
        <v>20</v>
      </c>
      <c r="E544" s="134"/>
      <c r="F544" s="194"/>
      <c r="G544" s="97"/>
      <c r="H544" s="196"/>
      <c r="I544" s="53"/>
      <c r="J544" s="53"/>
    </row>
    <row r="545" spans="1:10" s="137" customFormat="1" ht="58.5" customHeight="1">
      <c r="A545" s="251">
        <v>7</v>
      </c>
      <c r="B545" s="27" t="s">
        <v>338</v>
      </c>
      <c r="C545" s="10" t="s">
        <v>44</v>
      </c>
      <c r="D545" s="10">
        <v>10</v>
      </c>
      <c r="E545" s="134"/>
      <c r="F545" s="194"/>
      <c r="G545" s="97"/>
      <c r="H545" s="196"/>
      <c r="I545" s="53"/>
      <c r="J545" s="53"/>
    </row>
    <row r="546" spans="1:10" s="137" customFormat="1" ht="14.25" customHeight="1">
      <c r="A546" s="251">
        <v>8</v>
      </c>
      <c r="B546" s="27" t="s">
        <v>339</v>
      </c>
      <c r="C546" s="10" t="s">
        <v>44</v>
      </c>
      <c r="D546" s="10">
        <v>10</v>
      </c>
      <c r="E546" s="134"/>
      <c r="F546" s="194"/>
      <c r="G546" s="97"/>
      <c r="H546" s="196"/>
      <c r="I546" s="53"/>
      <c r="J546" s="53"/>
    </row>
    <row r="547" spans="1:10" s="137" customFormat="1" ht="17.25" customHeight="1">
      <c r="A547" s="251">
        <v>9</v>
      </c>
      <c r="B547" s="27" t="s">
        <v>156</v>
      </c>
      <c r="C547" s="10" t="s">
        <v>44</v>
      </c>
      <c r="D547" s="10">
        <v>10</v>
      </c>
      <c r="E547" s="134"/>
      <c r="F547" s="194"/>
      <c r="G547" s="97"/>
      <c r="H547" s="196"/>
      <c r="I547" s="52"/>
      <c r="J547" s="52"/>
    </row>
    <row r="548" spans="1:10" s="137" customFormat="1" ht="18" customHeight="1">
      <c r="A548" s="251">
        <v>10</v>
      </c>
      <c r="B548" s="27" t="s">
        <v>157</v>
      </c>
      <c r="C548" s="10" t="s">
        <v>44</v>
      </c>
      <c r="D548" s="10">
        <v>20</v>
      </c>
      <c r="E548" s="134"/>
      <c r="F548" s="194"/>
      <c r="G548" s="97"/>
      <c r="H548" s="196"/>
      <c r="I548" s="52"/>
      <c r="J548" s="52"/>
    </row>
    <row r="549" spans="1:10" s="122" customFormat="1" ht="85.5" customHeight="1">
      <c r="A549" s="251">
        <v>11</v>
      </c>
      <c r="B549" s="21" t="s">
        <v>342</v>
      </c>
      <c r="C549" s="250" t="s">
        <v>77</v>
      </c>
      <c r="D549" s="250">
        <v>50</v>
      </c>
      <c r="E549" s="134"/>
      <c r="F549" s="194"/>
      <c r="G549" s="97"/>
      <c r="H549" s="196"/>
      <c r="I549" s="131"/>
      <c r="J549" s="131"/>
    </row>
    <row r="550" spans="1:10" s="122" customFormat="1" ht="134.25" customHeight="1">
      <c r="A550" s="147">
        <v>12</v>
      </c>
      <c r="B550" s="21" t="s">
        <v>584</v>
      </c>
      <c r="C550" s="250" t="s">
        <v>77</v>
      </c>
      <c r="D550" s="250">
        <v>50</v>
      </c>
      <c r="E550" s="134"/>
      <c r="F550" s="194"/>
      <c r="G550" s="97"/>
      <c r="H550" s="196"/>
      <c r="I550" s="131"/>
      <c r="J550" s="131"/>
    </row>
    <row r="551" spans="1:10" s="122" customFormat="1" ht="42.75" customHeight="1">
      <c r="A551" s="251">
        <v>13</v>
      </c>
      <c r="B551" s="21" t="s">
        <v>343</v>
      </c>
      <c r="C551" s="250" t="s">
        <v>44</v>
      </c>
      <c r="D551" s="250">
        <v>20</v>
      </c>
      <c r="E551" s="134"/>
      <c r="F551" s="194"/>
      <c r="G551" s="97"/>
      <c r="H551" s="196"/>
      <c r="I551" s="131"/>
      <c r="J551" s="131"/>
    </row>
    <row r="552" spans="1:10" s="122" customFormat="1" ht="33" customHeight="1">
      <c r="A552" s="147">
        <v>14</v>
      </c>
      <c r="B552" s="21" t="s">
        <v>585</v>
      </c>
      <c r="C552" s="250" t="s">
        <v>44</v>
      </c>
      <c r="D552" s="250">
        <v>30</v>
      </c>
      <c r="E552" s="134"/>
      <c r="F552" s="194"/>
      <c r="G552" s="97"/>
      <c r="H552" s="196"/>
      <c r="I552" s="131"/>
      <c r="J552" s="131"/>
    </row>
    <row r="553" spans="1:10" s="122" customFormat="1" ht="84.75" customHeight="1">
      <c r="A553" s="363">
        <v>15</v>
      </c>
      <c r="B553" s="22" t="s">
        <v>344</v>
      </c>
      <c r="C553" s="364" t="s">
        <v>77</v>
      </c>
      <c r="D553" s="364">
        <v>10</v>
      </c>
      <c r="E553" s="134"/>
      <c r="F553" s="194"/>
      <c r="G553" s="97"/>
      <c r="H553" s="196"/>
      <c r="I553" s="165"/>
      <c r="J553" s="165"/>
    </row>
    <row r="554" spans="1:10" s="122" customFormat="1" ht="73.5" customHeight="1">
      <c r="A554" s="363">
        <v>16</v>
      </c>
      <c r="B554" s="22" t="s">
        <v>345</v>
      </c>
      <c r="C554" s="364" t="s">
        <v>77</v>
      </c>
      <c r="D554" s="364">
        <v>10</v>
      </c>
      <c r="E554" s="134"/>
      <c r="F554" s="194"/>
      <c r="G554" s="97"/>
      <c r="H554" s="196"/>
      <c r="I554" s="165"/>
      <c r="J554" s="165"/>
    </row>
    <row r="555" spans="1:10" s="137" customFormat="1" ht="14.25" customHeight="1">
      <c r="A555" s="368" t="s">
        <v>11</v>
      </c>
      <c r="B555" s="369"/>
      <c r="C555" s="369"/>
      <c r="D555" s="369"/>
      <c r="E555" s="370"/>
      <c r="F555" s="110">
        <f>SUM(F539:F554)</f>
        <v>0</v>
      </c>
      <c r="G555" s="111"/>
      <c r="H555" s="110">
        <f>SUM(H539:H554)</f>
        <v>0</v>
      </c>
      <c r="I555" s="38"/>
      <c r="J555" s="38"/>
    </row>
    <row r="556" spans="1:10" s="137" customFormat="1">
      <c r="A556" s="251"/>
      <c r="B556" s="237" t="s">
        <v>483</v>
      </c>
      <c r="C556" s="9"/>
      <c r="D556" s="14"/>
      <c r="E556" s="38"/>
      <c r="F556" s="109"/>
      <c r="G556" s="38"/>
      <c r="H556" s="109"/>
      <c r="I556" s="38"/>
      <c r="J556" s="38"/>
    </row>
    <row r="557" spans="1:10" s="137" customFormat="1" ht="55.5" customHeight="1">
      <c r="A557" s="251">
        <v>1</v>
      </c>
      <c r="B557" s="280" t="s">
        <v>409</v>
      </c>
      <c r="C557" s="10" t="s">
        <v>412</v>
      </c>
      <c r="D557" s="10">
        <v>8</v>
      </c>
      <c r="E557" s="334"/>
      <c r="F557" s="194"/>
      <c r="G557" s="97"/>
      <c r="H557" s="196"/>
      <c r="I557" s="52"/>
      <c r="J557" s="52"/>
    </row>
    <row r="558" spans="1:10" s="137" customFormat="1" ht="52.5" customHeight="1">
      <c r="A558" s="251">
        <v>2</v>
      </c>
      <c r="B558" s="281" t="s">
        <v>410</v>
      </c>
      <c r="C558" s="10" t="s">
        <v>412</v>
      </c>
      <c r="D558" s="10">
        <v>8</v>
      </c>
      <c r="E558" s="335"/>
      <c r="F558" s="194"/>
      <c r="G558" s="97"/>
      <c r="H558" s="196"/>
      <c r="I558" s="52"/>
      <c r="J558" s="52"/>
    </row>
    <row r="559" spans="1:10" s="137" customFormat="1" ht="83.25" customHeight="1">
      <c r="A559" s="251">
        <v>3</v>
      </c>
      <c r="B559" s="282" t="s">
        <v>411</v>
      </c>
      <c r="C559" s="10" t="s">
        <v>412</v>
      </c>
      <c r="D559" s="10">
        <v>24</v>
      </c>
      <c r="E559" s="290"/>
      <c r="F559" s="194"/>
      <c r="G559" s="97"/>
      <c r="H559" s="196"/>
      <c r="I559" s="53"/>
      <c r="J559" s="53"/>
    </row>
    <row r="560" spans="1:10" s="137" customFormat="1" ht="14.25" customHeight="1">
      <c r="A560" s="368" t="s">
        <v>11</v>
      </c>
      <c r="B560" s="369"/>
      <c r="C560" s="369"/>
      <c r="D560" s="369"/>
      <c r="E560" s="370"/>
      <c r="F560" s="110">
        <f>SUM(F557:F559)</f>
        <v>0</v>
      </c>
      <c r="G560" s="111"/>
      <c r="H560" s="110">
        <f>SUM(H557:H559)</f>
        <v>0</v>
      </c>
      <c r="I560" s="38"/>
      <c r="J560" s="38"/>
    </row>
    <row r="561" spans="1:10" s="273" customFormat="1" ht="16.5" customHeight="1">
      <c r="A561" s="147"/>
      <c r="B561" s="237" t="s">
        <v>482</v>
      </c>
      <c r="C561" s="147"/>
      <c r="D561" s="144"/>
      <c r="E561" s="277"/>
      <c r="F561" s="277"/>
      <c r="G561" s="278"/>
      <c r="H561" s="277"/>
      <c r="I561" s="278"/>
      <c r="J561" s="278"/>
    </row>
    <row r="562" spans="1:10" s="273" customFormat="1" ht="75" customHeight="1">
      <c r="A562" s="147">
        <v>1</v>
      </c>
      <c r="B562" s="236" t="s">
        <v>159</v>
      </c>
      <c r="C562" s="279" t="s">
        <v>77</v>
      </c>
      <c r="D562" s="279">
        <v>60</v>
      </c>
      <c r="E562" s="274"/>
      <c r="F562" s="194"/>
      <c r="G562" s="97"/>
      <c r="H562" s="196"/>
      <c r="I562" s="276"/>
      <c r="J562" s="276"/>
    </row>
    <row r="563" spans="1:10" s="122" customFormat="1" ht="14.25" customHeight="1">
      <c r="A563" s="368" t="s">
        <v>11</v>
      </c>
      <c r="B563" s="369"/>
      <c r="C563" s="369"/>
      <c r="D563" s="369"/>
      <c r="E563" s="370"/>
      <c r="F563" s="125">
        <f>SUM(F561:F562)</f>
        <v>0</v>
      </c>
      <c r="G563" s="124"/>
      <c r="H563" s="123">
        <f>SUM(H561:H562)</f>
        <v>0</v>
      </c>
      <c r="I563" s="127"/>
      <c r="J563" s="127"/>
    </row>
    <row r="564" spans="1:10" s="273" customFormat="1" ht="16.5" customHeight="1">
      <c r="A564" s="147"/>
      <c r="B564" s="237" t="s">
        <v>485</v>
      </c>
      <c r="C564" s="147"/>
      <c r="D564" s="144"/>
      <c r="E564" s="277"/>
      <c r="F564" s="277"/>
      <c r="G564" s="278"/>
      <c r="H564" s="277"/>
      <c r="I564" s="278"/>
      <c r="J564" s="278"/>
    </row>
    <row r="565" spans="1:10" s="273" customFormat="1" ht="96" customHeight="1">
      <c r="A565" s="147">
        <v>1</v>
      </c>
      <c r="B565" s="236" t="s">
        <v>263</v>
      </c>
      <c r="C565" s="279" t="s">
        <v>77</v>
      </c>
      <c r="D565" s="279">
        <v>40</v>
      </c>
      <c r="E565" s="274"/>
      <c r="F565" s="194"/>
      <c r="G565" s="97"/>
      <c r="H565" s="196"/>
      <c r="I565" s="276"/>
      <c r="J565" s="276"/>
    </row>
    <row r="566" spans="1:10" s="273" customFormat="1" ht="97.5" customHeight="1">
      <c r="A566" s="147">
        <v>2</v>
      </c>
      <c r="B566" s="236" t="s">
        <v>160</v>
      </c>
      <c r="C566" s="279" t="s">
        <v>77</v>
      </c>
      <c r="D566" s="279">
        <v>40</v>
      </c>
      <c r="E566" s="274"/>
      <c r="F566" s="194"/>
      <c r="G566" s="275"/>
      <c r="H566" s="196"/>
      <c r="I566" s="276"/>
      <c r="J566" s="276"/>
    </row>
    <row r="567" spans="1:10" s="273" customFormat="1" ht="93" customHeight="1">
      <c r="A567" s="147">
        <v>3</v>
      </c>
      <c r="B567" s="236" t="s">
        <v>161</v>
      </c>
      <c r="C567" s="279" t="s">
        <v>77</v>
      </c>
      <c r="D567" s="279">
        <v>40</v>
      </c>
      <c r="E567" s="274"/>
      <c r="F567" s="194"/>
      <c r="G567" s="275"/>
      <c r="H567" s="196"/>
      <c r="I567" s="276"/>
      <c r="J567" s="276"/>
    </row>
    <row r="568" spans="1:10" s="273" customFormat="1" ht="30" customHeight="1">
      <c r="A568" s="147">
        <v>4</v>
      </c>
      <c r="B568" s="236" t="s">
        <v>202</v>
      </c>
      <c r="C568" s="279" t="s">
        <v>44</v>
      </c>
      <c r="D568" s="279">
        <v>50</v>
      </c>
      <c r="E568" s="274"/>
      <c r="F568" s="194"/>
      <c r="G568" s="275"/>
      <c r="H568" s="196"/>
      <c r="I568" s="276"/>
      <c r="J568" s="276"/>
    </row>
    <row r="569" spans="1:10" s="122" customFormat="1" ht="14.25" customHeight="1">
      <c r="A569" s="368" t="s">
        <v>11</v>
      </c>
      <c r="B569" s="369"/>
      <c r="C569" s="369"/>
      <c r="D569" s="369"/>
      <c r="E569" s="370"/>
      <c r="F569" s="125">
        <f>SUM(F565:F568)</f>
        <v>0</v>
      </c>
      <c r="G569" s="124"/>
      <c r="H569" s="123">
        <f>SUM(H565:H568)</f>
        <v>0</v>
      </c>
      <c r="I569" s="127"/>
      <c r="J569" s="127"/>
    </row>
    <row r="570" spans="1:10" s="122" customFormat="1">
      <c r="A570" s="138"/>
      <c r="B570" s="237" t="s">
        <v>486</v>
      </c>
      <c r="C570" s="9"/>
      <c r="D570" s="14"/>
      <c r="E570" s="128"/>
      <c r="F570" s="128"/>
      <c r="G570" s="127"/>
      <c r="H570" s="128"/>
      <c r="I570" s="127"/>
      <c r="J570" s="127"/>
    </row>
    <row r="571" spans="1:10" s="122" customFormat="1" ht="25.5" customHeight="1">
      <c r="A571" s="138">
        <v>1</v>
      </c>
      <c r="B571" s="22" t="s">
        <v>136</v>
      </c>
      <c r="C571" s="46" t="s">
        <v>44</v>
      </c>
      <c r="D571" s="46">
        <v>300</v>
      </c>
      <c r="E571" s="134"/>
      <c r="F571" s="194"/>
      <c r="G571" s="275"/>
      <c r="H571" s="196"/>
      <c r="I571" s="166"/>
      <c r="J571" s="131"/>
    </row>
    <row r="572" spans="1:10" s="122" customFormat="1" ht="14.25" customHeight="1">
      <c r="A572" s="368" t="s">
        <v>11</v>
      </c>
      <c r="B572" s="369"/>
      <c r="C572" s="369"/>
      <c r="D572" s="369"/>
      <c r="E572" s="370"/>
      <c r="F572" s="125">
        <f>SUM(F571)</f>
        <v>0</v>
      </c>
      <c r="G572" s="124"/>
      <c r="H572" s="123">
        <f>SUM(H571)</f>
        <v>0</v>
      </c>
      <c r="I572" s="127"/>
      <c r="J572" s="127"/>
    </row>
    <row r="573" spans="1:10" s="122" customFormat="1">
      <c r="A573" s="251"/>
      <c r="B573" s="237" t="s">
        <v>487</v>
      </c>
      <c r="C573" s="9"/>
      <c r="D573" s="14"/>
      <c r="E573" s="128"/>
      <c r="F573" s="128"/>
      <c r="G573" s="127"/>
      <c r="H573" s="128"/>
      <c r="I573" s="127"/>
      <c r="J573" s="127"/>
    </row>
    <row r="574" spans="1:10" s="122" customFormat="1" ht="30" customHeight="1">
      <c r="A574" s="283">
        <v>1</v>
      </c>
      <c r="B574" s="284" t="s">
        <v>413</v>
      </c>
      <c r="C574" s="285" t="s">
        <v>412</v>
      </c>
      <c r="D574" s="285">
        <v>250</v>
      </c>
      <c r="E574" s="134"/>
      <c r="F574" s="194"/>
      <c r="G574" s="275"/>
      <c r="H574" s="196"/>
      <c r="I574" s="166"/>
      <c r="J574" s="131"/>
    </row>
    <row r="575" spans="1:10" s="122" customFormat="1" ht="14.25" customHeight="1">
      <c r="A575" s="368" t="s">
        <v>11</v>
      </c>
      <c r="B575" s="369"/>
      <c r="C575" s="369"/>
      <c r="D575" s="369"/>
      <c r="E575" s="370"/>
      <c r="F575" s="125">
        <f>SUM(F574)</f>
        <v>0</v>
      </c>
      <c r="G575" s="124"/>
      <c r="H575" s="123">
        <f>SUM(H574)</f>
        <v>0</v>
      </c>
      <c r="I575" s="127"/>
      <c r="J575" s="127"/>
    </row>
    <row r="576" spans="1:10" s="122" customFormat="1">
      <c r="A576" s="251"/>
      <c r="B576" s="237" t="s">
        <v>488</v>
      </c>
      <c r="C576" s="9"/>
      <c r="D576" s="14"/>
      <c r="E576" s="128"/>
      <c r="F576" s="128"/>
      <c r="G576" s="127"/>
      <c r="H576" s="128"/>
      <c r="I576" s="127"/>
      <c r="J576" s="127"/>
    </row>
    <row r="577" spans="1:10" s="122" customFormat="1" ht="18" customHeight="1">
      <c r="A577" s="283">
        <v>1</v>
      </c>
      <c r="B577" s="284" t="s">
        <v>414</v>
      </c>
      <c r="C577" s="285" t="s">
        <v>412</v>
      </c>
      <c r="D577" s="285">
        <v>1000</v>
      </c>
      <c r="E577" s="134"/>
      <c r="F577" s="194"/>
      <c r="G577" s="275"/>
      <c r="H577" s="196"/>
      <c r="I577" s="166"/>
      <c r="J577" s="131"/>
    </row>
    <row r="578" spans="1:10" s="122" customFormat="1" ht="14.25" customHeight="1">
      <c r="A578" s="368" t="s">
        <v>11</v>
      </c>
      <c r="B578" s="369"/>
      <c r="C578" s="369"/>
      <c r="D578" s="369"/>
      <c r="E578" s="370"/>
      <c r="F578" s="125">
        <f>SUM(F577)</f>
        <v>0</v>
      </c>
      <c r="G578" s="124"/>
      <c r="H578" s="123">
        <f>SUM(H577)</f>
        <v>0</v>
      </c>
      <c r="I578" s="127"/>
      <c r="J578" s="127"/>
    </row>
    <row r="579" spans="1:10" s="122" customFormat="1">
      <c r="A579" s="251"/>
      <c r="B579" s="237" t="s">
        <v>489</v>
      </c>
      <c r="C579" s="9"/>
      <c r="D579" s="14"/>
      <c r="E579" s="128"/>
      <c r="F579" s="128"/>
      <c r="G579" s="127"/>
      <c r="H579" s="128"/>
      <c r="I579" s="127"/>
      <c r="J579" s="127"/>
    </row>
    <row r="580" spans="1:10" s="122" customFormat="1" ht="28.5" customHeight="1">
      <c r="A580" s="283">
        <v>1</v>
      </c>
      <c r="B580" s="284" t="s">
        <v>415</v>
      </c>
      <c r="C580" s="285" t="s">
        <v>412</v>
      </c>
      <c r="D580" s="285">
        <v>150</v>
      </c>
      <c r="E580" s="134"/>
      <c r="F580" s="194"/>
      <c r="G580" s="275"/>
      <c r="H580" s="196"/>
      <c r="I580" s="166"/>
      <c r="J580" s="131"/>
    </row>
    <row r="581" spans="1:10" s="122" customFormat="1" ht="14.25" customHeight="1">
      <c r="A581" s="368" t="s">
        <v>11</v>
      </c>
      <c r="B581" s="369"/>
      <c r="C581" s="369"/>
      <c r="D581" s="369"/>
      <c r="E581" s="370"/>
      <c r="F581" s="125">
        <f>SUM(F580)</f>
        <v>0</v>
      </c>
      <c r="G581" s="124"/>
      <c r="H581" s="123">
        <f>SUM(H580)</f>
        <v>0</v>
      </c>
      <c r="I581" s="127"/>
      <c r="J581" s="127"/>
    </row>
    <row r="582" spans="1:10" s="122" customFormat="1">
      <c r="A582" s="251"/>
      <c r="B582" s="237" t="s">
        <v>430</v>
      </c>
      <c r="C582" s="9"/>
      <c r="D582" s="14"/>
      <c r="E582" s="128"/>
      <c r="F582" s="128"/>
      <c r="G582" s="127"/>
      <c r="H582" s="128"/>
      <c r="I582" s="127"/>
      <c r="J582" s="127"/>
    </row>
    <row r="583" spans="1:10" s="122" customFormat="1" ht="134.25" customHeight="1">
      <c r="A583" s="283">
        <v>1</v>
      </c>
      <c r="B583" s="286" t="s">
        <v>416</v>
      </c>
      <c r="C583" s="285" t="s">
        <v>412</v>
      </c>
      <c r="D583" s="285">
        <v>1000</v>
      </c>
      <c r="E583" s="134"/>
      <c r="F583" s="194"/>
      <c r="G583" s="275"/>
      <c r="H583" s="196"/>
      <c r="I583" s="166"/>
      <c r="J583" s="131"/>
    </row>
    <row r="584" spans="1:10" s="122" customFormat="1" ht="14.25" customHeight="1">
      <c r="A584" s="368" t="s">
        <v>11</v>
      </c>
      <c r="B584" s="369"/>
      <c r="C584" s="369"/>
      <c r="D584" s="369"/>
      <c r="E584" s="370"/>
      <c r="F584" s="125">
        <f>SUM(F583)</f>
        <v>0</v>
      </c>
      <c r="G584" s="124"/>
      <c r="H584" s="123">
        <f>SUM(H583)</f>
        <v>0</v>
      </c>
      <c r="I584" s="127"/>
      <c r="J584" s="127"/>
    </row>
    <row r="585" spans="1:10" s="122" customFormat="1">
      <c r="A585" s="251"/>
      <c r="B585" s="237" t="s">
        <v>432</v>
      </c>
      <c r="C585" s="9"/>
      <c r="D585" s="14"/>
      <c r="E585" s="128"/>
      <c r="F585" s="128"/>
      <c r="G585" s="127"/>
      <c r="H585" s="128"/>
      <c r="I585" s="127"/>
      <c r="J585" s="127"/>
    </row>
    <row r="586" spans="1:10" s="137" customFormat="1" ht="56.25" customHeight="1">
      <c r="A586" s="251">
        <v>1</v>
      </c>
      <c r="B586" s="21" t="s">
        <v>322</v>
      </c>
      <c r="C586" s="140" t="s">
        <v>44</v>
      </c>
      <c r="D586" s="192">
        <v>100</v>
      </c>
      <c r="E586" s="194"/>
      <c r="F586" s="194"/>
      <c r="G586" s="275"/>
      <c r="H586" s="196"/>
      <c r="I586" s="62"/>
      <c r="J586" s="68"/>
    </row>
    <row r="587" spans="1:10" s="137" customFormat="1" ht="60.75" customHeight="1">
      <c r="A587" s="251">
        <v>2</v>
      </c>
      <c r="B587" s="21" t="s">
        <v>323</v>
      </c>
      <c r="C587" s="140" t="s">
        <v>44</v>
      </c>
      <c r="D587" s="192">
        <v>100</v>
      </c>
      <c r="E587" s="194"/>
      <c r="F587" s="194"/>
      <c r="G587" s="195"/>
      <c r="H587" s="196"/>
      <c r="I587" s="62"/>
      <c r="J587" s="68"/>
    </row>
    <row r="588" spans="1:10" s="122" customFormat="1" ht="14.25" customHeight="1">
      <c r="A588" s="368" t="s">
        <v>11</v>
      </c>
      <c r="B588" s="369"/>
      <c r="C588" s="369"/>
      <c r="D588" s="369"/>
      <c r="E588" s="370"/>
      <c r="F588" s="125">
        <f>SUM(F586:F587)</f>
        <v>0</v>
      </c>
      <c r="G588" s="124"/>
      <c r="H588" s="123">
        <f>SUM(H586:H587)</f>
        <v>0</v>
      </c>
      <c r="I588" s="127"/>
      <c r="J588" s="127"/>
    </row>
    <row r="589" spans="1:10" s="122" customFormat="1">
      <c r="A589" s="138"/>
      <c r="B589" s="347" t="s">
        <v>433</v>
      </c>
      <c r="C589" s="7"/>
      <c r="D589" s="168"/>
      <c r="E589" s="128"/>
      <c r="F589" s="128"/>
      <c r="G589" s="127"/>
      <c r="H589" s="128"/>
      <c r="I589" s="127"/>
      <c r="J589" s="127"/>
    </row>
    <row r="590" spans="1:10" s="122" customFormat="1" ht="49.5" customHeight="1">
      <c r="A590" s="138">
        <v>1</v>
      </c>
      <c r="B590" s="169" t="s">
        <v>148</v>
      </c>
      <c r="C590" s="46" t="s">
        <v>77</v>
      </c>
      <c r="D590" s="46">
        <v>10</v>
      </c>
      <c r="E590" s="126"/>
      <c r="F590" s="194"/>
      <c r="G590" s="195"/>
      <c r="H590" s="196"/>
      <c r="I590" s="82"/>
      <c r="J590" s="82"/>
    </row>
    <row r="591" spans="1:10" s="122" customFormat="1" ht="30.75" customHeight="1">
      <c r="A591" s="230">
        <v>2</v>
      </c>
      <c r="B591" s="22" t="s">
        <v>264</v>
      </c>
      <c r="C591" s="46" t="s">
        <v>77</v>
      </c>
      <c r="D591" s="46">
        <v>30</v>
      </c>
      <c r="E591" s="126"/>
      <c r="F591" s="194"/>
      <c r="G591" s="97"/>
      <c r="H591" s="196"/>
      <c r="I591" s="82"/>
      <c r="J591" s="82"/>
    </row>
    <row r="592" spans="1:10" s="122" customFormat="1" ht="48" customHeight="1">
      <c r="A592" s="251">
        <v>3</v>
      </c>
      <c r="B592" s="28" t="s">
        <v>265</v>
      </c>
      <c r="C592" s="46" t="s">
        <v>44</v>
      </c>
      <c r="D592" s="46">
        <v>400</v>
      </c>
      <c r="E592" s="126"/>
      <c r="F592" s="194"/>
      <c r="G592" s="97"/>
      <c r="H592" s="196"/>
      <c r="I592" s="82"/>
      <c r="J592" s="82"/>
    </row>
    <row r="593" spans="1:10" s="122" customFormat="1" ht="33" customHeight="1">
      <c r="A593" s="251">
        <v>4</v>
      </c>
      <c r="B593" s="28" t="s">
        <v>137</v>
      </c>
      <c r="C593" s="46" t="s">
        <v>44</v>
      </c>
      <c r="D593" s="46">
        <v>1300</v>
      </c>
      <c r="E593" s="126"/>
      <c r="F593" s="194"/>
      <c r="G593" s="97"/>
      <c r="H593" s="196"/>
      <c r="I593" s="82"/>
      <c r="J593" s="82"/>
    </row>
    <row r="594" spans="1:10" s="122" customFormat="1">
      <c r="A594" s="251">
        <v>5</v>
      </c>
      <c r="B594" s="28" t="s">
        <v>138</v>
      </c>
      <c r="C594" s="46" t="s">
        <v>44</v>
      </c>
      <c r="D594" s="46">
        <v>700</v>
      </c>
      <c r="E594" s="126"/>
      <c r="F594" s="194"/>
      <c r="G594" s="97"/>
      <c r="H594" s="196"/>
      <c r="I594" s="82"/>
      <c r="J594" s="82"/>
    </row>
    <row r="595" spans="1:10" s="122" customFormat="1" ht="48" customHeight="1">
      <c r="A595" s="251">
        <v>6</v>
      </c>
      <c r="B595" s="28" t="s">
        <v>139</v>
      </c>
      <c r="C595" s="46" t="s">
        <v>44</v>
      </c>
      <c r="D595" s="46">
        <v>40</v>
      </c>
      <c r="E595" s="126"/>
      <c r="F595" s="194"/>
      <c r="G595" s="97"/>
      <c r="H595" s="196"/>
      <c r="I595" s="82"/>
      <c r="J595" s="82"/>
    </row>
    <row r="596" spans="1:10" s="122" customFormat="1">
      <c r="A596" s="251">
        <v>7</v>
      </c>
      <c r="B596" s="28" t="s">
        <v>140</v>
      </c>
      <c r="C596" s="46" t="s">
        <v>44</v>
      </c>
      <c r="D596" s="46">
        <v>10</v>
      </c>
      <c r="E596" s="126"/>
      <c r="F596" s="194"/>
      <c r="G596" s="97"/>
      <c r="H596" s="196"/>
      <c r="I596" s="82"/>
      <c r="J596" s="82"/>
    </row>
    <row r="597" spans="1:10" s="122" customFormat="1">
      <c r="A597" s="251">
        <v>8</v>
      </c>
      <c r="B597" s="28" t="s">
        <v>141</v>
      </c>
      <c r="C597" s="46" t="s">
        <v>44</v>
      </c>
      <c r="D597" s="46">
        <v>800</v>
      </c>
      <c r="E597" s="126"/>
      <c r="F597" s="194"/>
      <c r="G597" s="97"/>
      <c r="H597" s="196"/>
      <c r="I597" s="82"/>
      <c r="J597" s="82"/>
    </row>
    <row r="598" spans="1:10" s="122" customFormat="1">
      <c r="A598" s="251">
        <v>9</v>
      </c>
      <c r="B598" s="28" t="s">
        <v>149</v>
      </c>
      <c r="C598" s="46" t="s">
        <v>44</v>
      </c>
      <c r="D598" s="46">
        <v>2000</v>
      </c>
      <c r="E598" s="126"/>
      <c r="F598" s="194"/>
      <c r="G598" s="97"/>
      <c r="H598" s="196"/>
      <c r="I598" s="82"/>
      <c r="J598" s="82"/>
    </row>
    <row r="599" spans="1:10" s="122" customFormat="1" ht="128.25" customHeight="1">
      <c r="A599" s="251">
        <v>10</v>
      </c>
      <c r="B599" s="28" t="s">
        <v>142</v>
      </c>
      <c r="C599" s="46" t="s">
        <v>44</v>
      </c>
      <c r="D599" s="46">
        <v>400</v>
      </c>
      <c r="E599" s="126"/>
      <c r="F599" s="194"/>
      <c r="G599" s="97"/>
      <c r="H599" s="196"/>
      <c r="I599" s="82"/>
      <c r="J599" s="82"/>
    </row>
    <row r="600" spans="1:10" s="122" customFormat="1" ht="139.5" customHeight="1">
      <c r="A600" s="251">
        <v>11</v>
      </c>
      <c r="B600" s="28" t="s">
        <v>143</v>
      </c>
      <c r="C600" s="46" t="s">
        <v>44</v>
      </c>
      <c r="D600" s="46">
        <v>1300</v>
      </c>
      <c r="E600" s="126"/>
      <c r="F600" s="194"/>
      <c r="G600" s="97"/>
      <c r="H600" s="196"/>
      <c r="I600" s="82"/>
      <c r="J600" s="82"/>
    </row>
    <row r="601" spans="1:10" s="122" customFormat="1" ht="138.75" customHeight="1">
      <c r="A601" s="251">
        <v>12</v>
      </c>
      <c r="B601" s="28" t="s">
        <v>144</v>
      </c>
      <c r="C601" s="46" t="s">
        <v>44</v>
      </c>
      <c r="D601" s="46">
        <v>500</v>
      </c>
      <c r="E601" s="126"/>
      <c r="F601" s="194"/>
      <c r="G601" s="97"/>
      <c r="H601" s="196"/>
      <c r="I601" s="82"/>
      <c r="J601" s="82"/>
    </row>
    <row r="602" spans="1:10" s="122" customFormat="1" ht="42.75" customHeight="1">
      <c r="A602" s="251">
        <v>13</v>
      </c>
      <c r="B602" s="28" t="s">
        <v>145</v>
      </c>
      <c r="C602" s="46" t="s">
        <v>44</v>
      </c>
      <c r="D602" s="46">
        <v>5</v>
      </c>
      <c r="E602" s="126"/>
      <c r="F602" s="194"/>
      <c r="G602" s="97"/>
      <c r="H602" s="196"/>
      <c r="I602" s="82"/>
      <c r="J602" s="82"/>
    </row>
    <row r="603" spans="1:10" s="122" customFormat="1" ht="27.75" customHeight="1">
      <c r="A603" s="251">
        <v>14</v>
      </c>
      <c r="B603" s="28" t="s">
        <v>266</v>
      </c>
      <c r="C603" s="46" t="s">
        <v>44</v>
      </c>
      <c r="D603" s="46">
        <v>10</v>
      </c>
      <c r="E603" s="126"/>
      <c r="F603" s="194"/>
      <c r="G603" s="97"/>
      <c r="H603" s="196"/>
      <c r="I603" s="82"/>
      <c r="J603" s="82"/>
    </row>
    <row r="604" spans="1:10" s="122" customFormat="1">
      <c r="A604" s="251">
        <v>15</v>
      </c>
      <c r="B604" s="28" t="s">
        <v>586</v>
      </c>
      <c r="C604" s="46" t="s">
        <v>44</v>
      </c>
      <c r="D604" s="46">
        <v>5</v>
      </c>
      <c r="E604" s="126"/>
      <c r="F604" s="194"/>
      <c r="G604" s="97"/>
      <c r="H604" s="196"/>
      <c r="I604" s="82"/>
      <c r="J604" s="82"/>
    </row>
    <row r="605" spans="1:10" s="122" customFormat="1" ht="14.25" customHeight="1">
      <c r="A605" s="368" t="s">
        <v>11</v>
      </c>
      <c r="B605" s="369"/>
      <c r="C605" s="369"/>
      <c r="D605" s="369"/>
      <c r="E605" s="370"/>
      <c r="F605" s="125">
        <f>SUM(F590:F604)</f>
        <v>0</v>
      </c>
      <c r="G605" s="124"/>
      <c r="H605" s="123">
        <f>SUM(H590:H604)</f>
        <v>0</v>
      </c>
      <c r="I605" s="127"/>
      <c r="J605" s="127"/>
    </row>
    <row r="606" spans="1:10" s="137" customFormat="1">
      <c r="A606" s="55"/>
      <c r="B606" s="29" t="s">
        <v>408</v>
      </c>
      <c r="C606" s="1"/>
      <c r="D606" s="12"/>
      <c r="E606" s="35"/>
      <c r="F606" s="51"/>
      <c r="G606" s="35"/>
      <c r="H606" s="51"/>
      <c r="I606" s="35"/>
      <c r="J606" s="35"/>
    </row>
    <row r="607" spans="1:10">
      <c r="A607" s="138"/>
      <c r="B607" s="336" t="s">
        <v>555</v>
      </c>
      <c r="C607" s="4"/>
      <c r="D607" s="10"/>
      <c r="E607" s="38"/>
      <c r="F607" s="109"/>
      <c r="G607" s="38"/>
      <c r="H607" s="109"/>
      <c r="I607" s="38"/>
      <c r="J607" s="38"/>
    </row>
    <row r="608" spans="1:10" ht="54" customHeight="1">
      <c r="A608" s="138">
        <v>1</v>
      </c>
      <c r="B608" s="21" t="s">
        <v>234</v>
      </c>
      <c r="C608" s="10" t="s">
        <v>44</v>
      </c>
      <c r="D608" s="10">
        <v>800</v>
      </c>
      <c r="E608" s="135"/>
      <c r="F608" s="194"/>
      <c r="G608" s="97"/>
      <c r="H608" s="196"/>
      <c r="I608" s="76"/>
      <c r="J608" s="77"/>
    </row>
    <row r="609" spans="1:10" ht="14.25" customHeight="1">
      <c r="A609" s="368" t="s">
        <v>11</v>
      </c>
      <c r="B609" s="369"/>
      <c r="C609" s="369"/>
      <c r="D609" s="369"/>
      <c r="E609" s="370"/>
      <c r="F609" s="110">
        <f>SUM(F608)</f>
        <v>0</v>
      </c>
      <c r="G609" s="111"/>
      <c r="H609" s="110">
        <f>SUM(H608)</f>
        <v>0</v>
      </c>
      <c r="I609" s="38"/>
      <c r="J609" s="38"/>
    </row>
    <row r="610" spans="1:10" s="137" customFormat="1">
      <c r="A610" s="241"/>
      <c r="B610" s="338" t="s">
        <v>556</v>
      </c>
      <c r="C610" s="9"/>
      <c r="D610" s="14"/>
      <c r="E610" s="38"/>
      <c r="F610" s="109"/>
      <c r="G610" s="38"/>
      <c r="H610" s="109"/>
      <c r="I610" s="38"/>
      <c r="J610" s="38"/>
    </row>
    <row r="611" spans="1:10" s="137" customFormat="1" ht="108.75" customHeight="1">
      <c r="A611" s="241">
        <v>1</v>
      </c>
      <c r="B611" s="22" t="s">
        <v>270</v>
      </c>
      <c r="C611" s="144" t="s">
        <v>44</v>
      </c>
      <c r="D611" s="144">
        <v>2000</v>
      </c>
      <c r="E611" s="134"/>
      <c r="F611" s="194"/>
      <c r="G611" s="97"/>
      <c r="H611" s="196"/>
      <c r="I611" s="89"/>
      <c r="J611" s="90"/>
    </row>
    <row r="612" spans="1:10" s="137" customFormat="1" ht="63.75" customHeight="1">
      <c r="A612" s="241">
        <v>2</v>
      </c>
      <c r="B612" s="22" t="s">
        <v>271</v>
      </c>
      <c r="C612" s="144" t="s">
        <v>44</v>
      </c>
      <c r="D612" s="144">
        <v>10</v>
      </c>
      <c r="E612" s="134"/>
      <c r="F612" s="194"/>
      <c r="G612" s="97"/>
      <c r="H612" s="196"/>
      <c r="I612" s="89"/>
      <c r="J612" s="90"/>
    </row>
    <row r="613" spans="1:10" s="137" customFormat="1" ht="18" customHeight="1">
      <c r="A613" s="241">
        <v>3</v>
      </c>
      <c r="B613" s="22" t="s">
        <v>272</v>
      </c>
      <c r="C613" s="144" t="s">
        <v>44</v>
      </c>
      <c r="D613" s="144">
        <v>10</v>
      </c>
      <c r="E613" s="134"/>
      <c r="F613" s="194"/>
      <c r="G613" s="97"/>
      <c r="H613" s="196"/>
      <c r="I613" s="89"/>
      <c r="J613" s="90"/>
    </row>
    <row r="614" spans="1:10" s="137" customFormat="1" ht="12.75" customHeight="1">
      <c r="A614" s="241">
        <v>4</v>
      </c>
      <c r="B614" s="22" t="s">
        <v>273</v>
      </c>
      <c r="C614" s="144" t="s">
        <v>44</v>
      </c>
      <c r="D614" s="144">
        <v>4</v>
      </c>
      <c r="E614" s="134"/>
      <c r="F614" s="194"/>
      <c r="G614" s="97"/>
      <c r="H614" s="196"/>
      <c r="I614" s="89"/>
      <c r="J614" s="90"/>
    </row>
    <row r="615" spans="1:10" s="137" customFormat="1" ht="26.25" customHeight="1">
      <c r="A615" s="241">
        <v>5</v>
      </c>
      <c r="B615" s="22" t="s">
        <v>376</v>
      </c>
      <c r="C615" s="144" t="s">
        <v>44</v>
      </c>
      <c r="D615" s="144">
        <v>50</v>
      </c>
      <c r="E615" s="134"/>
      <c r="F615" s="194"/>
      <c r="G615" s="97"/>
      <c r="H615" s="196"/>
      <c r="I615" s="89"/>
      <c r="J615" s="90"/>
    </row>
    <row r="616" spans="1:10" s="137" customFormat="1" ht="14.25" customHeight="1">
      <c r="A616" s="368" t="s">
        <v>11</v>
      </c>
      <c r="B616" s="369"/>
      <c r="C616" s="369"/>
      <c r="D616" s="369"/>
      <c r="E616" s="370"/>
      <c r="F616" s="110">
        <f>SUM(F611:F615)</f>
        <v>0</v>
      </c>
      <c r="G616" s="111"/>
      <c r="H616" s="110">
        <f>SUM(H611:H615)</f>
        <v>0</v>
      </c>
      <c r="I616" s="38"/>
      <c r="J616" s="38"/>
    </row>
    <row r="617" spans="1:10" s="122" customFormat="1">
      <c r="A617" s="138"/>
      <c r="B617" s="338" t="s">
        <v>519</v>
      </c>
      <c r="C617" s="130"/>
      <c r="D617" s="129"/>
      <c r="E617" s="128"/>
      <c r="F617" s="128"/>
      <c r="G617" s="127"/>
      <c r="H617" s="128"/>
      <c r="I617" s="127"/>
      <c r="J617" s="127"/>
    </row>
    <row r="618" spans="1:10" s="122" customFormat="1" ht="24" customHeight="1">
      <c r="A618" s="138">
        <v>1</v>
      </c>
      <c r="B618" s="22" t="s">
        <v>153</v>
      </c>
      <c r="C618" s="32" t="s">
        <v>44</v>
      </c>
      <c r="D618" s="32">
        <v>50</v>
      </c>
      <c r="E618" s="126"/>
      <c r="F618" s="194"/>
      <c r="G618" s="97"/>
      <c r="H618" s="196"/>
      <c r="I618" s="165"/>
      <c r="J618" s="165"/>
    </row>
    <row r="619" spans="1:10" s="122" customFormat="1" ht="14.25" customHeight="1">
      <c r="A619" s="368" t="s">
        <v>11</v>
      </c>
      <c r="B619" s="369"/>
      <c r="C619" s="369"/>
      <c r="D619" s="369"/>
      <c r="E619" s="370"/>
      <c r="F619" s="125">
        <f>SUM(F618)</f>
        <v>0</v>
      </c>
      <c r="G619" s="124"/>
      <c r="H619" s="123">
        <f>SUM(H618)</f>
        <v>0</v>
      </c>
      <c r="I619" s="127"/>
      <c r="J619" s="127"/>
    </row>
    <row r="620" spans="1:10" s="122" customFormat="1">
      <c r="A620" s="241"/>
      <c r="B620" s="338" t="s">
        <v>490</v>
      </c>
      <c r="C620" s="130"/>
      <c r="D620" s="129"/>
      <c r="E620" s="128"/>
      <c r="F620" s="128"/>
      <c r="G620" s="127"/>
      <c r="H620" s="128"/>
      <c r="I620" s="127"/>
      <c r="J620" s="127"/>
    </row>
    <row r="621" spans="1:10" s="122" customFormat="1" ht="41.25" customHeight="1">
      <c r="A621" s="252">
        <v>1</v>
      </c>
      <c r="B621" s="253" t="s">
        <v>545</v>
      </c>
      <c r="C621" s="158" t="s">
        <v>44</v>
      </c>
      <c r="D621" s="254">
        <v>2</v>
      </c>
      <c r="E621" s="126"/>
      <c r="F621" s="194"/>
      <c r="G621" s="97"/>
      <c r="H621" s="196"/>
      <c r="I621" s="165"/>
      <c r="J621" s="165"/>
    </row>
    <row r="622" spans="1:10" s="122" customFormat="1" ht="42.75" customHeight="1">
      <c r="A622" s="252">
        <v>2</v>
      </c>
      <c r="B622" s="253" t="s">
        <v>369</v>
      </c>
      <c r="C622" s="158" t="s">
        <v>44</v>
      </c>
      <c r="D622" s="254">
        <v>120</v>
      </c>
      <c r="E622" s="126"/>
      <c r="F622" s="194"/>
      <c r="G622" s="97"/>
      <c r="H622" s="196"/>
      <c r="I622" s="165"/>
      <c r="J622" s="165"/>
    </row>
    <row r="623" spans="1:10" s="122" customFormat="1" ht="55.5" customHeight="1">
      <c r="A623" s="252">
        <v>3</v>
      </c>
      <c r="B623" s="253" t="s">
        <v>370</v>
      </c>
      <c r="C623" s="158" t="s">
        <v>44</v>
      </c>
      <c r="D623" s="254">
        <v>5</v>
      </c>
      <c r="E623" s="126"/>
      <c r="F623" s="194"/>
      <c r="G623" s="97"/>
      <c r="H623" s="196"/>
      <c r="I623" s="165"/>
      <c r="J623" s="165"/>
    </row>
    <row r="624" spans="1:10" s="122" customFormat="1" ht="14.25" customHeight="1">
      <c r="A624" s="368" t="s">
        <v>11</v>
      </c>
      <c r="B624" s="369"/>
      <c r="C624" s="369"/>
      <c r="D624" s="369"/>
      <c r="E624" s="370"/>
      <c r="F624" s="125">
        <f>SUM(F621:F623)</f>
        <v>0</v>
      </c>
      <c r="G624" s="124"/>
      <c r="H624" s="123">
        <f>SUM(H621:H623)</f>
        <v>0</v>
      </c>
      <c r="I624" s="127"/>
      <c r="J624" s="127"/>
    </row>
    <row r="625" spans="1:11" s="122" customFormat="1">
      <c r="A625" s="241"/>
      <c r="B625" s="338" t="s">
        <v>491</v>
      </c>
      <c r="C625" s="130"/>
      <c r="D625" s="129"/>
      <c r="E625" s="128"/>
      <c r="F625" s="128"/>
      <c r="G625" s="127"/>
      <c r="H625" s="128"/>
      <c r="I625" s="127"/>
      <c r="J625" s="127"/>
    </row>
    <row r="626" spans="1:11" s="137" customFormat="1" ht="36" customHeight="1">
      <c r="A626" s="252">
        <v>1</v>
      </c>
      <c r="B626" s="253" t="s">
        <v>371</v>
      </c>
      <c r="C626" s="158" t="s">
        <v>44</v>
      </c>
      <c r="D626" s="254">
        <v>5</v>
      </c>
      <c r="E626" s="126"/>
      <c r="F626" s="194"/>
      <c r="G626" s="97"/>
      <c r="H626" s="196"/>
      <c r="I626" s="255"/>
      <c r="J626" s="255"/>
      <c r="K626" s="122"/>
    </row>
    <row r="627" spans="1:11" s="137" customFormat="1" ht="40.5" customHeight="1">
      <c r="A627" s="252">
        <v>2</v>
      </c>
      <c r="B627" s="253" t="s">
        <v>521</v>
      </c>
      <c r="C627" s="158" t="s">
        <v>44</v>
      </c>
      <c r="D627" s="254">
        <v>300</v>
      </c>
      <c r="E627" s="126"/>
      <c r="F627" s="194"/>
      <c r="G627" s="97"/>
      <c r="H627" s="196"/>
      <c r="I627" s="255"/>
      <c r="J627" s="255"/>
      <c r="K627" s="122"/>
    </row>
    <row r="628" spans="1:11" s="122" customFormat="1" ht="14.25" customHeight="1">
      <c r="A628" s="368" t="s">
        <v>11</v>
      </c>
      <c r="B628" s="369"/>
      <c r="C628" s="369"/>
      <c r="D628" s="369"/>
      <c r="E628" s="370"/>
      <c r="F628" s="125">
        <f>SUM(F626:F627)</f>
        <v>0</v>
      </c>
      <c r="G628" s="124"/>
      <c r="H628" s="123">
        <f>SUM(H626:H627)</f>
        <v>0</v>
      </c>
      <c r="I628" s="127"/>
      <c r="J628" s="127"/>
    </row>
    <row r="629" spans="1:11" s="122" customFormat="1">
      <c r="A629" s="241"/>
      <c r="B629" s="338" t="s">
        <v>492</v>
      </c>
      <c r="C629" s="130"/>
      <c r="D629" s="129"/>
      <c r="E629" s="128"/>
      <c r="F629" s="128"/>
      <c r="G629" s="127"/>
      <c r="H629" s="128"/>
      <c r="I629" s="127"/>
      <c r="J629" s="127"/>
    </row>
    <row r="630" spans="1:11" s="122" customFormat="1" ht="29.25" customHeight="1">
      <c r="A630" s="241">
        <v>1</v>
      </c>
      <c r="B630" s="22" t="s">
        <v>546</v>
      </c>
      <c r="C630" s="32" t="s">
        <v>44</v>
      </c>
      <c r="D630" s="32">
        <v>100</v>
      </c>
      <c r="E630" s="126"/>
      <c r="F630" s="194"/>
      <c r="G630" s="97"/>
      <c r="H630" s="196"/>
      <c r="I630" s="165"/>
      <c r="J630" s="165"/>
    </row>
    <row r="631" spans="1:11" s="122" customFormat="1" ht="14.25" customHeight="1">
      <c r="A631" s="368" t="s">
        <v>11</v>
      </c>
      <c r="B631" s="369"/>
      <c r="C631" s="369"/>
      <c r="D631" s="369"/>
      <c r="E631" s="370"/>
      <c r="F631" s="125">
        <f>SUM(F630:F630)</f>
        <v>0</v>
      </c>
      <c r="G631" s="124"/>
      <c r="H631" s="123">
        <f>SUM(H630:H630)</f>
        <v>0</v>
      </c>
      <c r="I631" s="127"/>
      <c r="J631" s="127"/>
    </row>
    <row r="632" spans="1:11" s="122" customFormat="1">
      <c r="A632" s="241"/>
      <c r="B632" s="338" t="s">
        <v>493</v>
      </c>
      <c r="C632" s="130"/>
      <c r="D632" s="129"/>
      <c r="E632" s="128"/>
      <c r="F632" s="128"/>
      <c r="G632" s="127"/>
      <c r="H632" s="128"/>
      <c r="I632" s="127"/>
      <c r="J632" s="127"/>
    </row>
    <row r="633" spans="1:11" s="122" customFormat="1" ht="63" customHeight="1">
      <c r="A633" s="252">
        <v>1</v>
      </c>
      <c r="B633" s="253" t="s">
        <v>372</v>
      </c>
      <c r="C633" s="158" t="s">
        <v>44</v>
      </c>
      <c r="D633" s="10">
        <v>5</v>
      </c>
      <c r="E633" s="260"/>
      <c r="F633" s="194"/>
      <c r="G633" s="97"/>
      <c r="H633" s="196"/>
      <c r="I633" s="165"/>
      <c r="J633" s="165"/>
    </row>
    <row r="634" spans="1:11" s="122" customFormat="1" ht="15.75" customHeight="1">
      <c r="A634" s="368" t="s">
        <v>11</v>
      </c>
      <c r="B634" s="369"/>
      <c r="C634" s="369"/>
      <c r="D634" s="369"/>
      <c r="E634" s="370"/>
      <c r="F634" s="125">
        <f>SUM(F633:F633)</f>
        <v>0</v>
      </c>
      <c r="G634" s="124"/>
      <c r="H634" s="123">
        <f>SUM(H633:H633)</f>
        <v>0</v>
      </c>
      <c r="I634" s="127"/>
      <c r="J634" s="127"/>
    </row>
    <row r="635" spans="1:11" s="122" customFormat="1">
      <c r="A635" s="251"/>
      <c r="B635" s="338" t="s">
        <v>494</v>
      </c>
      <c r="C635" s="130"/>
      <c r="D635" s="129"/>
      <c r="E635" s="128"/>
      <c r="F635" s="128"/>
      <c r="G635" s="127"/>
      <c r="H635" s="128"/>
      <c r="I635" s="127"/>
      <c r="J635" s="127"/>
    </row>
    <row r="636" spans="1:11" s="122" customFormat="1" ht="83.25" customHeight="1">
      <c r="A636" s="261">
        <v>1</v>
      </c>
      <c r="B636" s="262" t="s">
        <v>377</v>
      </c>
      <c r="C636" s="263" t="s">
        <v>44</v>
      </c>
      <c r="D636" s="263">
        <v>10</v>
      </c>
      <c r="E636" s="264"/>
      <c r="F636" s="194"/>
      <c r="G636" s="97"/>
      <c r="H636" s="196"/>
      <c r="I636" s="165"/>
      <c r="J636" s="165"/>
    </row>
    <row r="637" spans="1:11" s="122" customFormat="1" ht="15.75" customHeight="1">
      <c r="A637" s="368" t="s">
        <v>11</v>
      </c>
      <c r="B637" s="369"/>
      <c r="C637" s="369"/>
      <c r="D637" s="369"/>
      <c r="E637" s="370"/>
      <c r="F637" s="125">
        <f>SUM(F636:F636)</f>
        <v>0</v>
      </c>
      <c r="G637" s="124"/>
      <c r="H637" s="123">
        <f>SUM(H636:H636)</f>
        <v>0</v>
      </c>
      <c r="I637" s="127"/>
      <c r="J637" s="127"/>
    </row>
    <row r="638" spans="1:11" s="122" customFormat="1">
      <c r="A638" s="241"/>
      <c r="B638" s="338" t="s">
        <v>495</v>
      </c>
      <c r="C638" s="130"/>
      <c r="D638" s="129"/>
      <c r="E638" s="128"/>
      <c r="F638" s="128"/>
      <c r="G638" s="127"/>
      <c r="H638" s="128"/>
      <c r="I638" s="127"/>
      <c r="J638" s="127"/>
    </row>
    <row r="639" spans="1:11" s="122" customFormat="1" ht="19.5" customHeight="1">
      <c r="A639" s="241">
        <v>1</v>
      </c>
      <c r="B639" s="21" t="s">
        <v>368</v>
      </c>
      <c r="C639" s="10" t="s">
        <v>44</v>
      </c>
      <c r="D639" s="10">
        <v>800</v>
      </c>
      <c r="E639" s="135"/>
      <c r="F639" s="194"/>
      <c r="G639" s="97"/>
      <c r="H639" s="196"/>
      <c r="I639" s="165"/>
      <c r="J639" s="165"/>
    </row>
    <row r="640" spans="1:11" s="122" customFormat="1" ht="14.25" customHeight="1">
      <c r="A640" s="368" t="s">
        <v>591</v>
      </c>
      <c r="B640" s="369"/>
      <c r="C640" s="369"/>
      <c r="D640" s="369"/>
      <c r="E640" s="370"/>
      <c r="F640" s="125">
        <f>SUM(F639)</f>
        <v>0</v>
      </c>
      <c r="G640" s="124"/>
      <c r="H640" s="123">
        <f>SUM(H639)</f>
        <v>0</v>
      </c>
      <c r="I640" s="127"/>
      <c r="J640" s="127"/>
    </row>
    <row r="641" spans="1:10" s="117" customFormat="1">
      <c r="A641" s="147"/>
      <c r="B641" s="237" t="s">
        <v>496</v>
      </c>
      <c r="C641" s="256"/>
      <c r="D641" s="238"/>
      <c r="E641" s="240"/>
      <c r="F641" s="257"/>
      <c r="G641" s="240"/>
      <c r="H641" s="257"/>
      <c r="I641" s="240"/>
      <c r="J641" s="240"/>
    </row>
    <row r="642" spans="1:10" s="117" customFormat="1" ht="152.25" customHeight="1">
      <c r="A642" s="147">
        <v>1</v>
      </c>
      <c r="B642" s="259" t="s">
        <v>262</v>
      </c>
      <c r="C642" s="144" t="s">
        <v>44</v>
      </c>
      <c r="D642" s="144">
        <v>400</v>
      </c>
      <c r="E642" s="258"/>
      <c r="F642" s="194"/>
      <c r="G642" s="97"/>
      <c r="H642" s="196"/>
      <c r="I642" s="173"/>
      <c r="J642" s="173"/>
    </row>
    <row r="643" spans="1:10" s="137" customFormat="1" ht="14.25" customHeight="1">
      <c r="A643" s="368" t="s">
        <v>11</v>
      </c>
      <c r="B643" s="369"/>
      <c r="C643" s="369"/>
      <c r="D643" s="369"/>
      <c r="E643" s="370"/>
      <c r="F643" s="110">
        <f>SUM(F642:F642)</f>
        <v>0</v>
      </c>
      <c r="G643" s="111"/>
      <c r="H643" s="110">
        <f>SUM(H642:H642)</f>
        <v>0</v>
      </c>
      <c r="I643" s="38"/>
      <c r="J643" s="38"/>
    </row>
    <row r="644" spans="1:10" s="122" customFormat="1">
      <c r="A644" s="241"/>
      <c r="B644" s="338" t="s">
        <v>497</v>
      </c>
      <c r="C644" s="130"/>
      <c r="D644" s="129"/>
      <c r="E644" s="128"/>
      <c r="F644" s="128"/>
      <c r="G644" s="127"/>
      <c r="H644" s="128"/>
      <c r="I644" s="127"/>
      <c r="J644" s="127"/>
    </row>
    <row r="645" spans="1:10" s="122" customFormat="1" ht="39.75" customHeight="1">
      <c r="A645" s="252">
        <v>1</v>
      </c>
      <c r="B645" s="22" t="s">
        <v>524</v>
      </c>
      <c r="C645" s="158" t="s">
        <v>81</v>
      </c>
      <c r="D645" s="254">
        <v>30</v>
      </c>
      <c r="E645" s="126"/>
      <c r="F645" s="194"/>
      <c r="G645" s="97"/>
      <c r="H645" s="196"/>
      <c r="I645" s="165"/>
      <c r="J645" s="165"/>
    </row>
    <row r="646" spans="1:10" s="122" customFormat="1" ht="39" customHeight="1">
      <c r="A646" s="252">
        <v>2</v>
      </c>
      <c r="B646" s="253" t="s">
        <v>520</v>
      </c>
      <c r="C646" s="158" t="s">
        <v>44</v>
      </c>
      <c r="D646" s="254">
        <v>300</v>
      </c>
      <c r="E646" s="126"/>
      <c r="F646" s="194"/>
      <c r="G646" s="97"/>
      <c r="H646" s="196"/>
      <c r="I646" s="165"/>
      <c r="J646" s="165"/>
    </row>
    <row r="647" spans="1:10" s="122" customFormat="1" ht="36" customHeight="1">
      <c r="A647" s="252">
        <v>3</v>
      </c>
      <c r="B647" s="253" t="s">
        <v>502</v>
      </c>
      <c r="C647" s="158" t="s">
        <v>44</v>
      </c>
      <c r="D647" s="254">
        <v>300</v>
      </c>
      <c r="E647" s="126"/>
      <c r="F647" s="194"/>
      <c r="G647" s="97"/>
      <c r="H647" s="196"/>
      <c r="I647" s="165"/>
      <c r="J647" s="165"/>
    </row>
    <row r="648" spans="1:10" s="122" customFormat="1" ht="51" customHeight="1">
      <c r="A648" s="252">
        <v>4</v>
      </c>
      <c r="B648" s="253" t="s">
        <v>523</v>
      </c>
      <c r="C648" s="158" t="s">
        <v>44</v>
      </c>
      <c r="D648" s="10">
        <v>10</v>
      </c>
      <c r="E648" s="260"/>
      <c r="F648" s="194"/>
      <c r="G648" s="97"/>
      <c r="H648" s="196"/>
      <c r="I648" s="165"/>
      <c r="J648" s="165"/>
    </row>
    <row r="649" spans="1:10" s="122" customFormat="1" ht="35.25" customHeight="1">
      <c r="A649" s="252">
        <v>5</v>
      </c>
      <c r="B649" s="253" t="s">
        <v>373</v>
      </c>
      <c r="C649" s="158" t="s">
        <v>44</v>
      </c>
      <c r="D649" s="254">
        <v>120</v>
      </c>
      <c r="E649" s="126"/>
      <c r="F649" s="194"/>
      <c r="G649" s="97"/>
      <c r="H649" s="196"/>
      <c r="I649" s="165"/>
      <c r="J649" s="165"/>
    </row>
    <row r="650" spans="1:10" s="122" customFormat="1" ht="30" customHeight="1">
      <c r="A650" s="252">
        <v>6</v>
      </c>
      <c r="B650" s="253" t="s">
        <v>522</v>
      </c>
      <c r="C650" s="158" t="s">
        <v>44</v>
      </c>
      <c r="D650" s="254">
        <v>10</v>
      </c>
      <c r="E650" s="126"/>
      <c r="F650" s="194"/>
      <c r="G650" s="97"/>
      <c r="H650" s="196"/>
      <c r="I650" s="165"/>
      <c r="J650" s="165"/>
    </row>
    <row r="651" spans="1:10" s="122" customFormat="1" ht="22.5" customHeight="1">
      <c r="A651" s="252">
        <v>7</v>
      </c>
      <c r="B651" s="253" t="s">
        <v>374</v>
      </c>
      <c r="C651" s="158" t="s">
        <v>44</v>
      </c>
      <c r="D651" s="254">
        <v>10</v>
      </c>
      <c r="E651" s="126"/>
      <c r="F651" s="194"/>
      <c r="G651" s="97"/>
      <c r="H651" s="196"/>
      <c r="I651" s="165"/>
      <c r="J651" s="165"/>
    </row>
    <row r="652" spans="1:10" s="122" customFormat="1" ht="29.25" customHeight="1">
      <c r="A652" s="252">
        <v>8</v>
      </c>
      <c r="B652" s="253" t="s">
        <v>375</v>
      </c>
      <c r="C652" s="158" t="s">
        <v>44</v>
      </c>
      <c r="D652" s="254">
        <v>80</v>
      </c>
      <c r="E652" s="126"/>
      <c r="F652" s="194"/>
      <c r="G652" s="97"/>
      <c r="H652" s="196"/>
      <c r="I652" s="165"/>
      <c r="J652" s="165"/>
    </row>
    <row r="653" spans="1:10" s="122" customFormat="1" ht="14.25" customHeight="1">
      <c r="A653" s="368" t="s">
        <v>11</v>
      </c>
      <c r="B653" s="369"/>
      <c r="C653" s="369"/>
      <c r="D653" s="369"/>
      <c r="E653" s="370"/>
      <c r="F653" s="125">
        <f>SUM(F645:F652)</f>
        <v>0</v>
      </c>
      <c r="G653" s="124"/>
      <c r="H653" s="123">
        <f>SUM(H645:H652)</f>
        <v>0</v>
      </c>
      <c r="I653" s="127"/>
      <c r="J653" s="127"/>
    </row>
    <row r="654" spans="1:10" s="122" customFormat="1">
      <c r="A654" s="293"/>
      <c r="B654" s="338" t="s">
        <v>498</v>
      </c>
      <c r="C654" s="130"/>
      <c r="D654" s="129"/>
      <c r="E654" s="128"/>
      <c r="F654" s="128"/>
      <c r="G654" s="127"/>
      <c r="H654" s="128"/>
      <c r="I654" s="127"/>
      <c r="J654" s="127"/>
    </row>
    <row r="655" spans="1:10" s="137" customFormat="1" ht="45">
      <c r="A655" s="293">
        <v>1</v>
      </c>
      <c r="B655" s="358" t="s">
        <v>437</v>
      </c>
      <c r="C655" s="293" t="s">
        <v>44</v>
      </c>
      <c r="D655" s="293">
        <v>200</v>
      </c>
      <c r="E655" s="134"/>
      <c r="F655" s="136"/>
      <c r="G655" s="97"/>
      <c r="H655" s="359"/>
      <c r="I655" s="35"/>
      <c r="J655" s="35"/>
    </row>
    <row r="656" spans="1:10" s="137" customFormat="1" ht="45">
      <c r="A656" s="293">
        <v>2</v>
      </c>
      <c r="B656" s="358" t="s">
        <v>438</v>
      </c>
      <c r="C656" s="293" t="s">
        <v>44</v>
      </c>
      <c r="D656" s="293">
        <v>140</v>
      </c>
      <c r="E656" s="134"/>
      <c r="F656" s="136"/>
      <c r="G656" s="97"/>
      <c r="H656" s="359"/>
      <c r="I656" s="35"/>
      <c r="J656" s="35"/>
    </row>
    <row r="657" spans="1:10" s="122" customFormat="1" ht="14.25" customHeight="1">
      <c r="A657" s="371" t="s">
        <v>11</v>
      </c>
      <c r="B657" s="372"/>
      <c r="C657" s="372"/>
      <c r="D657" s="372"/>
      <c r="E657" s="373"/>
      <c r="F657" s="125">
        <f>SUM(F655:F656)</f>
        <v>0</v>
      </c>
      <c r="G657" s="124"/>
      <c r="H657" s="123">
        <f>SUM(H655:H656)</f>
        <v>0</v>
      </c>
      <c r="I657" s="127"/>
      <c r="J657" s="127"/>
    </row>
    <row r="661" spans="1:10">
      <c r="B661" s="47"/>
      <c r="C661" s="360" t="s">
        <v>503</v>
      </c>
      <c r="D661" s="360"/>
      <c r="E661" s="360"/>
      <c r="F661" s="360"/>
      <c r="G661" s="360"/>
      <c r="H661" s="360"/>
      <c r="I661" s="360"/>
      <c r="J661" s="360"/>
    </row>
    <row r="662" spans="1:10">
      <c r="A662"/>
      <c r="B662" s="47"/>
      <c r="C662" s="48"/>
      <c r="D662" s="48"/>
      <c r="E662" s="49"/>
      <c r="F662" s="49"/>
      <c r="G662" s="48"/>
      <c r="H662" s="49"/>
      <c r="I662" s="48"/>
      <c r="J662" s="48"/>
    </row>
  </sheetData>
  <sortState xmlns:xlrd2="http://schemas.microsoft.com/office/spreadsheetml/2017/richdata2" ref="B433:J470">
    <sortCondition ref="B433:B470"/>
  </sortState>
  <mergeCells count="81">
    <mergeCell ref="B191:J191"/>
    <mergeCell ref="B151:J151"/>
    <mergeCell ref="I223:J223"/>
    <mergeCell ref="A198:D198"/>
    <mergeCell ref="B141:J141"/>
    <mergeCell ref="A206:E206"/>
    <mergeCell ref="A222:E222"/>
    <mergeCell ref="A527:E527"/>
    <mergeCell ref="A530:E530"/>
    <mergeCell ref="A301:E301"/>
    <mergeCell ref="A298:E298"/>
    <mergeCell ref="A306:E306"/>
    <mergeCell ref="A315:E315"/>
    <mergeCell ref="B302:J302"/>
    <mergeCell ref="B475:J475"/>
    <mergeCell ref="A483:E483"/>
    <mergeCell ref="A486:E486"/>
    <mergeCell ref="A518:E518"/>
    <mergeCell ref="A522:E522"/>
    <mergeCell ref="A24:E24"/>
    <mergeCell ref="A33:E33"/>
    <mergeCell ref="A68:E68"/>
    <mergeCell ref="A84:E84"/>
    <mergeCell ref="A90:E90"/>
    <mergeCell ref="B34:J34"/>
    <mergeCell ref="A97:E97"/>
    <mergeCell ref="A140:E140"/>
    <mergeCell ref="A150:E150"/>
    <mergeCell ref="A159:E159"/>
    <mergeCell ref="A190:E190"/>
    <mergeCell ref="A226:E226"/>
    <mergeCell ref="A231:E231"/>
    <mergeCell ref="A241:E241"/>
    <mergeCell ref="A245:E245"/>
    <mergeCell ref="A248:E248"/>
    <mergeCell ref="A268:E268"/>
    <mergeCell ref="A283:E283"/>
    <mergeCell ref="A291:E291"/>
    <mergeCell ref="B249:J249"/>
    <mergeCell ref="A343:E343"/>
    <mergeCell ref="A348:E348"/>
    <mergeCell ref="A355:E355"/>
    <mergeCell ref="A358:E358"/>
    <mergeCell ref="A366:E366"/>
    <mergeCell ref="A374:E374"/>
    <mergeCell ref="A394:E394"/>
    <mergeCell ref="A407:E407"/>
    <mergeCell ref="A439:E439"/>
    <mergeCell ref="A447:E447"/>
    <mergeCell ref="A453:E453"/>
    <mergeCell ref="A456:E456"/>
    <mergeCell ref="A461:E461"/>
    <mergeCell ref="A465:E465"/>
    <mergeCell ref="A474:E474"/>
    <mergeCell ref="B457:J457"/>
    <mergeCell ref="A468:E468"/>
    <mergeCell ref="A534:E534"/>
    <mergeCell ref="A555:E555"/>
    <mergeCell ref="A560:E560"/>
    <mergeCell ref="A563:E563"/>
    <mergeCell ref="A569:E569"/>
    <mergeCell ref="A537:E537"/>
    <mergeCell ref="A572:E572"/>
    <mergeCell ref="A575:E575"/>
    <mergeCell ref="A578:E578"/>
    <mergeCell ref="A640:E640"/>
    <mergeCell ref="A643:E643"/>
    <mergeCell ref="A616:E616"/>
    <mergeCell ref="A619:E619"/>
    <mergeCell ref="A581:E581"/>
    <mergeCell ref="A584:E584"/>
    <mergeCell ref="A588:E588"/>
    <mergeCell ref="A605:E605"/>
    <mergeCell ref="A609:E609"/>
    <mergeCell ref="A653:E653"/>
    <mergeCell ref="A657:E657"/>
    <mergeCell ref="A624:E624"/>
    <mergeCell ref="A628:E628"/>
    <mergeCell ref="A631:E631"/>
    <mergeCell ref="A634:E634"/>
    <mergeCell ref="A637:E637"/>
  </mergeCells>
  <phoneticPr fontId="6" type="noConversion"/>
  <dataValidations disablePrompts="1" count="1">
    <dataValidation operator="equal" allowBlank="1" showErrorMessage="1" sqref="IP224:IP225 A224:A225 WVB224:WVB225 WLF224:WLF225 WBJ224:WBJ225 VRN224:VRN225 VHR224:VHR225 UXV224:UXV225 UNZ224:UNZ225 UED224:UED225 TUH224:TUH225 TKL224:TKL225 TAP224:TAP225 SQT224:SQT225 SGX224:SGX225 RXB224:RXB225 RNF224:RNF225 RDJ224:RDJ225 QTN224:QTN225 QJR224:QJR225 PZV224:PZV225 PPZ224:PPZ225 PGD224:PGD225 OWH224:OWH225 OML224:OML225 OCP224:OCP225 NST224:NST225 NIX224:NIX225 MZB224:MZB225 MPF224:MPF225 MFJ224:MFJ225 LVN224:LVN225 LLR224:LLR225 LBV224:LBV225 KRZ224:KRZ225 KID224:KID225 JYH224:JYH225 JOL224:JOL225 JEP224:JEP225 IUT224:IUT225 IKX224:IKX225 IBB224:IBB225 HRF224:HRF225 HHJ224:HHJ225 GXN224:GXN225 GNR224:GNR225 GDV224:GDV225 FTZ224:FTZ225 FKD224:FKD225 FAH224:FAH225 EQL224:EQL225 EGP224:EGP225 DWT224:DWT225 DMX224:DMX225 DDB224:DDB225 CTF224:CTF225 CJJ224:CJJ225 BZN224:BZN225 BPR224:BPR225 BFV224:BFV225 AVZ224:AVZ225 AMD224:AMD225 ACH224:ACH225 SL224:SL225" xr:uid="{00000000-0002-0000-0000-000000000000}">
      <formula1>0</formula1>
      <formula2>0</formula2>
    </dataValidation>
  </dataValidations>
  <pageMargins left="0.70866141732283472" right="0.23622047244094491" top="0.27559055118110237" bottom="0.31496062992125984" header="0.31496062992125984" footer="0.31496062992125984"/>
  <pageSetup paperSize="9" scale="97" fitToHeight="0" orientation="landscape" r:id="rId1"/>
  <headerFooter>
    <oddFooter>&amp;CRPoZP 25/2022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Zał.nr 1 - Formularz ofertowy</vt:lpstr>
      <vt:lpstr>'Zał.nr 1 - Formularz ofertowy'!Obszar_wydruku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bdurko</dc:creator>
  <cp:lastModifiedBy>Beata Dębska</cp:lastModifiedBy>
  <cp:lastPrinted>2022-09-06T09:24:58Z</cp:lastPrinted>
  <dcterms:created xsi:type="dcterms:W3CDTF">2011-09-21T08:27:17Z</dcterms:created>
  <dcterms:modified xsi:type="dcterms:W3CDTF">2022-09-08T09:22:35Z</dcterms:modified>
</cp:coreProperties>
</file>