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_Monika\2024\145_PN_ZP_D_2024 sukcesywne dostawy aparatury medycznej POZ_AOS(MZ)\5_SWZ\na stronę\"/>
    </mc:Choice>
  </mc:AlternateContent>
  <bookViews>
    <workbookView xWindow="0" yWindow="0" windowWidth="28800" windowHeight="13620"/>
  </bookViews>
  <sheets>
    <sheet name="FAC-zał.2" sheetId="1" r:id="rId1"/>
  </sheets>
  <definedNames>
    <definedName name="_xlnm.Print_Titles" localSheetId="0">'FAC-zał.2'!$1:$2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 l="1"/>
  <c r="F75" i="1"/>
  <c r="F39" i="1"/>
  <c r="F43" i="1"/>
  <c r="F47" i="1"/>
  <c r="F51" i="1"/>
  <c r="F55" i="1"/>
  <c r="F60" i="1"/>
  <c r="H60" i="1"/>
  <c r="F59" i="1"/>
  <c r="H59" i="1"/>
  <c r="F72" i="1"/>
  <c r="H72" i="1"/>
  <c r="F73" i="1"/>
  <c r="H73" i="1"/>
  <c r="F74" i="1"/>
  <c r="H74" i="1"/>
  <c r="F71" i="1"/>
  <c r="H71" i="1"/>
  <c r="F67" i="1"/>
  <c r="H67" i="1"/>
  <c r="H68" i="1"/>
  <c r="F68" i="1"/>
  <c r="F63" i="1"/>
  <c r="H63" i="1"/>
  <c r="H64" i="1"/>
  <c r="F64" i="1"/>
  <c r="F58" i="1"/>
  <c r="H58" i="1"/>
  <c r="F54" i="1"/>
  <c r="H54" i="1"/>
  <c r="H55" i="1"/>
  <c r="F50" i="1"/>
  <c r="H50" i="1"/>
  <c r="H51" i="1"/>
  <c r="F46" i="1"/>
  <c r="H46" i="1"/>
  <c r="H47" i="1"/>
  <c r="F42" i="1"/>
  <c r="H42" i="1"/>
  <c r="H43" i="1"/>
  <c r="F38" i="1"/>
  <c r="H38" i="1"/>
  <c r="H39" i="1"/>
  <c r="F34" i="1"/>
  <c r="H34" i="1"/>
  <c r="H35" i="1"/>
  <c r="F35" i="1"/>
  <c r="F26" i="1"/>
  <c r="H26" i="1"/>
  <c r="H27" i="1"/>
  <c r="F27" i="1"/>
  <c r="F30" i="1"/>
  <c r="F31" i="1"/>
  <c r="F22" i="1"/>
  <c r="F18" i="1"/>
  <c r="F14" i="1"/>
  <c r="F15" i="1"/>
  <c r="H30" i="1"/>
  <c r="H31" i="1"/>
  <c r="H22" i="1"/>
  <c r="H23" i="1"/>
  <c r="F23" i="1"/>
  <c r="H18" i="1"/>
  <c r="H14" i="1"/>
  <c r="H15" i="1"/>
  <c r="H19" i="1"/>
  <c r="F19" i="1"/>
</calcChain>
</file>

<file path=xl/sharedStrings.xml><?xml version="1.0" encoding="utf-8"?>
<sst xmlns="http://schemas.openxmlformats.org/spreadsheetml/2006/main" count="65" uniqueCount="64">
  <si>
    <t>L.p.</t>
  </si>
  <si>
    <t>Zamawiana ilość (sztuk / kpl)</t>
  </si>
  <si>
    <t>Stawka VAT (%)</t>
  </si>
  <si>
    <t>Asortyment</t>
  </si>
  <si>
    <t>9=7+7x8</t>
  </si>
  <si>
    <t>Wartość netto 
w PLN</t>
  </si>
  <si>
    <t>Wartość brutto
 w PLN</t>
  </si>
  <si>
    <t>RAZEM PAKIET NR 1</t>
  </si>
  <si>
    <t>Cena jednostkowa  (za 1 szt./kpl) 
netto w PLN</t>
  </si>
  <si>
    <t>7=3x5</t>
  </si>
  <si>
    <t>1. W kolumnach nr 6, 7, 9 w poszczególnych komórkach zostały wpisane formuły. Wystarczy wypełnić pozostałe komórki, a cena jednostkowa brutto, wartość netto/brutto oraz suma (o ile dotyczy) zostanie wyliczona automatycznie. Pomimo zastosowania formuł Zamawiający zaleca sprawdzenie poprawności wyliczeń zgodnie z zasadami określonymi w rozdziale XV. pkt. 5 SWZ. Formuły wpisane w Formularzu mają jedynie charakter pomocniczy - Wykonawca jest w pełni odpowiedzialny za prawidłowe wypełnienie Formularza asortymentowo-cenowego.</t>
  </si>
  <si>
    <t>3. W przypadku różnych stawek VAT dla poszczególnych elementów składających się na oferowany Towar należy dokonać ich oddzielnej wyceny poprzez rozszerzenie ilości wierszy</t>
  </si>
  <si>
    <t>4. W razie potrzeby Zamawiający dopuszcza rozszerzenie tabeli poprzez dodanie wierszy.</t>
  </si>
  <si>
    <t>5. Niewycenione pakiety, dla czytelności, prosimy usunąć.</t>
  </si>
  <si>
    <t>RAZEM PAKIET NR 3</t>
  </si>
  <si>
    <t>RAZEM PAKIET NR 4</t>
  </si>
  <si>
    <t>2. Określenie właściwej stawki VAT należy do Wykonawcy. Należy podać stawkę VAT obowiązującą na dzień składania ofert.</t>
  </si>
  <si>
    <t>RAZEM PAKIET NR 2</t>
  </si>
  <si>
    <t>RAZEM PAKIET NR 5</t>
  </si>
  <si>
    <t>RAZEM PAKIET NR 6</t>
  </si>
  <si>
    <t>RAZEM PAKIET NR 7</t>
  </si>
  <si>
    <t xml:space="preserve">Uwaga ! Należy należy zapoznać się z poniższymi uwagami przed wypełnieniem Formularza asortymentowo-cenowego </t>
  </si>
  <si>
    <r>
      <rPr>
        <b/>
        <sz val="9"/>
        <color rgb="FF000000"/>
        <rFont val="Calibri"/>
        <family val="2"/>
        <charset val="238"/>
        <scheme val="minor"/>
      </rPr>
      <t>Echo serca</t>
    </r>
    <r>
      <rPr>
        <sz val="9"/>
        <color rgb="FF000000"/>
        <rFont val="Calibri"/>
        <family val="2"/>
        <charset val="238"/>
        <scheme val="minor"/>
      </rPr>
      <t xml:space="preserve">
spełniający wymagania określone w załączniku nr 1a do SWZ - Parametry techniczne </t>
    </r>
  </si>
  <si>
    <r>
      <rPr>
        <b/>
        <sz val="9"/>
        <rFont val="Calibri"/>
        <family val="2"/>
        <charset val="238"/>
        <scheme val="minor"/>
      </rPr>
      <t xml:space="preserve">Aparat USG     </t>
    </r>
    <r>
      <rPr>
        <sz val="9"/>
        <rFont val="Calibri"/>
        <family val="2"/>
        <charset val="238"/>
        <scheme val="minor"/>
      </rPr>
      <t xml:space="preserve">                                                                                       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</si>
  <si>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 xml:space="preserve">Fotele do pobierania krwi 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</si>
  <si>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t>RAZEM PAKIET NR 8</t>
  </si>
  <si>
    <t>RAZEM PAKIET NR 9</t>
  </si>
  <si>
    <t>RAZEM PAKIET NR 10</t>
  </si>
  <si>
    <t>RAZEM PAKIET NR 11</t>
  </si>
  <si>
    <t>RAZEM PAKIET NR 12</t>
  </si>
  <si>
    <t>RAZEM PAKIET NR 13</t>
  </si>
  <si>
    <t>RAZEM PAKIET NR 14</t>
  </si>
  <si>
    <t>RAZEM PAKIET NR 15</t>
  </si>
  <si>
    <r>
      <rPr>
        <b/>
        <sz val="9"/>
        <color rgb="FF000000"/>
        <rFont val="Calibri"/>
        <family val="2"/>
        <charset val="238"/>
        <scheme val="minor"/>
      </rPr>
      <t>Leżanki metalowe</t>
    </r>
    <r>
      <rPr>
        <sz val="9"/>
        <color rgb="FF000000"/>
        <rFont val="Calibri"/>
        <family val="2"/>
        <charset val="238"/>
        <scheme val="minor"/>
      </rPr>
      <t xml:space="preserve">
spełniający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</si>
  <si>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Leżanki drewniane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</si>
  <si>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 xml:space="preserve">Lampy zabiegowe przenośne 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</si>
  <si>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Lampy zabiegowe sufitowe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</si>
  <si>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Wózki zabiegowe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</si>
  <si>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Lampy bakteriobójcze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</si>
  <si>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Stoły zabiegowe</t>
    </r>
    <r>
      <rPr>
        <sz val="9"/>
        <color rgb="FF000000"/>
        <rFont val="Calibri"/>
        <family val="2"/>
        <charset val="238"/>
        <scheme val="minor"/>
      </rPr>
      <t xml:space="preserve">
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</si>
  <si>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 xml:space="preserve">Parawany jednoskrzydłowe jezdne     </t>
    </r>
    <r>
      <rPr>
        <sz val="9"/>
        <color rgb="FF000000"/>
        <rFont val="Calibri"/>
        <family val="2"/>
        <charset val="238"/>
        <scheme val="minor"/>
      </rPr>
      <t xml:space="preserve">                                                                                       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</si>
  <si>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 xml:space="preserve">Taborety </t>
    </r>
    <r>
      <rPr>
        <sz val="9"/>
        <color rgb="FF000000"/>
        <rFont val="Calibri"/>
        <family val="2"/>
        <charset val="238"/>
        <scheme val="minor"/>
      </rPr>
      <t xml:space="preserve">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</si>
  <si>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 xml:space="preserve">Stojaki do kroplówek                                                                </t>
    </r>
    <r>
      <rPr>
        <sz val="9"/>
        <color rgb="FF000000"/>
        <rFont val="Calibri"/>
        <family val="2"/>
        <charset val="238"/>
        <scheme val="minor"/>
      </rPr>
      <t xml:space="preserve"> 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</si>
  <si>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Aparat do cystoskopii</t>
    </r>
    <r>
      <rPr>
        <sz val="9"/>
        <color rgb="FF000000"/>
        <rFont val="Calibri"/>
        <family val="2"/>
        <charset val="238"/>
        <scheme val="minor"/>
      </rPr>
      <t xml:space="preserve">
spełniający wymagania określone w załączniku nr 1a do SWZ - Parametry techniczne </t>
    </r>
  </si>
  <si>
    <r>
      <rPr>
        <b/>
        <sz val="9"/>
        <color theme="1"/>
        <rFont val="Calibri"/>
        <family val="2"/>
        <charset val="238"/>
        <scheme val="minor"/>
      </rPr>
      <t>Fotel Urologiczny</t>
    </r>
    <r>
      <rPr>
        <sz val="9"/>
        <color theme="1"/>
        <rFont val="Calibri"/>
        <family val="2"/>
        <charset val="238"/>
        <scheme val="minor"/>
      </rPr>
      <t xml:space="preserve">
spełniający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</si>
  <si>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Fotel Ginekologiczny</t>
    </r>
    <r>
      <rPr>
        <sz val="9"/>
        <color rgb="FF000000"/>
        <rFont val="Calibri"/>
        <family val="2"/>
        <charset val="238"/>
        <scheme val="minor"/>
      </rPr>
      <t xml:space="preserve">
spełniający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</si>
  <si>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System holterowski</t>
    </r>
    <r>
      <rPr>
        <sz val="9"/>
        <color rgb="FF000000"/>
        <rFont val="Calibri"/>
        <family val="2"/>
        <charset val="238"/>
        <scheme val="minor"/>
      </rPr>
      <t xml:space="preserve">
spełniający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</si>
  <si>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Bieżnia do prób wysiłkowych</t>
    </r>
    <r>
      <rPr>
        <sz val="9"/>
        <color rgb="FF000000"/>
        <rFont val="Calibri"/>
        <family val="2"/>
        <charset val="238"/>
        <scheme val="minor"/>
      </rPr>
      <t xml:space="preserve">
spełniająca wymagania określone w załączniku nr 1a do SWZ - Parametry techniczne </t>
    </r>
  </si>
  <si>
    <t>PAKIET NR 1-ECHO SERCA</t>
  </si>
  <si>
    <t>PAKIET NR 2-APARAT USG</t>
  </si>
  <si>
    <t>PAKIET NR 3-APARAT DO CYSTOSKOPII</t>
  </si>
  <si>
    <t>PAKIET NR 4-FOTEL UROLOGICZNY</t>
  </si>
  <si>
    <t>PAKIET NR 5-FOTEL GINEKOLOGICZNY</t>
  </si>
  <si>
    <t>PAKIET NR 6-LEŻANKI</t>
  </si>
  <si>
    <t>PAKIET NR 7-LEŻANKI</t>
  </si>
  <si>
    <t>PAKIET NR 8-LAMPY ZABIEGOWE PRZENOŚNE</t>
  </si>
  <si>
    <t>PAKIET NR 9-LAMPY ZABIEGOWE SUFITOWE</t>
  </si>
  <si>
    <t>PAKIET NR 10-WÓZKI ZABIEGOWE</t>
  </si>
  <si>
    <t>PAKIET NR 11-LAMPY BAKTERIOBÓJCZE</t>
  </si>
  <si>
    <t>PAKIET NR 12-STOŁY ZABIEGOWE</t>
  </si>
  <si>
    <t>PAKIET NR 13-BIEŻNIA DO PRÓB WYSIŁKOWYCH</t>
  </si>
  <si>
    <t>PAKIET NR 14-SYSTEM HOLTEROWSKI</t>
  </si>
  <si>
    <t>PAKIET NR 15-DROBNY SPRZĘT MEDYCZNY -zestaw składajacy się z :</t>
  </si>
  <si>
    <t xml:space="preserve">Producent
Nazwa handlowa
Typ i model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</si>
</sst>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21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</font>
    <font>
      <sz val="8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0" fillId="0" borderId="0"/>
    <xf numFmtId="0" fontId="11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3" fillId="0" borderId="1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/>
    <xf numFmtId="0" fontId="0" fillId="0" borderId="0" xfId="0" applyFill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4" fontId="5" fillId="2" borderId="1" xfId="0" applyNumberFormat="1" applyFont="1" applyFill="1" applyBorder="1" applyAlignment="1">
      <alignment vertical="center"/>
    </xf>
    <xf numFmtId="9" fontId="5" fillId="2" borderId="2" xfId="0" applyNumberFormat="1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4" fontId="3" fillId="0" borderId="3" xfId="0" applyNumberFormat="1" applyFont="1" applyBorder="1"/>
    <xf numFmtId="0" fontId="4" fillId="0" borderId="1" xfId="0" applyFont="1" applyBorder="1"/>
    <xf numFmtId="0" fontId="12" fillId="0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vertical="center"/>
    </xf>
    <xf numFmtId="9" fontId="5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6" fillId="0" borderId="0" xfId="0" applyFont="1" applyFill="1"/>
    <xf numFmtId="0" fontId="16" fillId="0" borderId="0" xfId="0" applyFont="1"/>
    <xf numFmtId="0" fontId="18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17" fillId="0" borderId="0" xfId="0" applyFont="1" applyFill="1"/>
    <xf numFmtId="0" fontId="17" fillId="0" borderId="0" xfId="0" applyFont="1"/>
    <xf numFmtId="0" fontId="1" fillId="0" borderId="5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wrapText="1"/>
    </xf>
    <xf numFmtId="0" fontId="3" fillId="3" borderId="0" xfId="0" applyFont="1" applyFill="1"/>
    <xf numFmtId="0" fontId="0" fillId="3" borderId="0" xfId="0" applyFill="1"/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="120" zoomScaleNormal="120" zoomScaleSheetLayoutView="120" workbookViewId="0">
      <selection activeCell="K18" sqref="K18"/>
    </sheetView>
  </sheetViews>
  <sheetFormatPr defaultRowHeight="15" x14ac:dyDescent="0.25"/>
  <cols>
    <col min="1" max="1" width="9.7109375" customWidth="1"/>
    <col min="2" max="2" width="43" customWidth="1"/>
    <col min="3" max="3" width="9.85546875" customWidth="1"/>
    <col min="4" max="4" width="21" customWidth="1"/>
    <col min="5" max="5" width="17.85546875" customWidth="1"/>
    <col min="6" max="6" width="14.140625" customWidth="1"/>
    <col min="7" max="7" width="6.42578125" customWidth="1"/>
    <col min="8" max="8" width="14.140625" customWidth="1"/>
  </cols>
  <sheetData>
    <row r="1" spans="1:11" ht="45.75" customHeight="1" x14ac:dyDescent="0.25">
      <c r="A1" s="1" t="s">
        <v>0</v>
      </c>
      <c r="B1" s="1" t="s">
        <v>3</v>
      </c>
      <c r="C1" s="1" t="s">
        <v>1</v>
      </c>
      <c r="D1" s="1" t="s">
        <v>63</v>
      </c>
      <c r="E1" s="1" t="s">
        <v>8</v>
      </c>
      <c r="F1" s="1" t="s">
        <v>5</v>
      </c>
      <c r="G1" s="2" t="s">
        <v>2</v>
      </c>
      <c r="H1" s="1" t="s">
        <v>6</v>
      </c>
    </row>
    <row r="2" spans="1:11" x14ac:dyDescent="0.25">
      <c r="A2" s="3">
        <v>1</v>
      </c>
      <c r="B2" s="3">
        <v>2</v>
      </c>
      <c r="C2" s="3">
        <v>3</v>
      </c>
      <c r="D2" s="4">
        <v>4</v>
      </c>
      <c r="E2" s="4">
        <v>5</v>
      </c>
      <c r="F2" s="4" t="s">
        <v>9</v>
      </c>
      <c r="G2" s="5">
        <v>8</v>
      </c>
      <c r="H2" s="4" t="s">
        <v>4</v>
      </c>
    </row>
    <row r="3" spans="1:11" x14ac:dyDescent="0.25">
      <c r="A3" s="46"/>
      <c r="B3" s="46"/>
      <c r="C3" s="11"/>
      <c r="D3" s="12"/>
      <c r="E3" s="12"/>
      <c r="F3" s="12"/>
      <c r="G3" s="13"/>
      <c r="H3" s="12"/>
    </row>
    <row r="4" spans="1:11" x14ac:dyDescent="0.25">
      <c r="A4" s="14" t="s">
        <v>21</v>
      </c>
      <c r="B4" s="15"/>
      <c r="C4" s="15"/>
      <c r="D4" s="15"/>
      <c r="E4" s="15"/>
      <c r="F4" s="16"/>
      <c r="G4" s="16"/>
      <c r="H4" s="16"/>
      <c r="I4" s="16"/>
      <c r="J4" s="17"/>
      <c r="K4" s="17"/>
    </row>
    <row r="5" spans="1:11" ht="35.25" customHeight="1" x14ac:dyDescent="0.25">
      <c r="A5" s="47" t="s">
        <v>10</v>
      </c>
      <c r="B5" s="47"/>
      <c r="C5" s="47"/>
      <c r="D5" s="47"/>
      <c r="E5" s="47"/>
      <c r="F5" s="47"/>
      <c r="G5" s="47"/>
      <c r="H5" s="47"/>
      <c r="I5" s="19"/>
      <c r="J5" s="19"/>
      <c r="K5" s="19"/>
    </row>
    <row r="6" spans="1:11" s="40" customFormat="1" ht="15" customHeight="1" x14ac:dyDescent="0.2">
      <c r="A6" s="27" t="s">
        <v>16</v>
      </c>
      <c r="B6" s="19"/>
      <c r="C6" s="19"/>
      <c r="D6" s="19"/>
      <c r="E6" s="19"/>
      <c r="F6" s="19"/>
      <c r="G6" s="19"/>
      <c r="H6" s="19"/>
      <c r="I6" s="19"/>
      <c r="J6" s="39"/>
      <c r="K6" s="39"/>
    </row>
    <row r="7" spans="1:11" s="45" customFormat="1" x14ac:dyDescent="0.25">
      <c r="A7" s="41" t="s">
        <v>11</v>
      </c>
      <c r="B7" s="42"/>
      <c r="C7" s="43"/>
      <c r="D7" s="43"/>
      <c r="E7" s="43"/>
      <c r="F7" s="43"/>
      <c r="G7" s="43"/>
      <c r="H7" s="43"/>
      <c r="I7" s="43"/>
      <c r="J7" s="44"/>
      <c r="K7" s="44"/>
    </row>
    <row r="8" spans="1:11" x14ac:dyDescent="0.25">
      <c r="A8" s="27" t="s">
        <v>12</v>
      </c>
      <c r="B8" s="26"/>
      <c r="C8" s="18"/>
      <c r="D8" s="18"/>
      <c r="E8" s="18"/>
      <c r="F8" s="18"/>
      <c r="G8" s="18"/>
      <c r="H8" s="18"/>
      <c r="I8" s="18"/>
      <c r="J8" s="17"/>
      <c r="K8" s="17"/>
    </row>
    <row r="9" spans="1:11" s="40" customFormat="1" ht="11.25" x14ac:dyDescent="0.2">
      <c r="A9" s="27" t="s">
        <v>13</v>
      </c>
      <c r="B9" s="18"/>
      <c r="C9" s="18"/>
      <c r="D9" s="18"/>
      <c r="E9" s="18"/>
      <c r="F9" s="18"/>
      <c r="G9" s="18"/>
      <c r="H9" s="18"/>
      <c r="I9" s="18"/>
      <c r="J9" s="39"/>
      <c r="K9" s="39"/>
    </row>
    <row r="10" spans="1:1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7"/>
      <c r="K10" s="17"/>
    </row>
    <row r="11" spans="1:1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7"/>
      <c r="K11" s="17"/>
    </row>
    <row r="13" spans="1:11" s="49" customFormat="1" x14ac:dyDescent="0.25">
      <c r="A13" s="48" t="s">
        <v>48</v>
      </c>
      <c r="B13" s="30"/>
      <c r="C13" s="30"/>
      <c r="D13" s="30"/>
      <c r="E13" s="30"/>
      <c r="F13" s="30"/>
      <c r="G13" s="30"/>
      <c r="H13" s="30"/>
    </row>
    <row r="14" spans="1:11" ht="47.25" customHeight="1" x14ac:dyDescent="0.25">
      <c r="A14" s="3">
        <v>1</v>
      </c>
      <c r="B14" s="28" t="s">
        <v>22</v>
      </c>
      <c r="C14" s="8">
        <v>2</v>
      </c>
      <c r="D14" s="8"/>
      <c r="E14" s="20"/>
      <c r="F14" s="9">
        <f>ROUND(C14*E14,2)</f>
        <v>0</v>
      </c>
      <c r="G14" s="21"/>
      <c r="H14" s="9">
        <f>ROUND(F14+(F14*G14),2)</f>
        <v>0</v>
      </c>
    </row>
    <row r="15" spans="1:11" x14ac:dyDescent="0.25">
      <c r="A15" s="6"/>
      <c r="B15" s="6"/>
      <c r="C15" s="6"/>
      <c r="D15" s="6"/>
      <c r="E15" s="38" t="s">
        <v>7</v>
      </c>
      <c r="F15" s="10">
        <f>SUM(F14:F14)</f>
        <v>0</v>
      </c>
      <c r="G15" s="6"/>
      <c r="H15" s="10">
        <f>SUM(H14:H14)</f>
        <v>0</v>
      </c>
    </row>
    <row r="17" spans="1:8" s="49" customFormat="1" x14ac:dyDescent="0.25">
      <c r="A17" s="48" t="s">
        <v>49</v>
      </c>
      <c r="B17" s="30"/>
      <c r="C17" s="30"/>
      <c r="D17" s="30"/>
      <c r="E17" s="30"/>
      <c r="F17" s="30"/>
      <c r="G17" s="30"/>
      <c r="H17" s="30"/>
    </row>
    <row r="18" spans="1:8" ht="44.25" customHeight="1" x14ac:dyDescent="0.25">
      <c r="A18" s="3">
        <v>1</v>
      </c>
      <c r="B18" s="34" t="s">
        <v>23</v>
      </c>
      <c r="C18" s="8">
        <v>1</v>
      </c>
      <c r="D18" s="8"/>
      <c r="E18" s="20"/>
      <c r="F18" s="9">
        <f>ROUND(C18*E18,2)</f>
        <v>0</v>
      </c>
      <c r="G18" s="21"/>
      <c r="H18" s="9">
        <f>ROUND(F18+(F18*G18),2)</f>
        <v>0</v>
      </c>
    </row>
    <row r="19" spans="1:8" x14ac:dyDescent="0.25">
      <c r="E19" s="38" t="s">
        <v>17</v>
      </c>
      <c r="F19" s="10">
        <f>SUM(F18:F18)</f>
        <v>0</v>
      </c>
      <c r="G19" s="6"/>
      <c r="H19" s="10">
        <f>SUM(H18:H18)</f>
        <v>0</v>
      </c>
    </row>
    <row r="21" spans="1:8" s="49" customFormat="1" x14ac:dyDescent="0.25">
      <c r="A21" s="48" t="s">
        <v>50</v>
      </c>
    </row>
    <row r="22" spans="1:8" ht="51.75" customHeight="1" x14ac:dyDescent="0.25">
      <c r="A22" s="3">
        <v>1</v>
      </c>
      <c r="B22" s="28" t="s">
        <v>43</v>
      </c>
      <c r="C22" s="8">
        <v>1</v>
      </c>
      <c r="D22" s="8"/>
      <c r="E22" s="20"/>
      <c r="F22" s="9">
        <f>ROUND(C22*E22,2)</f>
        <v>0</v>
      </c>
      <c r="G22" s="21"/>
      <c r="H22" s="9">
        <f>ROUND(F22+(F22*G22),2)</f>
        <v>0</v>
      </c>
    </row>
    <row r="23" spans="1:8" x14ac:dyDescent="0.25">
      <c r="E23" s="38" t="s">
        <v>14</v>
      </c>
      <c r="F23" s="10">
        <f>SUM(F22:F22)</f>
        <v>0</v>
      </c>
      <c r="G23" s="6"/>
      <c r="H23" s="10">
        <f>SUM(H22:H22)</f>
        <v>0</v>
      </c>
    </row>
    <row r="25" spans="1:8" s="49" customFormat="1" x14ac:dyDescent="0.25">
      <c r="A25" s="48" t="s">
        <v>51</v>
      </c>
    </row>
    <row r="26" spans="1:8" ht="55.5" customHeight="1" x14ac:dyDescent="0.25">
      <c r="A26" s="23">
        <v>1</v>
      </c>
      <c r="B26" s="29" t="s">
        <v>44</v>
      </c>
      <c r="C26" s="25">
        <v>1</v>
      </c>
      <c r="D26" s="22"/>
      <c r="E26" s="20"/>
      <c r="F26" s="9">
        <f>ROUND(C26*E26,2)</f>
        <v>0</v>
      </c>
      <c r="G26" s="21"/>
      <c r="H26" s="9">
        <f t="shared" ref="H26" si="0">ROUND(F26+(F26*G26),2)</f>
        <v>0</v>
      </c>
    </row>
    <row r="27" spans="1:8" x14ac:dyDescent="0.25">
      <c r="E27" s="37" t="s">
        <v>15</v>
      </c>
      <c r="F27" s="24">
        <f>SUM(F26:F26)</f>
        <v>0</v>
      </c>
      <c r="G27" s="6"/>
      <c r="H27" s="24">
        <f>SUM(H26:H26)</f>
        <v>0</v>
      </c>
    </row>
    <row r="29" spans="1:8" s="49" customFormat="1" x14ac:dyDescent="0.25">
      <c r="A29" s="48" t="s">
        <v>52</v>
      </c>
    </row>
    <row r="30" spans="1:8" ht="51.75" customHeight="1" x14ac:dyDescent="0.25">
      <c r="A30" s="3">
        <v>1</v>
      </c>
      <c r="B30" s="28" t="s">
        <v>45</v>
      </c>
      <c r="C30" s="8">
        <v>1</v>
      </c>
      <c r="D30" s="8"/>
      <c r="E30" s="20"/>
      <c r="F30" s="9">
        <f>ROUND(C30*E30,2)</f>
        <v>0</v>
      </c>
      <c r="G30" s="21"/>
      <c r="H30" s="9">
        <f>ROUND(F30+(F30*G30),2)</f>
        <v>0</v>
      </c>
    </row>
    <row r="31" spans="1:8" x14ac:dyDescent="0.25">
      <c r="E31" s="38" t="s">
        <v>18</v>
      </c>
      <c r="F31" s="10">
        <f>SUM(F30:F30)</f>
        <v>0</v>
      </c>
      <c r="G31" s="6"/>
      <c r="H31" s="10">
        <f>SUM(H30:H30)</f>
        <v>0</v>
      </c>
    </row>
    <row r="32" spans="1:8" ht="20.25" customHeight="1" x14ac:dyDescent="0.25"/>
    <row r="33" spans="1:8" s="49" customFormat="1" x14ac:dyDescent="0.25">
      <c r="A33" s="48" t="s">
        <v>53</v>
      </c>
      <c r="B33" s="30"/>
      <c r="C33" s="30"/>
      <c r="D33" s="30"/>
      <c r="E33" s="30"/>
      <c r="F33" s="30"/>
      <c r="G33" s="30"/>
      <c r="H33" s="30"/>
    </row>
    <row r="34" spans="1:8" ht="36" x14ac:dyDescent="0.25">
      <c r="A34" s="3">
        <v>1</v>
      </c>
      <c r="B34" s="7" t="s">
        <v>33</v>
      </c>
      <c r="C34" s="8">
        <v>27</v>
      </c>
      <c r="D34" s="8"/>
      <c r="E34" s="20"/>
      <c r="F34" s="9">
        <f>ROUND(C34*E34,2)</f>
        <v>0</v>
      </c>
      <c r="G34" s="21"/>
      <c r="H34" s="9">
        <f>ROUND(F34+(F34*G34),2)</f>
        <v>0</v>
      </c>
    </row>
    <row r="35" spans="1:8" x14ac:dyDescent="0.25">
      <c r="A35" s="6"/>
      <c r="B35" s="6"/>
      <c r="C35" s="6"/>
      <c r="D35" s="6"/>
      <c r="E35" s="37" t="s">
        <v>19</v>
      </c>
      <c r="F35" s="24">
        <f>SUM(F34:F34)</f>
        <v>0</v>
      </c>
      <c r="G35" s="6"/>
      <c r="H35" s="24">
        <f>SUM(H34:H34)</f>
        <v>0</v>
      </c>
    </row>
    <row r="37" spans="1:8" s="49" customFormat="1" x14ac:dyDescent="0.25">
      <c r="A37" s="48" t="s">
        <v>54</v>
      </c>
      <c r="B37" s="30"/>
      <c r="C37" s="30"/>
      <c r="D37" s="30"/>
      <c r="E37" s="30"/>
      <c r="F37" s="30"/>
      <c r="G37" s="30"/>
      <c r="H37" s="30"/>
    </row>
    <row r="38" spans="1:8" ht="36" x14ac:dyDescent="0.25">
      <c r="A38" s="31">
        <v>1</v>
      </c>
      <c r="B38" s="32" t="s">
        <v>34</v>
      </c>
      <c r="C38" s="33">
        <v>3</v>
      </c>
      <c r="D38" s="8"/>
      <c r="E38" s="20"/>
      <c r="F38" s="9">
        <f>ROUND(C38*E38,2)</f>
        <v>0</v>
      </c>
      <c r="G38" s="21"/>
      <c r="H38" s="9">
        <f>ROUND(F38+(F38*G38),2)</f>
        <v>0</v>
      </c>
    </row>
    <row r="39" spans="1:8" x14ac:dyDescent="0.25">
      <c r="A39" s="6"/>
      <c r="B39" s="6"/>
      <c r="C39" s="6"/>
      <c r="D39" s="6"/>
      <c r="E39" s="37" t="s">
        <v>20</v>
      </c>
      <c r="F39" s="24">
        <f>SUM(F38:F38)</f>
        <v>0</v>
      </c>
      <c r="G39" s="6"/>
      <c r="H39" s="24">
        <f>SUM(H38:H38)</f>
        <v>0</v>
      </c>
    </row>
    <row r="41" spans="1:8" s="49" customFormat="1" x14ac:dyDescent="0.25">
      <c r="A41" s="48" t="s">
        <v>55</v>
      </c>
      <c r="B41" s="30"/>
      <c r="C41" s="30"/>
      <c r="D41" s="30"/>
      <c r="E41" s="30"/>
      <c r="F41" s="30"/>
      <c r="G41" s="30"/>
      <c r="H41" s="30"/>
    </row>
    <row r="42" spans="1:8" ht="36" x14ac:dyDescent="0.25">
      <c r="A42" s="31">
        <v>1</v>
      </c>
      <c r="B42" s="32" t="s">
        <v>35</v>
      </c>
      <c r="C42" s="33">
        <v>5</v>
      </c>
      <c r="D42" s="8"/>
      <c r="E42" s="20"/>
      <c r="F42" s="9">
        <f>ROUND(C42*E42,2)</f>
        <v>0</v>
      </c>
      <c r="G42" s="21"/>
      <c r="H42" s="9">
        <f>ROUND(F42+(F42*G42),2)</f>
        <v>0</v>
      </c>
    </row>
    <row r="43" spans="1:8" x14ac:dyDescent="0.25">
      <c r="A43" s="6"/>
      <c r="B43" s="6"/>
      <c r="C43" s="6"/>
      <c r="D43" s="6"/>
      <c r="E43" s="37" t="s">
        <v>25</v>
      </c>
      <c r="F43" s="24">
        <f>SUM(F42:F42)</f>
        <v>0</v>
      </c>
      <c r="G43" s="6"/>
      <c r="H43" s="24">
        <f>SUM(H42:H42)</f>
        <v>0</v>
      </c>
    </row>
    <row r="45" spans="1:8" s="49" customFormat="1" x14ac:dyDescent="0.25">
      <c r="A45" s="48" t="s">
        <v>56</v>
      </c>
      <c r="B45" s="30"/>
      <c r="C45" s="30"/>
      <c r="D45" s="30"/>
      <c r="E45" s="30"/>
      <c r="F45" s="30"/>
      <c r="G45" s="30"/>
      <c r="H45" s="30"/>
    </row>
    <row r="46" spans="1:8" ht="36" x14ac:dyDescent="0.25">
      <c r="A46" s="31">
        <v>1</v>
      </c>
      <c r="B46" s="32" t="s">
        <v>36</v>
      </c>
      <c r="C46" s="33">
        <v>3</v>
      </c>
      <c r="D46" s="8"/>
      <c r="E46" s="20"/>
      <c r="F46" s="9">
        <f>ROUND(C46*E46,2)</f>
        <v>0</v>
      </c>
      <c r="G46" s="21"/>
      <c r="H46" s="9">
        <f>ROUND(F46+(F46*G46),2)</f>
        <v>0</v>
      </c>
    </row>
    <row r="47" spans="1:8" x14ac:dyDescent="0.25">
      <c r="A47" s="6"/>
      <c r="B47" s="6"/>
      <c r="C47" s="6"/>
      <c r="D47" s="6"/>
      <c r="E47" s="37" t="s">
        <v>26</v>
      </c>
      <c r="F47" s="24">
        <f>SUM(F46:F46)</f>
        <v>0</v>
      </c>
      <c r="G47" s="6"/>
      <c r="H47" s="24">
        <f>SUM(H46:H46)</f>
        <v>0</v>
      </c>
    </row>
    <row r="49" spans="1:8" s="49" customFormat="1" x14ac:dyDescent="0.25">
      <c r="A49" s="48" t="s">
        <v>57</v>
      </c>
      <c r="B49" s="30"/>
      <c r="C49" s="30"/>
      <c r="D49" s="30"/>
      <c r="E49" s="30"/>
      <c r="F49" s="30"/>
      <c r="G49" s="30"/>
      <c r="H49" s="30"/>
    </row>
    <row r="50" spans="1:8" ht="36" x14ac:dyDescent="0.25">
      <c r="A50" s="31">
        <v>1</v>
      </c>
      <c r="B50" s="32" t="s">
        <v>37</v>
      </c>
      <c r="C50" s="33">
        <v>10</v>
      </c>
      <c r="D50" s="8"/>
      <c r="E50" s="20"/>
      <c r="F50" s="9">
        <f>ROUND(C50*E50,2)</f>
        <v>0</v>
      </c>
      <c r="G50" s="21"/>
      <c r="H50" s="9">
        <f>ROUND(F50+(F50*G50),2)</f>
        <v>0</v>
      </c>
    </row>
    <row r="51" spans="1:8" x14ac:dyDescent="0.25">
      <c r="A51" s="6"/>
      <c r="B51" s="6"/>
      <c r="C51" s="6"/>
      <c r="D51" s="6"/>
      <c r="E51" s="37" t="s">
        <v>27</v>
      </c>
      <c r="F51" s="24">
        <f>SUM(F50:F50)</f>
        <v>0</v>
      </c>
      <c r="G51" s="6"/>
      <c r="H51" s="24">
        <f>SUM(H50:H50)</f>
        <v>0</v>
      </c>
    </row>
    <row r="53" spans="1:8" s="49" customFormat="1" x14ac:dyDescent="0.25">
      <c r="A53" s="48" t="s">
        <v>58</v>
      </c>
      <c r="B53" s="30"/>
      <c r="C53" s="30"/>
      <c r="D53" s="30"/>
      <c r="E53" s="30"/>
      <c r="F53" s="30"/>
      <c r="G53" s="30"/>
      <c r="H53" s="30"/>
    </row>
    <row r="54" spans="1:8" ht="36" x14ac:dyDescent="0.25">
      <c r="A54" s="31">
        <v>1</v>
      </c>
      <c r="B54" s="32" t="s">
        <v>38</v>
      </c>
      <c r="C54" s="33">
        <v>30</v>
      </c>
      <c r="D54" s="8"/>
      <c r="E54" s="20"/>
      <c r="F54" s="9">
        <f>ROUND(C54*E54,2)</f>
        <v>0</v>
      </c>
      <c r="G54" s="21"/>
      <c r="H54" s="9">
        <f>ROUND(F54+(F54*G54),2)</f>
        <v>0</v>
      </c>
    </row>
    <row r="55" spans="1:8" x14ac:dyDescent="0.25">
      <c r="A55" s="6"/>
      <c r="B55" s="6"/>
      <c r="C55" s="6"/>
      <c r="D55" s="6"/>
      <c r="E55" s="37" t="s">
        <v>28</v>
      </c>
      <c r="F55" s="24">
        <f>SUM(F54:F54)</f>
        <v>0</v>
      </c>
      <c r="G55" s="6"/>
      <c r="H55" s="24">
        <f>SUM(H54:H54)</f>
        <v>0</v>
      </c>
    </row>
    <row r="57" spans="1:8" s="49" customFormat="1" x14ac:dyDescent="0.25">
      <c r="A57" s="48" t="s">
        <v>59</v>
      </c>
      <c r="B57" s="30"/>
      <c r="C57" s="30"/>
      <c r="D57" s="30"/>
      <c r="E57" s="30"/>
      <c r="F57" s="30"/>
      <c r="G57" s="30"/>
      <c r="H57" s="30"/>
    </row>
    <row r="58" spans="1:8" ht="36" x14ac:dyDescent="0.25">
      <c r="A58" s="31">
        <v>1</v>
      </c>
      <c r="B58" s="32" t="s">
        <v>39</v>
      </c>
      <c r="C58" s="33">
        <v>8</v>
      </c>
      <c r="D58" s="8"/>
      <c r="E58" s="20"/>
      <c r="F58" s="9">
        <f>ROUND(C58*E58,2)</f>
        <v>0</v>
      </c>
      <c r="G58" s="21"/>
      <c r="H58" s="9">
        <f>ROUND(F58+(F58*G58),2)</f>
        <v>0</v>
      </c>
    </row>
    <row r="59" spans="1:8" ht="36" x14ac:dyDescent="0.25">
      <c r="A59" s="31">
        <v>2</v>
      </c>
      <c r="B59" s="32" t="s">
        <v>39</v>
      </c>
      <c r="C59" s="33">
        <v>2</v>
      </c>
      <c r="D59" s="8"/>
      <c r="E59" s="20"/>
      <c r="F59" s="9">
        <f>ROUND(C59*E59,2)</f>
        <v>0</v>
      </c>
      <c r="G59" s="36"/>
      <c r="H59" s="9">
        <f>ROUND(F59+(F59*G59),2)</f>
        <v>0</v>
      </c>
    </row>
    <row r="60" spans="1:8" x14ac:dyDescent="0.25">
      <c r="A60" s="6"/>
      <c r="B60" s="6"/>
      <c r="C60" s="6"/>
      <c r="D60" s="6"/>
      <c r="E60" s="37" t="s">
        <v>29</v>
      </c>
      <c r="F60" s="24">
        <f>SUM(F58:F59)</f>
        <v>0</v>
      </c>
      <c r="G60" s="6"/>
      <c r="H60" s="24">
        <f>SUM(H58:H59)</f>
        <v>0</v>
      </c>
    </row>
    <row r="62" spans="1:8" s="49" customFormat="1" x14ac:dyDescent="0.25">
      <c r="A62" s="48" t="s">
        <v>60</v>
      </c>
      <c r="B62" s="30"/>
      <c r="C62" s="30"/>
      <c r="D62" s="30"/>
      <c r="E62" s="30"/>
      <c r="F62" s="30"/>
      <c r="G62" s="30"/>
      <c r="H62" s="30"/>
    </row>
    <row r="63" spans="1:8" ht="36" x14ac:dyDescent="0.25">
      <c r="A63" s="31">
        <v>1</v>
      </c>
      <c r="B63" s="32" t="s">
        <v>47</v>
      </c>
      <c r="C63" s="33">
        <v>1</v>
      </c>
      <c r="D63" s="8"/>
      <c r="E63" s="20"/>
      <c r="F63" s="9">
        <f>ROUND(C63*E63,2)</f>
        <v>0</v>
      </c>
      <c r="G63" s="21"/>
      <c r="H63" s="9">
        <f>ROUND(F63+(F63*G63),2)</f>
        <v>0</v>
      </c>
    </row>
    <row r="64" spans="1:8" x14ac:dyDescent="0.25">
      <c r="A64" s="6"/>
      <c r="B64" s="6"/>
      <c r="C64" s="6"/>
      <c r="D64" s="6"/>
      <c r="E64" s="37" t="s">
        <v>30</v>
      </c>
      <c r="F64" s="24">
        <f>SUM(F63:F63)</f>
        <v>0</v>
      </c>
      <c r="G64" s="6"/>
      <c r="H64" s="24">
        <f>SUM(H63:H63)</f>
        <v>0</v>
      </c>
    </row>
    <row r="66" spans="1:8" s="49" customFormat="1" x14ac:dyDescent="0.25">
      <c r="A66" s="48" t="s">
        <v>61</v>
      </c>
      <c r="B66" s="30"/>
      <c r="C66" s="30"/>
      <c r="D66" s="30"/>
      <c r="E66" s="30"/>
      <c r="F66" s="30"/>
      <c r="G66" s="30"/>
      <c r="H66" s="30"/>
    </row>
    <row r="67" spans="1:8" ht="36" x14ac:dyDescent="0.25">
      <c r="A67" s="31">
        <v>1</v>
      </c>
      <c r="B67" s="32" t="s">
        <v>46</v>
      </c>
      <c r="C67" s="33">
        <v>1</v>
      </c>
      <c r="D67" s="8"/>
      <c r="E67" s="20"/>
      <c r="F67" s="9">
        <f>ROUND(C67*E67,2)</f>
        <v>0</v>
      </c>
      <c r="G67" s="21"/>
      <c r="H67" s="9">
        <f>ROUND(F67+(F67*G67),2)</f>
        <v>0</v>
      </c>
    </row>
    <row r="68" spans="1:8" x14ac:dyDescent="0.25">
      <c r="A68" s="6"/>
      <c r="B68" s="6"/>
      <c r="C68" s="6"/>
      <c r="D68" s="6"/>
      <c r="E68" s="37" t="s">
        <v>31</v>
      </c>
      <c r="F68" s="24">
        <f>SUM(F67:F67)</f>
        <v>0</v>
      </c>
      <c r="G68" s="6"/>
      <c r="H68" s="24">
        <f>SUM(H67:H67)</f>
        <v>0</v>
      </c>
    </row>
    <row r="70" spans="1:8" s="49" customFormat="1" x14ac:dyDescent="0.25">
      <c r="A70" s="48" t="s">
        <v>62</v>
      </c>
      <c r="B70" s="30"/>
      <c r="C70" s="30"/>
      <c r="D70" s="30"/>
      <c r="E70" s="30"/>
      <c r="F70" s="30"/>
      <c r="G70" s="30"/>
      <c r="H70" s="30"/>
    </row>
    <row r="71" spans="1:8" ht="36" x14ac:dyDescent="0.25">
      <c r="A71" s="31">
        <v>1</v>
      </c>
      <c r="B71" s="32" t="s">
        <v>24</v>
      </c>
      <c r="C71" s="33">
        <v>8</v>
      </c>
      <c r="D71" s="8"/>
      <c r="E71" s="20"/>
      <c r="F71" s="9">
        <f>ROUND(C71*E71,2)</f>
        <v>0</v>
      </c>
      <c r="G71" s="21"/>
      <c r="H71" s="9">
        <f>ROUND(F71+(F71*G71),2)</f>
        <v>0</v>
      </c>
    </row>
    <row r="72" spans="1:8" ht="36" x14ac:dyDescent="0.25">
      <c r="A72" s="31">
        <v>2</v>
      </c>
      <c r="B72" s="32" t="s">
        <v>40</v>
      </c>
      <c r="C72" s="33">
        <v>30</v>
      </c>
      <c r="D72" s="8"/>
      <c r="E72" s="35"/>
      <c r="F72" s="9">
        <f>ROUND(C72*E72,2)</f>
        <v>0</v>
      </c>
      <c r="G72" s="36"/>
      <c r="H72" s="9">
        <f t="shared" ref="H72:H74" si="1">ROUND(F72+(F72*G72),2)</f>
        <v>0</v>
      </c>
    </row>
    <row r="73" spans="1:8" ht="36" x14ac:dyDescent="0.25">
      <c r="A73" s="31">
        <v>3</v>
      </c>
      <c r="B73" s="32" t="s">
        <v>42</v>
      </c>
      <c r="C73" s="33">
        <v>20</v>
      </c>
      <c r="D73" s="8"/>
      <c r="E73" s="35"/>
      <c r="F73" s="9">
        <f>ROUND(C73*E73,2)</f>
        <v>0</v>
      </c>
      <c r="G73" s="36"/>
      <c r="H73" s="9">
        <f t="shared" si="1"/>
        <v>0</v>
      </c>
    </row>
    <row r="74" spans="1:8" ht="24" x14ac:dyDescent="0.25">
      <c r="A74" s="31">
        <v>4</v>
      </c>
      <c r="B74" s="32" t="s">
        <v>41</v>
      </c>
      <c r="C74" s="33">
        <v>8</v>
      </c>
      <c r="D74" s="8"/>
      <c r="E74" s="35"/>
      <c r="F74" s="9">
        <f>ROUND(C74*E74,2)</f>
        <v>0</v>
      </c>
      <c r="G74" s="36"/>
      <c r="H74" s="9">
        <f t="shared" si="1"/>
        <v>0</v>
      </c>
    </row>
    <row r="75" spans="1:8" x14ac:dyDescent="0.25">
      <c r="A75" s="6"/>
      <c r="B75" s="6"/>
      <c r="C75" s="6"/>
      <c r="D75" s="6"/>
      <c r="E75" s="37" t="s">
        <v>32</v>
      </c>
      <c r="F75" s="24">
        <f>SUM(F71:F74)</f>
        <v>0</v>
      </c>
      <c r="G75" s="6"/>
      <c r="H75" s="24">
        <f>SUM(H71:H74)</f>
        <v>0</v>
      </c>
    </row>
  </sheetData>
  <mergeCells count="2">
    <mergeCell ref="A3:B3"/>
    <mergeCell ref="A5:H5"/>
  </mergeCells>
  <pageMargins left="0.39370078740157483" right="0.39370078740157483" top="0.59055118110236227" bottom="0.55118110236220474" header="0.27559055118110237" footer="0.27559055118110237"/>
  <pageSetup paperSize="9" scale="88" orientation="landscape" horizontalDpi="4294967294" verticalDpi="4294967294" r:id="rId1"/>
  <headerFooter>
    <oddHeader>&amp;L&amp;"-,Pogrubiony" 145/PN/ZP/D/2024&amp;C&amp;"-,Pogrubiony"FROMULARZ ASORTYMENTOWO-CENOWY&amp;R&amp;"-,Pogrubiony"Załącznik nr 2 do SWZ</oddHeader>
    <oddFooter>&amp;R&amp;9Strona &amp;P z &amp;N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FAC-zał.2</vt:lpstr>
      <vt:lpstr>'FAC-zał.2'!Tytuły_wydruku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Morawska Monika</cp:lastModifiedBy>
  <cp:lastPrinted>2024-09-16T09:41:21Z</cp:lastPrinted>
  <dcterms:created xsi:type="dcterms:W3CDTF">2019-06-17T07:20:35Z</dcterms:created>
  <dcterms:modified xsi:type="dcterms:W3CDTF">2024-10-10T08:24:00Z</dcterms:modified>
</cp:coreProperties>
</file>