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oanna.drozdzowska\biuro\PZP\AA-usł leś\2020\szkółka lato-jesien PN\"/>
    </mc:Choice>
  </mc:AlternateContent>
  <bookViews>
    <workbookView xWindow="0" yWindow="0" windowWidth="12915" windowHeight="12045" activeTab="1"/>
  </bookViews>
  <sheets>
    <sheet name="arkusz aktywny" sheetId="1" r:id="rId1"/>
    <sheet name="do wypełnienia ręcznego" sheetId="3" r:id="rId2"/>
  </sheets>
  <calcPr calcId="152511"/>
</workbook>
</file>

<file path=xl/calcChain.xml><?xml version="1.0" encoding="utf-8"?>
<calcChain xmlns="http://schemas.openxmlformats.org/spreadsheetml/2006/main">
  <c r="G45" i="1" l="1"/>
  <c r="I45" i="1" s="1"/>
  <c r="G36" i="1"/>
  <c r="I36" i="1" s="1"/>
  <c r="G34" i="1"/>
  <c r="I34" i="1" s="1"/>
  <c r="J34" i="1" s="1"/>
  <c r="J36" i="1" l="1"/>
  <c r="J45" i="1"/>
  <c r="G48" i="1"/>
  <c r="G47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7" i="1"/>
  <c r="G38" i="1"/>
  <c r="G39" i="1"/>
  <c r="G40" i="1"/>
  <c r="G41" i="1"/>
  <c r="G42" i="1"/>
  <c r="G43" i="1"/>
  <c r="G44" i="1"/>
  <c r="G21" i="1"/>
  <c r="G19" i="1"/>
  <c r="I48" i="1" l="1"/>
  <c r="J48" i="1" s="1"/>
  <c r="I47" i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5" i="1"/>
  <c r="J35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19" i="1"/>
  <c r="J19" i="1" s="1"/>
  <c r="J47" i="1" l="1"/>
  <c r="I21" i="1" l="1"/>
  <c r="G49" i="1"/>
  <c r="J21" i="1" l="1"/>
  <c r="J49" i="1" s="1"/>
  <c r="I49" i="1"/>
</calcChain>
</file>

<file path=xl/sharedStrings.xml><?xml version="1.0" encoding="utf-8"?>
<sst xmlns="http://schemas.openxmlformats.org/spreadsheetml/2006/main" count="224" uniqueCount="90">
  <si>
    <t>Lp.</t>
  </si>
  <si>
    <t>Czynności</t>
  </si>
  <si>
    <t>Opis prac</t>
  </si>
  <si>
    <t>J.M.</t>
  </si>
  <si>
    <t>Ilość</t>
  </si>
  <si>
    <t>Cena jedn. netto w PLN</t>
  </si>
  <si>
    <t>Wartość 
całkowita netto w PLN</t>
  </si>
  <si>
    <t>Stawka VAT</t>
  </si>
  <si>
    <t>Wartość VAT w PLN</t>
  </si>
  <si>
    <t>Wartość całkowita brutto w PLN</t>
  </si>
  <si>
    <t xml:space="preserve">SPUL-C   </t>
  </si>
  <si>
    <t>Mechaniczne spulchnianie pomiędzy sadzonkami</t>
  </si>
  <si>
    <t>AR</t>
  </si>
  <si>
    <t xml:space="preserve">BRON-SC  </t>
  </si>
  <si>
    <t>Bronowanie gleby</t>
  </si>
  <si>
    <t xml:space="preserve">ORKA-SC  </t>
  </si>
  <si>
    <t>Orka pełna</t>
  </si>
  <si>
    <t xml:space="preserve">SPUL-SC  </t>
  </si>
  <si>
    <t>Mechaniczne spulchnianie gleby</t>
  </si>
  <si>
    <t xml:space="preserve">SPUL-R   </t>
  </si>
  <si>
    <t>Spulchnianie gleby na międzyrzędach dla DB i BK również w okresie wschodów</t>
  </si>
  <si>
    <t xml:space="preserve">WYOR-CS  </t>
  </si>
  <si>
    <t>Podcinanie korzeni sadzonek podcinaczem sekcyjnym</t>
  </si>
  <si>
    <t xml:space="preserve">WŁÓK-SC  </t>
  </si>
  <si>
    <t>Mechaniczne włókowanie powierzchni</t>
  </si>
  <si>
    <t>HA</t>
  </si>
  <si>
    <t xml:space="preserve">PIEL-RN  </t>
  </si>
  <si>
    <t>Pielenie w rzędach lub pasach</t>
  </si>
  <si>
    <t xml:space="preserve">PIEL-RN1 </t>
  </si>
  <si>
    <t>Pielenie w rzędach lub pasach w okresie wschodów</t>
  </si>
  <si>
    <t xml:space="preserve">OSŁ-ATM  </t>
  </si>
  <si>
    <t>Zakładanie lub zdejmowanie osłon</t>
  </si>
  <si>
    <t>TSZT</t>
  </si>
  <si>
    <t xml:space="preserve">WYJ-2LW  </t>
  </si>
  <si>
    <t>Wyjęcie wielolatek liściastych wyoranych mechanicznie</t>
  </si>
  <si>
    <t xml:space="preserve">DOŁ-2L   </t>
  </si>
  <si>
    <t>Dołowanie 2-3-latek liściastych z doniesieniem</t>
  </si>
  <si>
    <t xml:space="preserve">SIEW-R   </t>
  </si>
  <si>
    <t>Ręczny wysiew nasion</t>
  </si>
  <si>
    <t>SZUK-PĘDR</t>
  </si>
  <si>
    <t>Badanie zapędraczenia gleby - doły próbne</t>
  </si>
  <si>
    <t>SZT</t>
  </si>
  <si>
    <t xml:space="preserve">SORT-2L  </t>
  </si>
  <si>
    <t>GODZ INN</t>
  </si>
  <si>
    <t>H</t>
  </si>
  <si>
    <t>ŻEL-SADZ</t>
  </si>
  <si>
    <t>OPR-SC1</t>
  </si>
  <si>
    <t>SPRZ-TER</t>
  </si>
  <si>
    <t>OCENA-LIC</t>
  </si>
  <si>
    <t>GODZ CH</t>
  </si>
  <si>
    <t>Zbiór i wywóz kamieni</t>
  </si>
  <si>
    <t>Sortowanie 2-3-latek liściastych z wiązaniem w pęczki</t>
  </si>
  <si>
    <t xml:space="preserve">Żelowanie korzeni sadzonek </t>
  </si>
  <si>
    <t>Oprysk opryskiwaczem ciągnikowym na szkółce leśnej</t>
  </si>
  <si>
    <t>Prace godzinowe ręczne</t>
  </si>
  <si>
    <t>Sprzątanie terenu szkółki</t>
  </si>
  <si>
    <t>Pomoc przy wykonywaniu oceny produkcji szkółkarskiej</t>
  </si>
  <si>
    <t>Prace godzinowe ciągnikowe</t>
  </si>
  <si>
    <t>TERMO-NAS</t>
  </si>
  <si>
    <t>ZAPR-NAS</t>
  </si>
  <si>
    <t>KG</t>
  </si>
  <si>
    <t>SKG</t>
  </si>
  <si>
    <t>Wykonanie termoterapii żołędzi</t>
  </si>
  <si>
    <t>Zaprawianie przedsiewne nasion</t>
  </si>
  <si>
    <t>OPR-UC
OPR-UC2</t>
  </si>
  <si>
    <t>oprysk upraw opryskiwaczem ciągnikowym</t>
  </si>
  <si>
    <t xml:space="preserve">Załącznik nr 2 do SIWZ </t>
  </si>
  <si>
    <t>__________________________________________________________</t>
  </si>
  <si>
    <t>____________________, dnia _____________ r.</t>
  </si>
  <si>
    <t>(Nazwa i adres wykonawcy)</t>
  </si>
  <si>
    <t xml:space="preserve">Skarb Państwa - </t>
  </si>
  <si>
    <t xml:space="preserve">Państwowe Gospodarstwo Leśne Lasy Państwowe </t>
  </si>
  <si>
    <t>Nadleśnictwo Staszów</t>
  </si>
  <si>
    <t>ul. Oględowska 4, 28-200 Staszów</t>
  </si>
  <si>
    <t>Dział I - HODOWLA LASU</t>
  </si>
  <si>
    <t>Dział VI - GOSPODARKA SZKÓLKARSKA</t>
  </si>
  <si>
    <t>x</t>
  </si>
  <si>
    <t>Dział VII - NASIENNICTWO I SELEKCJA</t>
  </si>
  <si>
    <t>RAZEM PAKIET VI</t>
  </si>
  <si>
    <r>
      <t xml:space="preserve">Odpowiadając na ogłoszenie o przetargu nieograniczonym na „Wykonywanie usług z zakresu gospodarki leśnej na terenie Nadleśnictwa Staszóww roku 2020” składamy niniejszym ofertę na </t>
    </r>
    <r>
      <rPr>
        <b/>
        <sz val="11"/>
        <color rgb="FF000000"/>
        <rFont val="Czcionka tekstu podstawowego"/>
        <charset val="238"/>
      </rPr>
      <t xml:space="preserve">Pakiet nr VI </t>
    </r>
    <r>
      <rPr>
        <sz val="11"/>
        <color rgb="FF000000"/>
        <rFont val="Czcionka tekstu podstawowego"/>
        <family val="2"/>
        <charset val="238"/>
      </rPr>
      <t>tego zamówienia i oferujemy następujące ceny jednostkowe za usługi wchodzące w skład tej części zamówienia:</t>
    </r>
  </si>
  <si>
    <t xml:space="preserve">ZB-KAM   </t>
  </si>
  <si>
    <t xml:space="preserve">H </t>
  </si>
  <si>
    <t>Dokument musi być podpisany</t>
  </si>
  <si>
    <t>kwalifikowanym podpisem elektronicznym</t>
  </si>
  <si>
    <t xml:space="preserve">SORT-4L  </t>
  </si>
  <si>
    <t>Sortowanie 4 latek liściastych z wiązaniem w pęczki</t>
  </si>
  <si>
    <t>DOŁ-4L</t>
  </si>
  <si>
    <t>Dołowanie 4-latek liściastych z doniesieniem</t>
  </si>
  <si>
    <t>WAŁ-S.C.</t>
  </si>
  <si>
    <t>Wałowanie ugoru zielonego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</si>
</sst>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\ ###,##0.00"/>
  </numFmts>
  <fonts count="14">
    <font>
      <sz val="10"/>
      <color rgb="FF000000"/>
      <name val="Arial"/>
    </font>
    <font>
      <sz val="9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9"/>
      <color rgb="FF000000"/>
      <name val="Arial"/>
      <family val="2"/>
      <charset val="238"/>
    </font>
    <font>
      <b/>
      <sz val="14"/>
      <color rgb="FF000000"/>
      <name val="Czcionka tekstu podstawowego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5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8" fillId="5" borderId="5" xfId="0" applyNumberFormat="1" applyFont="1" applyFill="1" applyBorder="1"/>
    <xf numFmtId="0" fontId="8" fillId="5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4" fontId="0" fillId="0" borderId="0" xfId="0" applyNumberFormat="1"/>
    <xf numFmtId="0" fontId="11" fillId="0" borderId="0" xfId="0" applyFont="1"/>
    <xf numFmtId="0" fontId="13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9" fontId="4" fillId="0" borderId="1" xfId="0" applyNumberFormat="1" applyFont="1" applyFill="1" applyBorder="1" applyAlignment="1">
      <alignment horizontal="right" vertical="center"/>
    </xf>
    <xf numFmtId="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8" fillId="5" borderId="2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0" fontId="8" fillId="5" borderId="4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6" zoomScale="90" zoomScaleNormal="90" workbookViewId="0">
      <selection activeCell="F21" sqref="F21"/>
    </sheetView>
  </sheetViews>
  <sheetFormatPr defaultRowHeight="12.75"/>
  <cols>
    <col min="1" max="1" width="4.140625" customWidth="1"/>
    <col min="2" max="2" width="10" customWidth="1"/>
    <col min="3" max="3" width="37.140625" customWidth="1"/>
    <col min="4" max="4" width="6.85546875" customWidth="1"/>
    <col min="5" max="5" width="9" customWidth="1"/>
    <col min="6" max="6" width="8.7109375" customWidth="1"/>
    <col min="7" max="7" width="15.140625" customWidth="1"/>
    <col min="8" max="8" width="5.5703125" customWidth="1"/>
    <col min="9" max="9" width="13" customWidth="1"/>
    <col min="10" max="10" width="15.5703125" customWidth="1"/>
    <col min="11" max="11" width="4.7109375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 t="s">
        <v>66</v>
      </c>
      <c r="I2" s="2"/>
      <c r="J2" s="2"/>
    </row>
    <row r="3" spans="1:10" ht="14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 t="s">
        <v>67</v>
      </c>
      <c r="B4" s="2"/>
      <c r="C4" s="2"/>
      <c r="D4" s="2"/>
      <c r="E4" s="2"/>
      <c r="F4" s="2"/>
      <c r="G4" s="2"/>
      <c r="H4" s="2"/>
      <c r="I4" s="2"/>
      <c r="J4" s="2"/>
    </row>
    <row r="5" spans="1:10" ht="14.25">
      <c r="A5" s="2" t="s">
        <v>67</v>
      </c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10" t="s">
        <v>69</v>
      </c>
      <c r="B6" s="10"/>
      <c r="C6" s="10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 t="s">
        <v>68</v>
      </c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2" t="s">
        <v>70</v>
      </c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2" t="s">
        <v>71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2" t="s">
        <v>72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 t="s">
        <v>73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42" customHeight="1">
      <c r="A14" s="22" t="s">
        <v>79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6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39.6" customHeight="1">
      <c r="A17" s="14" t="s">
        <v>0</v>
      </c>
      <c r="B17" s="14" t="s">
        <v>1</v>
      </c>
      <c r="C17" s="14" t="s">
        <v>2</v>
      </c>
      <c r="D17" s="14" t="s">
        <v>3</v>
      </c>
      <c r="E17" s="14" t="s">
        <v>4</v>
      </c>
      <c r="F17" s="15" t="s">
        <v>5</v>
      </c>
      <c r="G17" s="16" t="s">
        <v>6</v>
      </c>
      <c r="H17" s="15" t="s">
        <v>7</v>
      </c>
      <c r="I17" s="15" t="s">
        <v>8</v>
      </c>
      <c r="J17" s="15" t="s">
        <v>9</v>
      </c>
    </row>
    <row r="18" spans="1:10" s="1" customFormat="1" ht="21" customHeight="1">
      <c r="A18" s="27" t="s">
        <v>74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s="1" customFormat="1" ht="23.25" customHeight="1">
      <c r="A19" s="6">
        <v>1</v>
      </c>
      <c r="B19" s="3" t="s">
        <v>64</v>
      </c>
      <c r="C19" s="4" t="s">
        <v>65</v>
      </c>
      <c r="D19" s="5" t="s">
        <v>25</v>
      </c>
      <c r="E19" s="32">
        <v>107.82</v>
      </c>
      <c r="F19" s="17">
        <v>0</v>
      </c>
      <c r="G19" s="18">
        <f>E19*F19</f>
        <v>0</v>
      </c>
      <c r="H19" s="19">
        <v>0.08</v>
      </c>
      <c r="I19" s="18">
        <f>G19*H19</f>
        <v>0</v>
      </c>
      <c r="J19" s="18">
        <f>I19+G19</f>
        <v>0</v>
      </c>
    </row>
    <row r="20" spans="1:10" s="1" customFormat="1" ht="22.5" customHeight="1">
      <c r="A20" s="27" t="s">
        <v>75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s="1" customFormat="1" ht="19.149999999999999" customHeight="1">
      <c r="A21" s="6">
        <v>1</v>
      </c>
      <c r="B21" s="3" t="s">
        <v>10</v>
      </c>
      <c r="C21" s="4" t="s">
        <v>11</v>
      </c>
      <c r="D21" s="5" t="s">
        <v>12</v>
      </c>
      <c r="E21" s="33">
        <v>2600</v>
      </c>
      <c r="F21" s="17">
        <v>0</v>
      </c>
      <c r="G21" s="18">
        <f>F21*E21</f>
        <v>0</v>
      </c>
      <c r="H21" s="20">
        <v>0.08</v>
      </c>
      <c r="I21" s="18">
        <f>G21*H21</f>
        <v>0</v>
      </c>
      <c r="J21" s="18">
        <f>G21+I21</f>
        <v>0</v>
      </c>
    </row>
    <row r="22" spans="1:10" s="1" customFormat="1" ht="19.149999999999999" customHeight="1">
      <c r="A22" s="6">
        <v>2</v>
      </c>
      <c r="B22" s="3" t="s">
        <v>13</v>
      </c>
      <c r="C22" s="4" t="s">
        <v>14</v>
      </c>
      <c r="D22" s="5" t="s">
        <v>12</v>
      </c>
      <c r="E22" s="34">
        <v>2380</v>
      </c>
      <c r="F22" s="17">
        <v>0</v>
      </c>
      <c r="G22" s="18">
        <f t="shared" ref="G22:G45" si="0">F22*E22</f>
        <v>0</v>
      </c>
      <c r="H22" s="20">
        <v>0.08</v>
      </c>
      <c r="I22" s="18">
        <f t="shared" ref="I22:I44" si="1">G22*H22</f>
        <v>0</v>
      </c>
      <c r="J22" s="18">
        <f t="shared" ref="J22:J44" si="2">G22+I22</f>
        <v>0</v>
      </c>
    </row>
    <row r="23" spans="1:10" s="1" customFormat="1" ht="19.149999999999999" customHeight="1">
      <c r="A23" s="6">
        <v>3</v>
      </c>
      <c r="B23" s="3" t="s">
        <v>15</v>
      </c>
      <c r="C23" s="4" t="s">
        <v>16</v>
      </c>
      <c r="D23" s="5" t="s">
        <v>12</v>
      </c>
      <c r="E23" s="34">
        <v>840</v>
      </c>
      <c r="F23" s="17">
        <v>0</v>
      </c>
      <c r="G23" s="18">
        <f t="shared" si="0"/>
        <v>0</v>
      </c>
      <c r="H23" s="20">
        <v>0.08</v>
      </c>
      <c r="I23" s="18">
        <f t="shared" si="1"/>
        <v>0</v>
      </c>
      <c r="J23" s="18">
        <f t="shared" si="2"/>
        <v>0</v>
      </c>
    </row>
    <row r="24" spans="1:10" s="1" customFormat="1" ht="19.149999999999999" customHeight="1">
      <c r="A24" s="6">
        <v>4</v>
      </c>
      <c r="B24" s="3" t="s">
        <v>17</v>
      </c>
      <c r="C24" s="4" t="s">
        <v>18</v>
      </c>
      <c r="D24" s="5" t="s">
        <v>12</v>
      </c>
      <c r="E24" s="34">
        <v>1130</v>
      </c>
      <c r="F24" s="17">
        <v>0</v>
      </c>
      <c r="G24" s="18">
        <f t="shared" si="0"/>
        <v>0</v>
      </c>
      <c r="H24" s="20">
        <v>0.08</v>
      </c>
      <c r="I24" s="18">
        <f t="shared" si="1"/>
        <v>0</v>
      </c>
      <c r="J24" s="18">
        <f t="shared" si="2"/>
        <v>0</v>
      </c>
    </row>
    <row r="25" spans="1:10" s="1" customFormat="1" ht="22.5" customHeight="1">
      <c r="A25" s="6">
        <v>5</v>
      </c>
      <c r="B25" s="3" t="s">
        <v>19</v>
      </c>
      <c r="C25" s="4" t="s">
        <v>20</v>
      </c>
      <c r="D25" s="5" t="s">
        <v>12</v>
      </c>
      <c r="E25" s="34">
        <v>300</v>
      </c>
      <c r="F25" s="17">
        <v>0</v>
      </c>
      <c r="G25" s="18">
        <f t="shared" si="0"/>
        <v>0</v>
      </c>
      <c r="H25" s="20">
        <v>0.08</v>
      </c>
      <c r="I25" s="18">
        <f t="shared" si="1"/>
        <v>0</v>
      </c>
      <c r="J25" s="18">
        <f t="shared" si="2"/>
        <v>0</v>
      </c>
    </row>
    <row r="26" spans="1:10" s="1" customFormat="1" ht="19.149999999999999" customHeight="1">
      <c r="A26" s="6">
        <v>6</v>
      </c>
      <c r="B26" s="3" t="s">
        <v>21</v>
      </c>
      <c r="C26" s="4" t="s">
        <v>22</v>
      </c>
      <c r="D26" s="5" t="s">
        <v>12</v>
      </c>
      <c r="E26" s="34">
        <v>50</v>
      </c>
      <c r="F26" s="17">
        <v>0</v>
      </c>
      <c r="G26" s="18">
        <f t="shared" si="0"/>
        <v>0</v>
      </c>
      <c r="H26" s="20">
        <v>0.08</v>
      </c>
      <c r="I26" s="18">
        <f t="shared" si="1"/>
        <v>0</v>
      </c>
      <c r="J26" s="18">
        <f t="shared" si="2"/>
        <v>0</v>
      </c>
    </row>
    <row r="27" spans="1:10" s="1" customFormat="1" ht="19.149999999999999" customHeight="1">
      <c r="A27" s="6">
        <v>7</v>
      </c>
      <c r="B27" s="3" t="s">
        <v>80</v>
      </c>
      <c r="C27" s="4" t="s">
        <v>50</v>
      </c>
      <c r="D27" s="5" t="s">
        <v>12</v>
      </c>
      <c r="E27" s="34">
        <v>530</v>
      </c>
      <c r="F27" s="17">
        <v>0</v>
      </c>
      <c r="G27" s="18">
        <f t="shared" si="0"/>
        <v>0</v>
      </c>
      <c r="H27" s="20">
        <v>0.08</v>
      </c>
      <c r="I27" s="18">
        <f t="shared" si="1"/>
        <v>0</v>
      </c>
      <c r="J27" s="18">
        <f t="shared" si="2"/>
        <v>0</v>
      </c>
    </row>
    <row r="28" spans="1:10" s="1" customFormat="1" ht="19.149999999999999" customHeight="1">
      <c r="A28" s="6">
        <v>8</v>
      </c>
      <c r="B28" s="3" t="s">
        <v>23</v>
      </c>
      <c r="C28" s="4" t="s">
        <v>24</v>
      </c>
      <c r="D28" s="5" t="s">
        <v>12</v>
      </c>
      <c r="E28" s="34">
        <v>1080</v>
      </c>
      <c r="F28" s="17">
        <v>0</v>
      </c>
      <c r="G28" s="18">
        <f t="shared" si="0"/>
        <v>0</v>
      </c>
      <c r="H28" s="20">
        <v>0.08</v>
      </c>
      <c r="I28" s="18">
        <f t="shared" si="1"/>
        <v>0</v>
      </c>
      <c r="J28" s="18">
        <f t="shared" si="2"/>
        <v>0</v>
      </c>
    </row>
    <row r="29" spans="1:10" s="1" customFormat="1" ht="18.75" customHeight="1">
      <c r="A29" s="6">
        <v>9</v>
      </c>
      <c r="B29" s="3" t="s">
        <v>26</v>
      </c>
      <c r="C29" s="4" t="s">
        <v>27</v>
      </c>
      <c r="D29" s="5" t="s">
        <v>12</v>
      </c>
      <c r="E29" s="34">
        <v>1430</v>
      </c>
      <c r="F29" s="17">
        <v>0</v>
      </c>
      <c r="G29" s="18">
        <f t="shared" si="0"/>
        <v>0</v>
      </c>
      <c r="H29" s="20">
        <v>0.08</v>
      </c>
      <c r="I29" s="18">
        <f t="shared" si="1"/>
        <v>0</v>
      </c>
      <c r="J29" s="18">
        <f t="shared" si="2"/>
        <v>0</v>
      </c>
    </row>
    <row r="30" spans="1:10" s="1" customFormat="1" ht="19.149999999999999" customHeight="1">
      <c r="A30" s="6">
        <v>10</v>
      </c>
      <c r="B30" s="3" t="s">
        <v>28</v>
      </c>
      <c r="C30" s="4" t="s">
        <v>29</v>
      </c>
      <c r="D30" s="5" t="s">
        <v>12</v>
      </c>
      <c r="E30" s="34">
        <v>10</v>
      </c>
      <c r="F30" s="17">
        <v>0</v>
      </c>
      <c r="G30" s="18">
        <f t="shared" si="0"/>
        <v>0</v>
      </c>
      <c r="H30" s="20">
        <v>0.08</v>
      </c>
      <c r="I30" s="18">
        <f t="shared" si="1"/>
        <v>0</v>
      </c>
      <c r="J30" s="18">
        <f t="shared" si="2"/>
        <v>0</v>
      </c>
    </row>
    <row r="31" spans="1:10" s="1" customFormat="1" ht="19.149999999999999" customHeight="1">
      <c r="A31" s="6">
        <v>11</v>
      </c>
      <c r="B31" s="3" t="s">
        <v>30</v>
      </c>
      <c r="C31" s="4" t="s">
        <v>31</v>
      </c>
      <c r="D31" s="5" t="s">
        <v>12</v>
      </c>
      <c r="E31" s="34">
        <v>570</v>
      </c>
      <c r="F31" s="17">
        <v>0</v>
      </c>
      <c r="G31" s="18">
        <f t="shared" si="0"/>
        <v>0</v>
      </c>
      <c r="H31" s="20">
        <v>0.08</v>
      </c>
      <c r="I31" s="18">
        <f t="shared" si="1"/>
        <v>0</v>
      </c>
      <c r="J31" s="18">
        <f t="shared" si="2"/>
        <v>0</v>
      </c>
    </row>
    <row r="32" spans="1:10" s="1" customFormat="1" ht="19.149999999999999" customHeight="1">
      <c r="A32" s="6">
        <v>12</v>
      </c>
      <c r="B32" s="3" t="s">
        <v>33</v>
      </c>
      <c r="C32" s="4" t="s">
        <v>34</v>
      </c>
      <c r="D32" s="5" t="s">
        <v>32</v>
      </c>
      <c r="E32" s="34">
        <v>237</v>
      </c>
      <c r="F32" s="17">
        <v>0</v>
      </c>
      <c r="G32" s="18">
        <f t="shared" si="0"/>
        <v>0</v>
      </c>
      <c r="H32" s="20">
        <v>0.08</v>
      </c>
      <c r="I32" s="18">
        <f t="shared" si="1"/>
        <v>0</v>
      </c>
      <c r="J32" s="18">
        <f t="shared" si="2"/>
        <v>0</v>
      </c>
    </row>
    <row r="33" spans="1:10" s="1" customFormat="1" ht="19.149999999999999" customHeight="1">
      <c r="A33" s="6">
        <v>13</v>
      </c>
      <c r="B33" s="5" t="s">
        <v>42</v>
      </c>
      <c r="C33" s="4" t="s">
        <v>51</v>
      </c>
      <c r="D33" s="5" t="s">
        <v>32</v>
      </c>
      <c r="E33" s="34">
        <v>222</v>
      </c>
      <c r="F33" s="17">
        <v>0</v>
      </c>
      <c r="G33" s="18">
        <f t="shared" si="0"/>
        <v>0</v>
      </c>
      <c r="H33" s="20">
        <v>0.08</v>
      </c>
      <c r="I33" s="18">
        <f t="shared" si="1"/>
        <v>0</v>
      </c>
      <c r="J33" s="18">
        <f t="shared" si="2"/>
        <v>0</v>
      </c>
    </row>
    <row r="34" spans="1:10" s="1" customFormat="1" ht="19.149999999999999" customHeight="1">
      <c r="A34" s="6">
        <v>14</v>
      </c>
      <c r="B34" s="28" t="s">
        <v>84</v>
      </c>
      <c r="C34" s="29" t="s">
        <v>85</v>
      </c>
      <c r="D34" s="30" t="s">
        <v>32</v>
      </c>
      <c r="E34" s="34">
        <v>15</v>
      </c>
      <c r="F34" s="17">
        <v>0</v>
      </c>
      <c r="G34" s="18">
        <f t="shared" si="0"/>
        <v>0</v>
      </c>
      <c r="H34" s="20">
        <v>0.08</v>
      </c>
      <c r="I34" s="18">
        <f t="shared" si="1"/>
        <v>0</v>
      </c>
      <c r="J34" s="18">
        <f t="shared" si="2"/>
        <v>0</v>
      </c>
    </row>
    <row r="35" spans="1:10" s="1" customFormat="1" ht="19.149999999999999" customHeight="1">
      <c r="A35" s="6">
        <v>15</v>
      </c>
      <c r="B35" s="3" t="s">
        <v>35</v>
      </c>
      <c r="C35" s="4" t="s">
        <v>36</v>
      </c>
      <c r="D35" s="5" t="s">
        <v>32</v>
      </c>
      <c r="E35" s="34">
        <v>178</v>
      </c>
      <c r="F35" s="17">
        <v>0</v>
      </c>
      <c r="G35" s="18">
        <f t="shared" si="0"/>
        <v>0</v>
      </c>
      <c r="H35" s="20">
        <v>0.08</v>
      </c>
      <c r="I35" s="18">
        <f t="shared" si="1"/>
        <v>0</v>
      </c>
      <c r="J35" s="18">
        <f t="shared" si="2"/>
        <v>0</v>
      </c>
    </row>
    <row r="36" spans="1:10" s="1" customFormat="1" ht="19.149999999999999" customHeight="1">
      <c r="A36" s="6">
        <v>16</v>
      </c>
      <c r="B36" s="31" t="s">
        <v>86</v>
      </c>
      <c r="C36" s="29" t="s">
        <v>87</v>
      </c>
      <c r="D36" s="30" t="s">
        <v>32</v>
      </c>
      <c r="E36" s="34">
        <v>11</v>
      </c>
      <c r="F36" s="17">
        <v>0</v>
      </c>
      <c r="G36" s="18">
        <f t="shared" si="0"/>
        <v>0</v>
      </c>
      <c r="H36" s="20">
        <v>0.08</v>
      </c>
      <c r="I36" s="18">
        <f t="shared" si="1"/>
        <v>0</v>
      </c>
      <c r="J36" s="18">
        <f t="shared" si="2"/>
        <v>0</v>
      </c>
    </row>
    <row r="37" spans="1:10" s="1" customFormat="1" ht="19.149999999999999" customHeight="1">
      <c r="A37" s="6">
        <v>17</v>
      </c>
      <c r="B37" s="3" t="s">
        <v>45</v>
      </c>
      <c r="C37" s="4" t="s">
        <v>52</v>
      </c>
      <c r="D37" s="5" t="s">
        <v>32</v>
      </c>
      <c r="E37" s="34">
        <v>11</v>
      </c>
      <c r="F37" s="17">
        <v>0</v>
      </c>
      <c r="G37" s="18">
        <f t="shared" si="0"/>
        <v>0</v>
      </c>
      <c r="H37" s="20">
        <v>0.08</v>
      </c>
      <c r="I37" s="18">
        <f t="shared" si="1"/>
        <v>0</v>
      </c>
      <c r="J37" s="18">
        <f t="shared" si="2"/>
        <v>0</v>
      </c>
    </row>
    <row r="38" spans="1:10" s="1" customFormat="1" ht="19.149999999999999" customHeight="1">
      <c r="A38" s="6">
        <v>18</v>
      </c>
      <c r="B38" s="3" t="s">
        <v>46</v>
      </c>
      <c r="C38" s="4" t="s">
        <v>53</v>
      </c>
      <c r="D38" s="5" t="s">
        <v>12</v>
      </c>
      <c r="E38" s="34">
        <v>2426</v>
      </c>
      <c r="F38" s="17">
        <v>0</v>
      </c>
      <c r="G38" s="18">
        <f t="shared" si="0"/>
        <v>0</v>
      </c>
      <c r="H38" s="20">
        <v>0.08</v>
      </c>
      <c r="I38" s="18">
        <f t="shared" si="1"/>
        <v>0</v>
      </c>
      <c r="J38" s="18">
        <f t="shared" si="2"/>
        <v>0</v>
      </c>
    </row>
    <row r="39" spans="1:10" s="1" customFormat="1" ht="19.149999999999999" customHeight="1">
      <c r="A39" s="6">
        <v>19</v>
      </c>
      <c r="B39" s="3" t="s">
        <v>37</v>
      </c>
      <c r="C39" s="4" t="s">
        <v>38</v>
      </c>
      <c r="D39" s="5" t="s">
        <v>12</v>
      </c>
      <c r="E39" s="34">
        <v>530</v>
      </c>
      <c r="F39" s="17">
        <v>0</v>
      </c>
      <c r="G39" s="18">
        <f t="shared" si="0"/>
        <v>0</v>
      </c>
      <c r="H39" s="20">
        <v>0.08</v>
      </c>
      <c r="I39" s="18">
        <f t="shared" si="1"/>
        <v>0</v>
      </c>
      <c r="J39" s="18">
        <f t="shared" si="2"/>
        <v>0</v>
      </c>
    </row>
    <row r="40" spans="1:10" s="1" customFormat="1" ht="19.149999999999999" customHeight="1">
      <c r="A40" s="6">
        <v>20</v>
      </c>
      <c r="B40" s="3" t="s">
        <v>39</v>
      </c>
      <c r="C40" s="4" t="s">
        <v>40</v>
      </c>
      <c r="D40" s="5" t="s">
        <v>41</v>
      </c>
      <c r="E40" s="34">
        <v>155</v>
      </c>
      <c r="F40" s="17">
        <v>0</v>
      </c>
      <c r="G40" s="18">
        <f t="shared" si="0"/>
        <v>0</v>
      </c>
      <c r="H40" s="20">
        <v>0.08</v>
      </c>
      <c r="I40" s="18">
        <f t="shared" si="1"/>
        <v>0</v>
      </c>
      <c r="J40" s="18">
        <f t="shared" si="2"/>
        <v>0</v>
      </c>
    </row>
    <row r="41" spans="1:10" s="1" customFormat="1" ht="19.149999999999999" customHeight="1">
      <c r="A41" s="6">
        <v>21</v>
      </c>
      <c r="B41" s="3" t="s">
        <v>48</v>
      </c>
      <c r="C41" s="4" t="s">
        <v>56</v>
      </c>
      <c r="D41" s="5" t="s">
        <v>44</v>
      </c>
      <c r="E41" s="34">
        <v>96</v>
      </c>
      <c r="F41" s="17">
        <v>0</v>
      </c>
      <c r="G41" s="18">
        <f t="shared" si="0"/>
        <v>0</v>
      </c>
      <c r="H41" s="20">
        <v>0.08</v>
      </c>
      <c r="I41" s="18">
        <f t="shared" si="1"/>
        <v>0</v>
      </c>
      <c r="J41" s="18">
        <f t="shared" si="2"/>
        <v>0</v>
      </c>
    </row>
    <row r="42" spans="1:10" s="1" customFormat="1" ht="28.5" customHeight="1">
      <c r="A42" s="6">
        <v>22</v>
      </c>
      <c r="B42" s="3" t="s">
        <v>49</v>
      </c>
      <c r="C42" s="4" t="s">
        <v>57</v>
      </c>
      <c r="D42" s="5" t="s">
        <v>81</v>
      </c>
      <c r="E42" s="34">
        <v>10</v>
      </c>
      <c r="F42" s="17">
        <v>0</v>
      </c>
      <c r="G42" s="18">
        <f t="shared" si="0"/>
        <v>0</v>
      </c>
      <c r="H42" s="20">
        <v>0.08</v>
      </c>
      <c r="I42" s="18">
        <f t="shared" si="1"/>
        <v>0</v>
      </c>
      <c r="J42" s="18">
        <f t="shared" si="2"/>
        <v>0</v>
      </c>
    </row>
    <row r="43" spans="1:10" ht="23.25" customHeight="1">
      <c r="A43" s="6">
        <v>23</v>
      </c>
      <c r="B43" s="3" t="s">
        <v>43</v>
      </c>
      <c r="C43" s="4" t="s">
        <v>54</v>
      </c>
      <c r="D43" s="5" t="s">
        <v>44</v>
      </c>
      <c r="E43" s="34">
        <v>352</v>
      </c>
      <c r="F43" s="17">
        <v>0</v>
      </c>
      <c r="G43" s="18">
        <f t="shared" si="0"/>
        <v>0</v>
      </c>
      <c r="H43" s="20">
        <v>0.08</v>
      </c>
      <c r="I43" s="18">
        <f t="shared" si="1"/>
        <v>0</v>
      </c>
      <c r="J43" s="18">
        <f t="shared" si="2"/>
        <v>0</v>
      </c>
    </row>
    <row r="44" spans="1:10" ht="21.75" customHeight="1">
      <c r="A44" s="6">
        <v>24</v>
      </c>
      <c r="B44" s="3" t="s">
        <v>47</v>
      </c>
      <c r="C44" s="4" t="s">
        <v>55</v>
      </c>
      <c r="D44" s="5" t="s">
        <v>44</v>
      </c>
      <c r="E44" s="34">
        <v>75</v>
      </c>
      <c r="F44" s="17">
        <v>0</v>
      </c>
      <c r="G44" s="18">
        <f t="shared" si="0"/>
        <v>0</v>
      </c>
      <c r="H44" s="20">
        <v>0.08</v>
      </c>
      <c r="I44" s="18">
        <f t="shared" si="1"/>
        <v>0</v>
      </c>
      <c r="J44" s="18">
        <f t="shared" si="2"/>
        <v>0</v>
      </c>
    </row>
    <row r="45" spans="1:10" ht="21.75" customHeight="1">
      <c r="A45" s="6">
        <v>25</v>
      </c>
      <c r="B45" s="31" t="s">
        <v>88</v>
      </c>
      <c r="C45" s="29" t="s">
        <v>89</v>
      </c>
      <c r="D45" s="30" t="s">
        <v>12</v>
      </c>
      <c r="E45" s="34">
        <v>350</v>
      </c>
      <c r="F45" s="17">
        <v>0</v>
      </c>
      <c r="G45" s="18">
        <f t="shared" si="0"/>
        <v>0</v>
      </c>
      <c r="H45" s="20">
        <v>0.08</v>
      </c>
      <c r="I45" s="18">
        <f t="shared" ref="I45" si="3">G45*H45</f>
        <v>0</v>
      </c>
      <c r="J45" s="18">
        <f t="shared" ref="J45" si="4">G45+I45</f>
        <v>0</v>
      </c>
    </row>
    <row r="46" spans="1:10" ht="21.6" customHeight="1">
      <c r="A46" s="27" t="s">
        <v>77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20.100000000000001" customHeight="1">
      <c r="A47" s="6">
        <v>1</v>
      </c>
      <c r="B47" s="3" t="s">
        <v>58</v>
      </c>
      <c r="C47" s="4" t="s">
        <v>62</v>
      </c>
      <c r="D47" s="5" t="s">
        <v>60</v>
      </c>
      <c r="E47" s="33">
        <v>24600</v>
      </c>
      <c r="F47" s="17">
        <v>0</v>
      </c>
      <c r="G47" s="21">
        <f>E47*F47</f>
        <v>0</v>
      </c>
      <c r="H47" s="20">
        <v>0.08</v>
      </c>
      <c r="I47" s="18">
        <f>G47*H47</f>
        <v>0</v>
      </c>
      <c r="J47" s="18">
        <f>G47+I47</f>
        <v>0</v>
      </c>
    </row>
    <row r="48" spans="1:10" ht="20.100000000000001" customHeight="1" thickBot="1">
      <c r="A48" s="6">
        <v>2</v>
      </c>
      <c r="B48" s="3" t="s">
        <v>59</v>
      </c>
      <c r="C48" s="4" t="s">
        <v>63</v>
      </c>
      <c r="D48" s="5" t="s">
        <v>61</v>
      </c>
      <c r="E48" s="34">
        <v>246</v>
      </c>
      <c r="F48" s="17">
        <v>0</v>
      </c>
      <c r="G48" s="21">
        <f t="shared" ref="G48" si="5">E48*F48</f>
        <v>0</v>
      </c>
      <c r="H48" s="20">
        <v>0.08</v>
      </c>
      <c r="I48" s="18">
        <f t="shared" ref="I48" si="6">G48*H48</f>
        <v>0</v>
      </c>
      <c r="J48" s="18">
        <f t="shared" ref="J48" si="7">G48+I48</f>
        <v>0</v>
      </c>
    </row>
    <row r="49" spans="4:10" ht="18.75" thickTop="1">
      <c r="D49" s="23" t="s">
        <v>78</v>
      </c>
      <c r="E49" s="24"/>
      <c r="F49" s="25"/>
      <c r="G49" s="7">
        <f>G19+SUM(G21:G44)+SUM(G47:G48)</f>
        <v>0</v>
      </c>
      <c r="H49" s="8" t="s">
        <v>76</v>
      </c>
      <c r="I49" s="7">
        <f>I19+SUM(I21:I44)+SUM(I47:I48)</f>
        <v>0</v>
      </c>
      <c r="J49" s="7">
        <f>J19+SUM(J21:J44)+SUM(J47:J48)</f>
        <v>0</v>
      </c>
    </row>
    <row r="54" spans="4:10" ht="14.25">
      <c r="G54" s="13" t="s">
        <v>82</v>
      </c>
    </row>
    <row r="55" spans="4:10" ht="14.25">
      <c r="G55" s="13" t="s">
        <v>83</v>
      </c>
      <c r="H55" s="9"/>
      <c r="I55" s="2"/>
    </row>
    <row r="56" spans="4:10">
      <c r="G56" s="26"/>
      <c r="H56" s="26"/>
      <c r="I56" s="26"/>
    </row>
    <row r="58" spans="4:10">
      <c r="D58" s="12"/>
      <c r="G58" s="11"/>
    </row>
  </sheetData>
  <mergeCells count="6">
    <mergeCell ref="A14:J14"/>
    <mergeCell ref="D49:F49"/>
    <mergeCell ref="G56:I56"/>
    <mergeCell ref="A18:J18"/>
    <mergeCell ref="A20:J20"/>
    <mergeCell ref="A46:J46"/>
  </mergeCells>
  <pageMargins left="0.9055118110236221" right="0.70866141732283472" top="0.9448818897637796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16" zoomScale="90" zoomScaleNormal="90" workbookViewId="0">
      <selection activeCell="J52" sqref="J52"/>
    </sheetView>
  </sheetViews>
  <sheetFormatPr defaultRowHeight="12.75"/>
  <cols>
    <col min="1" max="1" width="4.140625" customWidth="1"/>
    <col min="2" max="2" width="10" customWidth="1"/>
    <col min="3" max="3" width="37.140625" customWidth="1"/>
    <col min="4" max="4" width="6.85546875" customWidth="1"/>
    <col min="5" max="5" width="9" customWidth="1"/>
    <col min="6" max="6" width="8.7109375" customWidth="1"/>
    <col min="7" max="7" width="15.140625" customWidth="1"/>
    <col min="8" max="8" width="5.5703125" customWidth="1"/>
    <col min="9" max="9" width="13" customWidth="1"/>
    <col min="10" max="10" width="15.5703125" customWidth="1"/>
    <col min="11" max="11" width="4.7109375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 t="s">
        <v>66</v>
      </c>
      <c r="I2" s="2"/>
      <c r="J2" s="2"/>
    </row>
    <row r="3" spans="1:10" ht="14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 t="s">
        <v>67</v>
      </c>
      <c r="B4" s="2"/>
      <c r="C4" s="2"/>
      <c r="D4" s="2"/>
      <c r="E4" s="2"/>
      <c r="F4" s="2"/>
      <c r="G4" s="2"/>
      <c r="H4" s="2"/>
      <c r="I4" s="2"/>
      <c r="J4" s="2"/>
    </row>
    <row r="5" spans="1:10" ht="14.25">
      <c r="A5" s="2" t="s">
        <v>67</v>
      </c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10" t="s">
        <v>69</v>
      </c>
      <c r="B6" s="10"/>
      <c r="C6" s="10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 t="s">
        <v>68</v>
      </c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2" t="s">
        <v>70</v>
      </c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2" t="s">
        <v>71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2" t="s">
        <v>72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 t="s">
        <v>73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42" customHeight="1">
      <c r="A14" s="22" t="s">
        <v>79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6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39.6" customHeight="1">
      <c r="A17" s="14" t="s">
        <v>0</v>
      </c>
      <c r="B17" s="14" t="s">
        <v>1</v>
      </c>
      <c r="C17" s="14" t="s">
        <v>2</v>
      </c>
      <c r="D17" s="14" t="s">
        <v>3</v>
      </c>
      <c r="E17" s="14" t="s">
        <v>4</v>
      </c>
      <c r="F17" s="15" t="s">
        <v>5</v>
      </c>
      <c r="G17" s="16" t="s">
        <v>6</v>
      </c>
      <c r="H17" s="15" t="s">
        <v>7</v>
      </c>
      <c r="I17" s="15" t="s">
        <v>8</v>
      </c>
      <c r="J17" s="15" t="s">
        <v>9</v>
      </c>
    </row>
    <row r="18" spans="1:10" s="1" customFormat="1" ht="21" customHeight="1">
      <c r="A18" s="27" t="s">
        <v>74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s="1" customFormat="1" ht="23.25" customHeight="1">
      <c r="A19" s="6">
        <v>1</v>
      </c>
      <c r="B19" s="3" t="s">
        <v>64</v>
      </c>
      <c r="C19" s="4" t="s">
        <v>65</v>
      </c>
      <c r="D19" s="5" t="s">
        <v>25</v>
      </c>
      <c r="E19" s="32">
        <v>107.82</v>
      </c>
      <c r="F19" s="17"/>
      <c r="G19" s="18"/>
      <c r="H19" s="19">
        <v>0.08</v>
      </c>
      <c r="I19" s="18"/>
      <c r="J19" s="18"/>
    </row>
    <row r="20" spans="1:10" s="1" customFormat="1" ht="22.5" customHeight="1">
      <c r="A20" s="27" t="s">
        <v>75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s="1" customFormat="1" ht="19.149999999999999" customHeight="1">
      <c r="A21" s="6">
        <v>1</v>
      </c>
      <c r="B21" s="3" t="s">
        <v>10</v>
      </c>
      <c r="C21" s="4" t="s">
        <v>11</v>
      </c>
      <c r="D21" s="5" t="s">
        <v>12</v>
      </c>
      <c r="E21" s="33">
        <v>2600</v>
      </c>
      <c r="F21" s="17"/>
      <c r="G21" s="18"/>
      <c r="H21" s="20">
        <v>0.08</v>
      </c>
      <c r="I21" s="18"/>
      <c r="J21" s="18"/>
    </row>
    <row r="22" spans="1:10" s="1" customFormat="1" ht="19.149999999999999" customHeight="1">
      <c r="A22" s="6">
        <v>2</v>
      </c>
      <c r="B22" s="3" t="s">
        <v>13</v>
      </c>
      <c r="C22" s="4" t="s">
        <v>14</v>
      </c>
      <c r="D22" s="5" t="s">
        <v>12</v>
      </c>
      <c r="E22" s="34">
        <v>2380</v>
      </c>
      <c r="F22" s="17"/>
      <c r="G22" s="18"/>
      <c r="H22" s="20">
        <v>0.08</v>
      </c>
      <c r="I22" s="18"/>
      <c r="J22" s="18"/>
    </row>
    <row r="23" spans="1:10" s="1" customFormat="1" ht="19.149999999999999" customHeight="1">
      <c r="A23" s="6">
        <v>3</v>
      </c>
      <c r="B23" s="3" t="s">
        <v>15</v>
      </c>
      <c r="C23" s="4" t="s">
        <v>16</v>
      </c>
      <c r="D23" s="5" t="s">
        <v>12</v>
      </c>
      <c r="E23" s="34">
        <v>840</v>
      </c>
      <c r="F23" s="17"/>
      <c r="G23" s="18"/>
      <c r="H23" s="20">
        <v>0.08</v>
      </c>
      <c r="I23" s="18"/>
      <c r="J23" s="18"/>
    </row>
    <row r="24" spans="1:10" s="1" customFormat="1" ht="19.149999999999999" customHeight="1">
      <c r="A24" s="6">
        <v>4</v>
      </c>
      <c r="B24" s="3" t="s">
        <v>17</v>
      </c>
      <c r="C24" s="4" t="s">
        <v>18</v>
      </c>
      <c r="D24" s="5" t="s">
        <v>12</v>
      </c>
      <c r="E24" s="34">
        <v>1130</v>
      </c>
      <c r="F24" s="17"/>
      <c r="G24" s="18"/>
      <c r="H24" s="20">
        <v>0.08</v>
      </c>
      <c r="I24" s="18"/>
      <c r="J24" s="18"/>
    </row>
    <row r="25" spans="1:10" s="1" customFormat="1" ht="22.5" customHeight="1">
      <c r="A25" s="6">
        <v>5</v>
      </c>
      <c r="B25" s="3" t="s">
        <v>19</v>
      </c>
      <c r="C25" s="4" t="s">
        <v>20</v>
      </c>
      <c r="D25" s="5" t="s">
        <v>12</v>
      </c>
      <c r="E25" s="34">
        <v>300</v>
      </c>
      <c r="F25" s="17"/>
      <c r="G25" s="18"/>
      <c r="H25" s="20">
        <v>0.08</v>
      </c>
      <c r="I25" s="18"/>
      <c r="J25" s="18"/>
    </row>
    <row r="26" spans="1:10" s="1" customFormat="1" ht="19.149999999999999" customHeight="1">
      <c r="A26" s="6">
        <v>6</v>
      </c>
      <c r="B26" s="3" t="s">
        <v>21</v>
      </c>
      <c r="C26" s="4" t="s">
        <v>22</v>
      </c>
      <c r="D26" s="5" t="s">
        <v>12</v>
      </c>
      <c r="E26" s="34">
        <v>50</v>
      </c>
      <c r="F26" s="17"/>
      <c r="G26" s="18"/>
      <c r="H26" s="20">
        <v>0.08</v>
      </c>
      <c r="I26" s="18"/>
      <c r="J26" s="18"/>
    </row>
    <row r="27" spans="1:10" s="1" customFormat="1" ht="19.149999999999999" customHeight="1">
      <c r="A27" s="6">
        <v>7</v>
      </c>
      <c r="B27" s="3" t="s">
        <v>80</v>
      </c>
      <c r="C27" s="4" t="s">
        <v>50</v>
      </c>
      <c r="D27" s="5" t="s">
        <v>12</v>
      </c>
      <c r="E27" s="34">
        <v>530</v>
      </c>
      <c r="F27" s="17"/>
      <c r="G27" s="18"/>
      <c r="H27" s="20">
        <v>0.08</v>
      </c>
      <c r="I27" s="18"/>
      <c r="J27" s="18"/>
    </row>
    <row r="28" spans="1:10" s="1" customFormat="1" ht="19.149999999999999" customHeight="1">
      <c r="A28" s="6">
        <v>8</v>
      </c>
      <c r="B28" s="3" t="s">
        <v>23</v>
      </c>
      <c r="C28" s="4" t="s">
        <v>24</v>
      </c>
      <c r="D28" s="5" t="s">
        <v>12</v>
      </c>
      <c r="E28" s="34">
        <v>1080</v>
      </c>
      <c r="F28" s="17"/>
      <c r="G28" s="18"/>
      <c r="H28" s="20">
        <v>0.08</v>
      </c>
      <c r="I28" s="18"/>
      <c r="J28" s="18"/>
    </row>
    <row r="29" spans="1:10" s="1" customFormat="1" ht="18.75" customHeight="1">
      <c r="A29" s="6">
        <v>9</v>
      </c>
      <c r="B29" s="3" t="s">
        <v>26</v>
      </c>
      <c r="C29" s="4" t="s">
        <v>27</v>
      </c>
      <c r="D29" s="5" t="s">
        <v>12</v>
      </c>
      <c r="E29" s="34">
        <v>1430</v>
      </c>
      <c r="F29" s="17"/>
      <c r="G29" s="18"/>
      <c r="H29" s="20">
        <v>0.08</v>
      </c>
      <c r="I29" s="18"/>
      <c r="J29" s="18"/>
    </row>
    <row r="30" spans="1:10" s="1" customFormat="1" ht="19.149999999999999" customHeight="1">
      <c r="A30" s="6">
        <v>10</v>
      </c>
      <c r="B30" s="3" t="s">
        <v>28</v>
      </c>
      <c r="C30" s="4" t="s">
        <v>29</v>
      </c>
      <c r="D30" s="5" t="s">
        <v>12</v>
      </c>
      <c r="E30" s="34">
        <v>10</v>
      </c>
      <c r="F30" s="17"/>
      <c r="G30" s="18"/>
      <c r="H30" s="20">
        <v>0.08</v>
      </c>
      <c r="I30" s="18"/>
      <c r="J30" s="18"/>
    </row>
    <row r="31" spans="1:10" s="1" customFormat="1" ht="19.149999999999999" customHeight="1">
      <c r="A31" s="6">
        <v>11</v>
      </c>
      <c r="B31" s="3" t="s">
        <v>30</v>
      </c>
      <c r="C31" s="4" t="s">
        <v>31</v>
      </c>
      <c r="D31" s="5" t="s">
        <v>12</v>
      </c>
      <c r="E31" s="34">
        <v>570</v>
      </c>
      <c r="F31" s="17"/>
      <c r="G31" s="18"/>
      <c r="H31" s="20">
        <v>0.08</v>
      </c>
      <c r="I31" s="18"/>
      <c r="J31" s="18"/>
    </row>
    <row r="32" spans="1:10" s="1" customFormat="1" ht="19.149999999999999" customHeight="1">
      <c r="A32" s="6">
        <v>12</v>
      </c>
      <c r="B32" s="3" t="s">
        <v>33</v>
      </c>
      <c r="C32" s="4" t="s">
        <v>34</v>
      </c>
      <c r="D32" s="5" t="s">
        <v>32</v>
      </c>
      <c r="E32" s="34">
        <v>237</v>
      </c>
      <c r="F32" s="17"/>
      <c r="G32" s="18"/>
      <c r="H32" s="20">
        <v>0.08</v>
      </c>
      <c r="I32" s="18"/>
      <c r="J32" s="18"/>
    </row>
    <row r="33" spans="1:10" s="1" customFormat="1" ht="19.149999999999999" customHeight="1">
      <c r="A33" s="6">
        <v>13</v>
      </c>
      <c r="B33" s="5" t="s">
        <v>42</v>
      </c>
      <c r="C33" s="4" t="s">
        <v>51</v>
      </c>
      <c r="D33" s="5" t="s">
        <v>32</v>
      </c>
      <c r="E33" s="34">
        <v>222</v>
      </c>
      <c r="F33" s="17"/>
      <c r="G33" s="18"/>
      <c r="H33" s="20">
        <v>0.08</v>
      </c>
      <c r="I33" s="18"/>
      <c r="J33" s="18"/>
    </row>
    <row r="34" spans="1:10" s="1" customFormat="1" ht="19.149999999999999" customHeight="1">
      <c r="A34" s="6">
        <v>14</v>
      </c>
      <c r="B34" s="28" t="s">
        <v>84</v>
      </c>
      <c r="C34" s="29" t="s">
        <v>85</v>
      </c>
      <c r="D34" s="30" t="s">
        <v>32</v>
      </c>
      <c r="E34" s="34">
        <v>15</v>
      </c>
      <c r="F34" s="17"/>
      <c r="G34" s="18"/>
      <c r="H34" s="20">
        <v>0.08</v>
      </c>
      <c r="I34" s="18"/>
      <c r="J34" s="18"/>
    </row>
    <row r="35" spans="1:10" s="1" customFormat="1" ht="19.149999999999999" customHeight="1">
      <c r="A35" s="6">
        <v>15</v>
      </c>
      <c r="B35" s="3" t="s">
        <v>35</v>
      </c>
      <c r="C35" s="4" t="s">
        <v>36</v>
      </c>
      <c r="D35" s="5" t="s">
        <v>32</v>
      </c>
      <c r="E35" s="34">
        <v>178</v>
      </c>
      <c r="F35" s="17"/>
      <c r="G35" s="18"/>
      <c r="H35" s="20">
        <v>0.08</v>
      </c>
      <c r="I35" s="18"/>
      <c r="J35" s="18"/>
    </row>
    <row r="36" spans="1:10" s="1" customFormat="1" ht="19.149999999999999" customHeight="1">
      <c r="A36" s="6">
        <v>16</v>
      </c>
      <c r="B36" s="31" t="s">
        <v>86</v>
      </c>
      <c r="C36" s="29" t="s">
        <v>87</v>
      </c>
      <c r="D36" s="30" t="s">
        <v>32</v>
      </c>
      <c r="E36" s="34">
        <v>11</v>
      </c>
      <c r="F36" s="17"/>
      <c r="G36" s="18"/>
      <c r="H36" s="20">
        <v>0.08</v>
      </c>
      <c r="I36" s="18"/>
      <c r="J36" s="18"/>
    </row>
    <row r="37" spans="1:10" s="1" customFormat="1" ht="19.149999999999999" customHeight="1">
      <c r="A37" s="6">
        <v>17</v>
      </c>
      <c r="B37" s="3" t="s">
        <v>45</v>
      </c>
      <c r="C37" s="4" t="s">
        <v>52</v>
      </c>
      <c r="D37" s="5" t="s">
        <v>32</v>
      </c>
      <c r="E37" s="34">
        <v>11</v>
      </c>
      <c r="F37" s="17"/>
      <c r="G37" s="18"/>
      <c r="H37" s="20">
        <v>0.08</v>
      </c>
      <c r="I37" s="18"/>
      <c r="J37" s="18"/>
    </row>
    <row r="38" spans="1:10" s="1" customFormat="1" ht="19.149999999999999" customHeight="1">
      <c r="A38" s="6">
        <v>18</v>
      </c>
      <c r="B38" s="3" t="s">
        <v>46</v>
      </c>
      <c r="C38" s="4" t="s">
        <v>53</v>
      </c>
      <c r="D38" s="5" t="s">
        <v>12</v>
      </c>
      <c r="E38" s="34">
        <v>2426</v>
      </c>
      <c r="F38" s="17"/>
      <c r="G38" s="18"/>
      <c r="H38" s="20">
        <v>0.08</v>
      </c>
      <c r="I38" s="18"/>
      <c r="J38" s="18"/>
    </row>
    <row r="39" spans="1:10" s="1" customFormat="1" ht="19.149999999999999" customHeight="1">
      <c r="A39" s="6">
        <v>19</v>
      </c>
      <c r="B39" s="3" t="s">
        <v>37</v>
      </c>
      <c r="C39" s="4" t="s">
        <v>38</v>
      </c>
      <c r="D39" s="5" t="s">
        <v>12</v>
      </c>
      <c r="E39" s="34">
        <v>530</v>
      </c>
      <c r="F39" s="17"/>
      <c r="G39" s="18"/>
      <c r="H39" s="20">
        <v>0.08</v>
      </c>
      <c r="I39" s="18"/>
      <c r="J39" s="18"/>
    </row>
    <row r="40" spans="1:10" s="1" customFormat="1" ht="19.149999999999999" customHeight="1">
      <c r="A40" s="6">
        <v>20</v>
      </c>
      <c r="B40" s="3" t="s">
        <v>39</v>
      </c>
      <c r="C40" s="4" t="s">
        <v>40</v>
      </c>
      <c r="D40" s="5" t="s">
        <v>41</v>
      </c>
      <c r="E40" s="34">
        <v>155</v>
      </c>
      <c r="F40" s="17"/>
      <c r="G40" s="18"/>
      <c r="H40" s="20">
        <v>0.08</v>
      </c>
      <c r="I40" s="18"/>
      <c r="J40" s="18"/>
    </row>
    <row r="41" spans="1:10" s="1" customFormat="1" ht="19.149999999999999" customHeight="1">
      <c r="A41" s="6">
        <v>21</v>
      </c>
      <c r="B41" s="3" t="s">
        <v>48</v>
      </c>
      <c r="C41" s="4" t="s">
        <v>56</v>
      </c>
      <c r="D41" s="5" t="s">
        <v>44</v>
      </c>
      <c r="E41" s="34">
        <v>96</v>
      </c>
      <c r="F41" s="17"/>
      <c r="G41" s="18"/>
      <c r="H41" s="20">
        <v>0.08</v>
      </c>
      <c r="I41" s="18"/>
      <c r="J41" s="18"/>
    </row>
    <row r="42" spans="1:10" s="1" customFormat="1" ht="28.5" customHeight="1">
      <c r="A42" s="6">
        <v>22</v>
      </c>
      <c r="B42" s="3" t="s">
        <v>49</v>
      </c>
      <c r="C42" s="4" t="s">
        <v>57</v>
      </c>
      <c r="D42" s="5" t="s">
        <v>81</v>
      </c>
      <c r="E42" s="34">
        <v>10</v>
      </c>
      <c r="F42" s="17"/>
      <c r="G42" s="18"/>
      <c r="H42" s="20">
        <v>0.08</v>
      </c>
      <c r="I42" s="18"/>
      <c r="J42" s="18"/>
    </row>
    <row r="43" spans="1:10" ht="23.25" customHeight="1">
      <c r="A43" s="6">
        <v>23</v>
      </c>
      <c r="B43" s="3" t="s">
        <v>43</v>
      </c>
      <c r="C43" s="4" t="s">
        <v>54</v>
      </c>
      <c r="D43" s="5" t="s">
        <v>44</v>
      </c>
      <c r="E43" s="34">
        <v>352</v>
      </c>
      <c r="F43" s="17"/>
      <c r="G43" s="18"/>
      <c r="H43" s="20">
        <v>0.08</v>
      </c>
      <c r="I43" s="18"/>
      <c r="J43" s="18"/>
    </row>
    <row r="44" spans="1:10" ht="21.75" customHeight="1">
      <c r="A44" s="6">
        <v>24</v>
      </c>
      <c r="B44" s="3" t="s">
        <v>47</v>
      </c>
      <c r="C44" s="4" t="s">
        <v>55</v>
      </c>
      <c r="D44" s="5" t="s">
        <v>44</v>
      </c>
      <c r="E44" s="34">
        <v>75</v>
      </c>
      <c r="F44" s="17"/>
      <c r="G44" s="18"/>
      <c r="H44" s="20">
        <v>0.08</v>
      </c>
      <c r="I44" s="18"/>
      <c r="J44" s="18"/>
    </row>
    <row r="45" spans="1:10" ht="21.75" customHeight="1">
      <c r="A45" s="6">
        <v>25</v>
      </c>
      <c r="B45" s="31" t="s">
        <v>88</v>
      </c>
      <c r="C45" s="29" t="s">
        <v>89</v>
      </c>
      <c r="D45" s="30" t="s">
        <v>12</v>
      </c>
      <c r="E45" s="34">
        <v>350</v>
      </c>
      <c r="F45" s="17"/>
      <c r="G45" s="18"/>
      <c r="H45" s="20">
        <v>0.08</v>
      </c>
      <c r="I45" s="18"/>
      <c r="J45" s="18"/>
    </row>
    <row r="46" spans="1:10" ht="21.6" customHeight="1">
      <c r="A46" s="27" t="s">
        <v>77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20.100000000000001" customHeight="1">
      <c r="A47" s="6">
        <v>1</v>
      </c>
      <c r="B47" s="3" t="s">
        <v>58</v>
      </c>
      <c r="C47" s="4" t="s">
        <v>62</v>
      </c>
      <c r="D47" s="5" t="s">
        <v>60</v>
      </c>
      <c r="E47" s="33">
        <v>24600</v>
      </c>
      <c r="F47" s="17"/>
      <c r="G47" s="21"/>
      <c r="H47" s="20">
        <v>0.08</v>
      </c>
      <c r="I47" s="18"/>
      <c r="J47" s="18"/>
    </row>
    <row r="48" spans="1:10" ht="20.100000000000001" customHeight="1" thickBot="1">
      <c r="A48" s="6">
        <v>2</v>
      </c>
      <c r="B48" s="3" t="s">
        <v>59</v>
      </c>
      <c r="C48" s="4" t="s">
        <v>63</v>
      </c>
      <c r="D48" s="5" t="s">
        <v>61</v>
      </c>
      <c r="E48" s="34">
        <v>246</v>
      </c>
      <c r="F48" s="17"/>
      <c r="G48" s="21"/>
      <c r="H48" s="20">
        <v>0.08</v>
      </c>
      <c r="I48" s="18"/>
      <c r="J48" s="18"/>
    </row>
    <row r="49" spans="4:10" ht="18.75" thickTop="1">
      <c r="D49" s="23" t="s">
        <v>78</v>
      </c>
      <c r="E49" s="24"/>
      <c r="F49" s="25"/>
      <c r="G49" s="7"/>
      <c r="H49" s="8" t="s">
        <v>76</v>
      </c>
      <c r="I49" s="7"/>
      <c r="J49" s="7"/>
    </row>
    <row r="54" spans="4:10" ht="14.25">
      <c r="G54" s="13" t="s">
        <v>82</v>
      </c>
    </row>
    <row r="55" spans="4:10" ht="14.25">
      <c r="G55" s="13" t="s">
        <v>83</v>
      </c>
      <c r="H55" s="9"/>
      <c r="I55" s="2"/>
    </row>
    <row r="56" spans="4:10">
      <c r="G56" s="26"/>
      <c r="H56" s="26"/>
      <c r="I56" s="26"/>
    </row>
    <row r="58" spans="4:10">
      <c r="D58" s="12"/>
      <c r="G58" s="11"/>
    </row>
  </sheetData>
  <mergeCells count="6">
    <mergeCell ref="A14:J14"/>
    <mergeCell ref="A18:J18"/>
    <mergeCell ref="A20:J20"/>
    <mergeCell ref="A46:J46"/>
    <mergeCell ref="D49:F49"/>
    <mergeCell ref="G56:I56"/>
  </mergeCells>
  <pageMargins left="0.9055118110236221" right="0.70866141732283472" top="0.9448818897637796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aktywny</vt:lpstr>
      <vt:lpstr>do wypełnienia ręcznego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Joanna Drożdżowska</cp:lastModifiedBy>
  <cp:lastPrinted>2019-10-31T11:23:24Z</cp:lastPrinted>
  <dcterms:created xsi:type="dcterms:W3CDTF">2017-11-08T10:44:43Z</dcterms:created>
  <dcterms:modified xsi:type="dcterms:W3CDTF">2020-06-16T11:55:32Z</dcterms:modified>
</cp:coreProperties>
</file>