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644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D6" i="1"/>
  <c r="D5" i="1"/>
  <c r="F5" i="1" s="1"/>
  <c r="F4" i="1"/>
  <c r="F3" i="1"/>
  <c r="D3" i="1"/>
  <c r="E7" i="1" l="1"/>
  <c r="E8" i="1" s="1"/>
  <c r="E9" i="1"/>
</calcChain>
</file>

<file path=xl/sharedStrings.xml><?xml version="1.0" encoding="utf-8"?>
<sst xmlns="http://schemas.openxmlformats.org/spreadsheetml/2006/main" count="25" uniqueCount="23">
  <si>
    <t>Lp</t>
  </si>
  <si>
    <t>Element</t>
  </si>
  <si>
    <t>Jm</t>
  </si>
  <si>
    <t>Ilość</t>
  </si>
  <si>
    <t>jedn</t>
  </si>
  <si>
    <t>cena</t>
  </si>
  <si>
    <t>1</t>
  </si>
  <si>
    <t>Profilowanie i zagęszczenie podłoża rodzimego mechanicznie - równiarka</t>
  </si>
  <si>
    <t>m2</t>
  </si>
  <si>
    <t>2</t>
  </si>
  <si>
    <t>Regulacja pionowa kratek ściekowych lub włazów studzienek kanalizacyjnych pierścieniami - płytami żelbetowymi lub wkładkami dystansowymi żeliwnymi.</t>
  </si>
  <si>
    <t>szt</t>
  </si>
  <si>
    <t>3</t>
  </si>
  <si>
    <t xml:space="preserve">Nawierzchnie z betonu asfaltowego, warstwa ścieralna  AC 11S, grubośc warstwy 6 cm </t>
  </si>
  <si>
    <t>4</t>
  </si>
  <si>
    <t>m3</t>
  </si>
  <si>
    <t>S</t>
  </si>
  <si>
    <t>netto</t>
  </si>
  <si>
    <t/>
  </si>
  <si>
    <t>VAT</t>
  </si>
  <si>
    <t>brutto</t>
  </si>
  <si>
    <t>Uzupełnianie poboczy kruszywem naturalnym - pospółka - gr warstwy do 5 cm</t>
  </si>
  <si>
    <t>Przebudowa drogi od ul. Odrzykońskiej, działka nr ewid. 597/1, obręb "Turaszówka" w Krośnie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</si>
</sst>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</font>
    <font>
      <sz val="10"/>
      <color rgb="FF008000"/>
      <name val="Calibri"/>
      <family val="2"/>
    </font>
    <font>
      <sz val="8"/>
      <color theme="1"/>
      <name val="Calibri"/>
      <family val="2"/>
    </font>
    <font>
      <sz val="12"/>
      <name val="Calibri"/>
      <family val="2"/>
    </font>
    <font>
      <sz val="8"/>
      <color rgb="FF000000"/>
      <name val="Calibri"/>
      <family val="2"/>
    </font>
    <font>
      <sz val="8"/>
      <color rgb="FFFF0000"/>
      <name val="Calibri"/>
      <family val="2"/>
    </font>
    <font>
      <sz val="8"/>
      <color rgb="FF000000"/>
      <name val="Calibri"/>
      <family val="2"/>
      <charset val="238"/>
      <scheme val="minor"/>
    </font>
    <font>
      <sz val="8"/>
      <color rgb="FF000000"/>
      <name val="Symbol"/>
      <family val="1"/>
      <charset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4" fillId="0" borderId="0" xfId="2" applyFont="1" applyAlignment="1">
      <alignment horizontal="left" vertical="top" wrapText="1"/>
    </xf>
    <xf numFmtId="0" fontId="4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Alignment="1">
      <alignment wrapText="1"/>
    </xf>
    <xf numFmtId="49" fontId="4" fillId="0" borderId="2" xfId="2" applyNumberFormat="1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0" fontId="6" fillId="0" borderId="2" xfId="2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2" xfId="2" applyFont="1" applyBorder="1" applyAlignment="1">
      <alignment vertical="top" wrapText="1"/>
    </xf>
    <xf numFmtId="0" fontId="6" fillId="0" borderId="3" xfId="2" applyFont="1" applyBorder="1" applyAlignment="1">
      <alignment wrapText="1"/>
    </xf>
    <xf numFmtId="0" fontId="6" fillId="0" borderId="4" xfId="2" applyFont="1" applyBorder="1" applyAlignment="1">
      <alignment wrapText="1"/>
    </xf>
    <xf numFmtId="0" fontId="4" fillId="0" borderId="0" xfId="0" applyFont="1" applyAlignment="1">
      <alignment vertical="top" wrapText="1"/>
    </xf>
    <xf numFmtId="0" fontId="4" fillId="0" borderId="4" xfId="0" applyFont="1" applyBorder="1" applyAlignment="1">
      <alignment horizontal="right" wrapText="1"/>
    </xf>
    <xf numFmtId="0" fontId="4" fillId="0" borderId="5" xfId="0" applyFont="1" applyBorder="1" applyAlignment="1">
      <alignment horizontal="right" wrapText="1"/>
    </xf>
    <xf numFmtId="44" fontId="4" fillId="0" borderId="2" xfId="1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9" fillId="0" borderId="3" xfId="2" applyFont="1" applyBorder="1" applyAlignment="1">
      <alignment horizontal="right"/>
    </xf>
    <xf numFmtId="0" fontId="6" fillId="0" borderId="4" xfId="2" applyFont="1" applyBorder="1" applyAlignment="1">
      <alignment horizontal="right"/>
    </xf>
    <xf numFmtId="0" fontId="6" fillId="0" borderId="4" xfId="2" applyFont="1" applyBorder="1" applyAlignment="1">
      <alignment horizontal="right" wrapText="1"/>
    </xf>
    <xf numFmtId="0" fontId="6" fillId="0" borderId="5" xfId="2" applyFont="1" applyBorder="1" applyAlignment="1">
      <alignment horizontal="right" wrapText="1"/>
    </xf>
    <xf numFmtId="44" fontId="6" fillId="0" borderId="2" xfId="1" applyFont="1" applyFill="1" applyBorder="1" applyAlignment="1">
      <alignment horizontal="center" vertical="top" wrapText="1"/>
    </xf>
  </cellXfs>
  <cellStyles count="3">
    <cellStyle name="Normal" xfId="2"/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zoomScale="160" zoomScaleNormal="160" workbookViewId="0">
      <selection activeCell="A2" sqref="A2"/>
    </sheetView>
  </sheetViews>
  <sheetFormatPr defaultRowHeight="11.25" x14ac:dyDescent="0.2"/>
  <cols>
    <col min="1" max="1" width="3.28515625" style="5" customWidth="1"/>
    <col min="2" max="2" width="71.7109375" style="5" customWidth="1"/>
    <col min="3" max="3" width="4.42578125" style="5" customWidth="1"/>
    <col min="4" max="4" width="4.85546875" style="5" customWidth="1"/>
    <col min="5" max="5" width="4.140625" style="13" customWidth="1"/>
    <col min="6" max="6" width="5.7109375" style="13" customWidth="1"/>
    <col min="7" max="16384" width="9.140625" style="5"/>
  </cols>
  <sheetData>
    <row r="1" spans="1:6" s="1" customFormat="1" ht="13.5" customHeight="1" x14ac:dyDescent="0.25">
      <c r="A1" s="17" t="s">
        <v>22</v>
      </c>
      <c r="B1" s="17"/>
      <c r="C1" s="17"/>
      <c r="D1" s="17"/>
      <c r="E1" s="18"/>
      <c r="F1" s="18"/>
    </row>
    <row r="2" spans="1:6" ht="15.75" x14ac:dyDescent="0.2">
      <c r="A2" s="2" t="s">
        <v>0</v>
      </c>
      <c r="B2" s="3" t="s">
        <v>1</v>
      </c>
      <c r="C2" s="2" t="s">
        <v>2</v>
      </c>
      <c r="D2" s="2" t="s">
        <v>3</v>
      </c>
      <c r="E2" s="4" t="s">
        <v>4</v>
      </c>
      <c r="F2" s="4" t="s">
        <v>5</v>
      </c>
    </row>
    <row r="3" spans="1:6" x14ac:dyDescent="0.2">
      <c r="A3" s="6" t="s">
        <v>6</v>
      </c>
      <c r="B3" s="7" t="s">
        <v>7</v>
      </c>
      <c r="C3" s="8" t="s">
        <v>8</v>
      </c>
      <c r="D3" s="8">
        <f>400*2.5</f>
        <v>1000</v>
      </c>
      <c r="E3" s="9"/>
      <c r="F3" s="4">
        <f t="shared" ref="F3:F4" si="0">D3*E3</f>
        <v>0</v>
      </c>
    </row>
    <row r="4" spans="1:6" ht="22.5" x14ac:dyDescent="0.2">
      <c r="A4" s="6" t="s">
        <v>9</v>
      </c>
      <c r="B4" s="8" t="s">
        <v>10</v>
      </c>
      <c r="C4" s="8" t="s">
        <v>11</v>
      </c>
      <c r="D4" s="8">
        <v>3</v>
      </c>
      <c r="E4" s="9"/>
      <c r="F4" s="4">
        <f t="shared" si="0"/>
        <v>0</v>
      </c>
    </row>
    <row r="5" spans="1:6" x14ac:dyDescent="0.2">
      <c r="A5" s="6" t="s">
        <v>12</v>
      </c>
      <c r="B5" s="10" t="s">
        <v>13</v>
      </c>
      <c r="C5" s="8" t="s">
        <v>8</v>
      </c>
      <c r="D5" s="8">
        <f>D3</f>
        <v>1000</v>
      </c>
      <c r="E5" s="9"/>
      <c r="F5" s="4">
        <f>D5*E5</f>
        <v>0</v>
      </c>
    </row>
    <row r="6" spans="1:6" x14ac:dyDescent="0.2">
      <c r="A6" s="6" t="s">
        <v>14</v>
      </c>
      <c r="B6" s="5" t="s">
        <v>21</v>
      </c>
      <c r="C6" s="8" t="s">
        <v>15</v>
      </c>
      <c r="D6" s="8">
        <f>400*0.05*0.25</f>
        <v>5</v>
      </c>
      <c r="E6" s="9"/>
      <c r="F6" s="4">
        <f>D6*E6</f>
        <v>0</v>
      </c>
    </row>
    <row r="7" spans="1:6" ht="12" customHeight="1" x14ac:dyDescent="0.2">
      <c r="A7" s="19" t="s">
        <v>16</v>
      </c>
      <c r="B7" s="20"/>
      <c r="C7" s="21" t="s">
        <v>17</v>
      </c>
      <c r="D7" s="22"/>
      <c r="E7" s="23">
        <f>SUM(F3:F5)</f>
        <v>0</v>
      </c>
      <c r="F7" s="23"/>
    </row>
    <row r="8" spans="1:6" x14ac:dyDescent="0.2">
      <c r="A8" s="11" t="s">
        <v>18</v>
      </c>
      <c r="B8" s="12"/>
      <c r="C8" s="14" t="s">
        <v>19</v>
      </c>
      <c r="D8" s="15"/>
      <c r="E8" s="23">
        <f>(E7*0.23)</f>
        <v>0</v>
      </c>
      <c r="F8" s="23"/>
    </row>
    <row r="9" spans="1:6" x14ac:dyDescent="0.2">
      <c r="A9" s="11" t="s">
        <v>18</v>
      </c>
      <c r="B9" s="12"/>
      <c r="C9" s="14" t="s">
        <v>20</v>
      </c>
      <c r="D9" s="15"/>
      <c r="E9" s="16">
        <f>E7*1.23</f>
        <v>0</v>
      </c>
      <c r="F9" s="16"/>
    </row>
    <row r="10" spans="1:6" x14ac:dyDescent="0.2">
      <c r="E10" s="5"/>
      <c r="F10" s="5"/>
    </row>
    <row r="11" spans="1:6" x14ac:dyDescent="0.2">
      <c r="E11" s="5"/>
      <c r="F11" s="5"/>
    </row>
    <row r="12" spans="1:6" x14ac:dyDescent="0.2">
      <c r="E12" s="5"/>
      <c r="F12" s="5"/>
    </row>
    <row r="13" spans="1:6" x14ac:dyDescent="0.2">
      <c r="E13" s="5"/>
      <c r="F13" s="5"/>
    </row>
    <row r="14" spans="1:6" x14ac:dyDescent="0.2">
      <c r="E14" s="5"/>
      <c r="F14" s="5"/>
    </row>
    <row r="15" spans="1:6" x14ac:dyDescent="0.2">
      <c r="E15" s="5"/>
      <c r="F15" s="5"/>
    </row>
    <row r="16" spans="1:6" x14ac:dyDescent="0.2">
      <c r="E16" s="5"/>
      <c r="F16" s="5"/>
    </row>
    <row r="17" s="5" customFormat="1" x14ac:dyDescent="0.2"/>
    <row r="18" s="5" customFormat="1" x14ac:dyDescent="0.2"/>
    <row r="19" s="5" customFormat="1" x14ac:dyDescent="0.2"/>
    <row r="20" s="5" customFormat="1" x14ac:dyDescent="0.2"/>
    <row r="21" s="5" customFormat="1" x14ac:dyDescent="0.2"/>
    <row r="22" s="5" customFormat="1" x14ac:dyDescent="0.2"/>
    <row r="23" s="5" customFormat="1" x14ac:dyDescent="0.2"/>
    <row r="24" s="5" customFormat="1" x14ac:dyDescent="0.2"/>
    <row r="25" s="5" customFormat="1" x14ac:dyDescent="0.2"/>
    <row r="26" s="5" customFormat="1" x14ac:dyDescent="0.2"/>
    <row r="27" s="5" customFormat="1" x14ac:dyDescent="0.2"/>
    <row r="28" s="5" customFormat="1" x14ac:dyDescent="0.2"/>
    <row r="29" s="5" customFormat="1" x14ac:dyDescent="0.2"/>
    <row r="30" s="5" customFormat="1" x14ac:dyDescent="0.2"/>
    <row r="31" s="5" customFormat="1" x14ac:dyDescent="0.2"/>
    <row r="32" s="5" customFormat="1" x14ac:dyDescent="0.2"/>
    <row r="33" s="5" customFormat="1" x14ac:dyDescent="0.2"/>
    <row r="34" s="5" customFormat="1" x14ac:dyDescent="0.2"/>
    <row r="35" s="5" customFormat="1" x14ac:dyDescent="0.2"/>
    <row r="36" s="5" customFormat="1" x14ac:dyDescent="0.2"/>
    <row r="37" s="5" customFormat="1" x14ac:dyDescent="0.2"/>
    <row r="38" s="5" customFormat="1" x14ac:dyDescent="0.2"/>
    <row r="39" s="5" customFormat="1" x14ac:dyDescent="0.2"/>
    <row r="40" s="5" customFormat="1" x14ac:dyDescent="0.2"/>
    <row r="41" s="5" customFormat="1" x14ac:dyDescent="0.2"/>
    <row r="42" s="5" customFormat="1" x14ac:dyDescent="0.2"/>
    <row r="43" s="5" customFormat="1" x14ac:dyDescent="0.2"/>
    <row r="44" s="5" customFormat="1" x14ac:dyDescent="0.2"/>
    <row r="45" s="5" customFormat="1" x14ac:dyDescent="0.2"/>
    <row r="46" s="5" customFormat="1" x14ac:dyDescent="0.2"/>
    <row r="47" s="5" customFormat="1" x14ac:dyDescent="0.2"/>
    <row r="48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</sheetData>
  <mergeCells count="9">
    <mergeCell ref="C9:D9"/>
    <mergeCell ref="E9:F9"/>
    <mergeCell ref="A1:D1"/>
    <mergeCell ref="E1:F1"/>
    <mergeCell ref="A7:B7"/>
    <mergeCell ref="C7:D7"/>
    <mergeCell ref="E7:F7"/>
    <mergeCell ref="C8:D8"/>
    <mergeCell ref="E8:F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Dziugan</dc:creator>
  <cp:lastModifiedBy>Jakub Jaskulski</cp:lastModifiedBy>
  <dcterms:created xsi:type="dcterms:W3CDTF">2023-08-23T06:48:38Z</dcterms:created>
  <dcterms:modified xsi:type="dcterms:W3CDTF">2023-08-23T08:39:37Z</dcterms:modified>
</cp:coreProperties>
</file>