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anna Pulpit\Przetargi\Nowe\80.272.302.2024 Tarasy ponowienie\2. SWZ\"/>
    </mc:Choice>
  </mc:AlternateContent>
  <xr:revisionPtr revIDLastSave="0" documentId="8_{87DB55F4-C507-4B8F-BFFF-FD1F2AF9155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abela wyceny" sheetId="1" r:id="rId1"/>
  </sheets>
  <definedNames>
    <definedName name="_xlnm.Print_Titles" localSheetId="0">'Tabela wyceny'!$3:$6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2" i="1" l="1"/>
  <c r="C72" i="1"/>
  <c r="D62" i="1"/>
  <c r="C62" i="1"/>
  <c r="D71" i="1"/>
  <c r="C71" i="1"/>
  <c r="C57" i="1"/>
  <c r="D57" i="1"/>
  <c r="D53" i="1"/>
  <c r="C53" i="1"/>
  <c r="D47" i="1"/>
  <c r="C47" i="1"/>
  <c r="D43" i="1"/>
  <c r="C43" i="1"/>
  <c r="C40" i="1"/>
  <c r="D40" i="1"/>
  <c r="D19" i="1"/>
  <c r="C19" i="1"/>
</calcChain>
</file>

<file path=xl/sharedStrings.xml><?xml version="1.0" encoding="utf-8"?>
<sst xmlns="http://schemas.openxmlformats.org/spreadsheetml/2006/main" count="123" uniqueCount="98">
  <si>
    <t>Nr</t>
  </si>
  <si>
    <t>Opis robót</t>
  </si>
  <si>
    <t>1.1.</t>
  </si>
  <si>
    <t>Roboty rozbiórkowe</t>
  </si>
  <si>
    <t>1.2.</t>
  </si>
  <si>
    <t>Przebicia w stropie</t>
  </si>
  <si>
    <t>1.3.</t>
  </si>
  <si>
    <t>Ściany</t>
  </si>
  <si>
    <t>Przekrycia wnęk</t>
  </si>
  <si>
    <t>Stolarka i ślusarka</t>
  </si>
  <si>
    <t>Sufity</t>
  </si>
  <si>
    <t>Elewacje</t>
  </si>
  <si>
    <t>Obudowa instalacji nad dachem</t>
  </si>
  <si>
    <t>Posadzki</t>
  </si>
  <si>
    <t>Roboty wykończeniowe</t>
  </si>
  <si>
    <t>Podkonstrukcje pod centrale i agregaty na dachu</t>
  </si>
  <si>
    <t>Korytka i drabinki kablowe</t>
  </si>
  <si>
    <t>Rury ochronne</t>
  </si>
  <si>
    <t>Okablowanie (WLZ)</t>
  </si>
  <si>
    <t>Okablowanie (Tablice lokalne)</t>
  </si>
  <si>
    <t>Wyłączniki zasilania</t>
  </si>
  <si>
    <t>Rozdzielnice elektryczne</t>
  </si>
  <si>
    <t>Oświetlenie podstawowe</t>
  </si>
  <si>
    <t>Oświetlenie awaryjne/ewakuacyjne</t>
  </si>
  <si>
    <t>System nadzorowania oświetlenia awaryjnego</t>
  </si>
  <si>
    <t>Osprzęt elektroinstalacyjny</t>
  </si>
  <si>
    <t>Instalacja połączeń wyrównawczych</t>
  </si>
  <si>
    <t>Instalacja KD</t>
  </si>
  <si>
    <t>Instalacja SSP</t>
  </si>
  <si>
    <t>System detekcji gazów GAZEX</t>
  </si>
  <si>
    <t>Roboty inne dla segmentu E i F</t>
  </si>
  <si>
    <t>1.</t>
  </si>
  <si>
    <t>2.</t>
  </si>
  <si>
    <t>Instalacje wentylacyjne</t>
  </si>
  <si>
    <t>Instalacje chłodnicze</t>
  </si>
  <si>
    <t>3.</t>
  </si>
  <si>
    <t>Azot (N2)</t>
  </si>
  <si>
    <t>Argon (Ar)</t>
  </si>
  <si>
    <t>Hel (He)</t>
  </si>
  <si>
    <t>4.</t>
  </si>
  <si>
    <t>Sprężone powietrze (CDA)</t>
  </si>
  <si>
    <t>5.</t>
  </si>
  <si>
    <t>Instalacja VRV - Segment E i F</t>
  </si>
  <si>
    <t>Szafy zasilająco sterownicze</t>
  </si>
  <si>
    <t>Instalacja AKP</t>
  </si>
  <si>
    <t>Oprogramowanie sterowników, integracja z BMS, rozruch i uruchomienie</t>
  </si>
  <si>
    <t>SEGMENT F</t>
  </si>
  <si>
    <t>LAB  Nr 1 / F2-36</t>
  </si>
  <si>
    <t>LAB nr 2 / F2-34</t>
  </si>
  <si>
    <t>LAB nr 3 / F2-47</t>
  </si>
  <si>
    <t>SEGMENT E</t>
  </si>
  <si>
    <t>2.1.</t>
  </si>
  <si>
    <t>LAB nr 4 / E2-72</t>
  </si>
  <si>
    <t>2.2.</t>
  </si>
  <si>
    <t>LAB nr 5 / E2-39</t>
  </si>
  <si>
    <t>Wartość brutto
[zł]</t>
  </si>
  <si>
    <t>Wartość netto
[zł]</t>
  </si>
  <si>
    <t>Architektura i konstrukcje</t>
  </si>
  <si>
    <t>Instalacje elektryczne i niskoprądowe</t>
  </si>
  <si>
    <t>6.</t>
  </si>
  <si>
    <t>7.</t>
  </si>
  <si>
    <t>8.</t>
  </si>
  <si>
    <t>9.</t>
  </si>
  <si>
    <t>10.</t>
  </si>
  <si>
    <t>11.</t>
  </si>
  <si>
    <t>12.</t>
  </si>
  <si>
    <t>13.</t>
  </si>
  <si>
    <t>Instalacja odgromowa</t>
  </si>
  <si>
    <t>Instalacja strukturalna</t>
  </si>
  <si>
    <t>System CCTV</t>
  </si>
  <si>
    <t>14.</t>
  </si>
  <si>
    <t>15.</t>
  </si>
  <si>
    <t>16.</t>
  </si>
  <si>
    <t>17.</t>
  </si>
  <si>
    <t>18.</t>
  </si>
  <si>
    <t>19.</t>
  </si>
  <si>
    <t xml:space="preserve"> Instalacje wod-kan</t>
  </si>
  <si>
    <t xml:space="preserve"> Instalacja wentylacji i klimatyzacji</t>
  </si>
  <si>
    <t>Instalacja wod-kan</t>
  </si>
  <si>
    <t xml:space="preserve"> Instalacja gazów technicznych</t>
  </si>
  <si>
    <t>Instalacja grzewcza</t>
  </si>
  <si>
    <t>Instalacja systemu automatyki i BMS</t>
  </si>
  <si>
    <t xml:space="preserve">Instalacja c.o. </t>
  </si>
  <si>
    <t>RAZEM:</t>
  </si>
  <si>
    <t>Główne kable zasilające</t>
  </si>
  <si>
    <t>Kalkulacja cenowa</t>
  </si>
  <si>
    <t>Załącznik nr 5 do formularza oferty - kalkulacja cenowa</t>
  </si>
  <si>
    <t>Przebudowa tarasów na 2 piętrze budynku Wydziału Chemii ul. Gronostajowej 2 w obrębie segmentów E i F na pomieszczenia użytkowe - laboratoria pracowników naukowych.</t>
  </si>
  <si>
    <t>Uwaga:	
Wycena musi uwzględniać wszelkie koszty wykonania wszystkich robót objętych dokumentacją techniczną w tym zakup materiałów, dostawę i montaż, oraz wszelkie prace związane z zabezpieczeniem w trakcie realizacji prac budowlanych.</t>
  </si>
  <si>
    <t>Razem architektura i konstrukcje:</t>
  </si>
  <si>
    <t>Razem instalacje elektryczne i niskoprądowe:</t>
  </si>
  <si>
    <t>Razem instalacje wod.-kan.:</t>
  </si>
  <si>
    <t>Razem instalacja wentylacji i klimatyzacji:</t>
  </si>
  <si>
    <t>Razem instalacja grzewcza:</t>
  </si>
  <si>
    <t>Razem instalacja gazów technicznych:</t>
  </si>
  <si>
    <t>Razem instalacja systemu automatyki i BMS:</t>
  </si>
  <si>
    <r>
      <t>Technologia – Meble laboratoryjne</t>
    </r>
    <r>
      <rPr>
        <b/>
        <i/>
        <sz val="11"/>
        <rFont val="Times New Roman"/>
        <family val="1"/>
        <charset val="238"/>
      </rPr>
      <t xml:space="preserve"> i inne</t>
    </r>
  </si>
  <si>
    <t>Razem technologia – meble laboratoryjne i inne: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</si>
</sst>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\ [$zł-415];[Red]\-#,##0.00\ [$zł-415]"/>
    <numFmt numFmtId="166" formatCode="#,##0.00_ ;\-#,##0.00\ "/>
  </numFmts>
  <fonts count="8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33CCCC"/>
      </patternFill>
    </fill>
    <fill>
      <patternFill patternType="solid">
        <fgColor theme="0" tint="-0.14999847407452621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164" fontId="1" fillId="0" borderId="0" xfId="1" applyBorder="1" applyAlignment="1" applyProtection="1">
      <alignment vertical="center"/>
    </xf>
    <xf numFmtId="0" fontId="0" fillId="0" borderId="5" xfId="0" applyBorder="1" applyAlignment="1">
      <alignment vertical="center"/>
    </xf>
    <xf numFmtId="164" fontId="1" fillId="0" borderId="6" xfId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64" fontId="1" fillId="0" borderId="10" xfId="1" applyBorder="1" applyAlignment="1" applyProtection="1">
      <alignment vertical="center"/>
    </xf>
    <xf numFmtId="164" fontId="1" fillId="0" borderId="11" xfId="1" applyBorder="1" applyAlignment="1" applyProtection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1" applyFont="1" applyFill="1" applyBorder="1" applyAlignment="1" applyProtection="1">
      <alignment horizontal="center" vertical="center" wrapText="1"/>
    </xf>
    <xf numFmtId="164" fontId="4" fillId="5" borderId="8" xfId="1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 applyProtection="1">
      <alignment horizontal="center" vertical="center" wrapText="1"/>
    </xf>
    <xf numFmtId="0" fontId="5" fillId="4" borderId="8" xfId="1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3" fillId="3" borderId="1" xfId="1" applyFont="1" applyFill="1" applyBorder="1" applyAlignment="1" applyProtection="1">
      <alignment horizontal="right" vertical="center" wrapText="1"/>
    </xf>
    <xf numFmtId="164" fontId="3" fillId="3" borderId="8" xfId="1" applyFont="1" applyFill="1" applyBorder="1" applyAlignment="1" applyProtection="1">
      <alignment horizontal="right" vertical="center" wrapText="1"/>
    </xf>
    <xf numFmtId="164" fontId="4" fillId="3" borderId="1" xfId="1" applyFont="1" applyFill="1" applyBorder="1" applyAlignment="1" applyProtection="1">
      <alignment horizontal="right" vertical="center" wrapText="1"/>
    </xf>
    <xf numFmtId="164" fontId="4" fillId="3" borderId="8" xfId="1" applyFont="1" applyFill="1" applyBorder="1" applyAlignment="1" applyProtection="1">
      <alignment horizontal="right" vertical="center" wrapText="1"/>
    </xf>
    <xf numFmtId="165" fontId="4" fillId="0" borderId="1" xfId="0" applyNumberFormat="1" applyFont="1" applyBorder="1"/>
    <xf numFmtId="165" fontId="4" fillId="0" borderId="8" xfId="0" applyNumberFormat="1" applyFont="1" applyBorder="1"/>
    <xf numFmtId="0" fontId="5" fillId="3" borderId="1" xfId="0" applyFont="1" applyFill="1" applyBorder="1" applyAlignment="1">
      <alignment horizontal="left" vertical="center" wrapText="1"/>
    </xf>
    <xf numFmtId="164" fontId="5" fillId="3" borderId="1" xfId="1" applyFont="1" applyFill="1" applyBorder="1" applyAlignment="1" applyProtection="1">
      <alignment horizontal="right" vertical="center" wrapText="1"/>
    </xf>
    <xf numFmtId="164" fontId="5" fillId="3" borderId="8" xfId="1" applyFont="1" applyFill="1" applyBorder="1" applyAlignment="1" applyProtection="1">
      <alignment horizontal="right" vertical="center" wrapText="1"/>
    </xf>
    <xf numFmtId="164" fontId="4" fillId="6" borderId="1" xfId="1" applyFont="1" applyFill="1" applyBorder="1" applyAlignment="1" applyProtection="1">
      <alignment vertical="center"/>
    </xf>
    <xf numFmtId="164" fontId="4" fillId="6" borderId="8" xfId="1" applyFont="1" applyFill="1" applyBorder="1" applyAlignment="1" applyProtection="1">
      <alignment vertical="center"/>
    </xf>
    <xf numFmtId="0" fontId="4" fillId="3" borderId="16" xfId="0" applyFont="1" applyFill="1" applyBorder="1" applyAlignment="1">
      <alignment horizontal="left" vertical="center" wrapText="1"/>
    </xf>
    <xf numFmtId="164" fontId="3" fillId="3" borderId="16" xfId="1" applyFont="1" applyFill="1" applyBorder="1" applyAlignment="1" applyProtection="1">
      <alignment horizontal="right" vertical="center" wrapText="1"/>
    </xf>
    <xf numFmtId="164" fontId="3" fillId="3" borderId="17" xfId="1" applyFont="1" applyFill="1" applyBorder="1" applyAlignment="1" applyProtection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4" fillId="7" borderId="1" xfId="1" applyFont="1" applyFill="1" applyBorder="1" applyAlignment="1" applyProtection="1">
      <alignment horizontal="right" vertical="center" wrapText="1"/>
    </xf>
    <xf numFmtId="164" fontId="4" fillId="7" borderId="8" xfId="1" applyFont="1" applyFill="1" applyBorder="1" applyAlignment="1" applyProtection="1">
      <alignment horizontal="right" vertical="center" wrapText="1"/>
    </xf>
    <xf numFmtId="166" fontId="4" fillId="3" borderId="1" xfId="1" applyNumberFormat="1" applyFont="1" applyFill="1" applyBorder="1" applyAlignment="1" applyProtection="1">
      <alignment horizontal="right" vertical="center" wrapText="1"/>
    </xf>
    <xf numFmtId="166" fontId="4" fillId="3" borderId="8" xfId="1" applyNumberFormat="1" applyFont="1" applyFill="1" applyBorder="1" applyAlignment="1" applyProtection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0" fontId="4" fillId="7" borderId="12" xfId="0" applyFont="1" applyFill="1" applyBorder="1" applyAlignment="1">
      <alignment horizontal="right" vertical="center" wrapText="1"/>
    </xf>
    <xf numFmtId="0" fontId="4" fillId="7" borderId="21" xfId="0" applyFont="1" applyFill="1" applyBorder="1" applyAlignment="1">
      <alignment horizontal="right" vertical="center" wrapText="1"/>
    </xf>
    <xf numFmtId="0" fontId="4" fillId="7" borderId="13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2" fillId="7" borderId="21" xfId="0" applyFont="1" applyFill="1" applyBorder="1" applyAlignment="1">
      <alignment horizontal="righ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124240</xdr:colOff>
      <xdr:row>1</xdr:row>
      <xdr:rowOff>41413</xdr:rowOff>
    </xdr:from>
    <xdr:to>
      <xdr:col>1</xdr:col>
      <xdr:colOff>1694153</xdr:colOff>
      <xdr:row>1</xdr:row>
      <xdr:rowOff>878343</xdr:rowOff>
    </xdr:to>
    <xdr:pic>
      <xdr:nvPicPr>
        <xdr:cNvPr id="2" name="Obraz 1" descr="Uczelnia Badawcza Inicjatywa Doskonałości">
          <a:extLst>
            <a:ext uri="{FF2B5EF4-FFF2-40B4-BE49-F238E27FC236}">
              <a16:creationId xmlns:a16="http://schemas.microsoft.com/office/drawing/2014/main" id="{963EA531-5201-7CC1-CC33-E44E8A06B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40" y="231913"/>
          <a:ext cx="1892935" cy="836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75"/>
  <sheetViews>
    <sheetView tabSelected="1" topLeftCell="A51" zoomScale="106" zoomScaleNormal="106" workbookViewId="0">
      <selection activeCell="A71" sqref="A71:B71"/>
    </sheetView>
  </sheetViews>
  <sheetFormatPr defaultRowHeight="12.75" x14ac:dyDescent="0.2"/>
  <cols>
    <col min="1" max="1" width="4.85546875" style="1" customWidth="1"/>
    <col min="2" max="2" width="61.42578125" style="1" customWidth="1"/>
    <col min="3" max="4" width="19.140625" style="2" customWidth="1"/>
    <col min="5" max="5" width="3.42578125" style="1" customWidth="1"/>
    <col min="6" max="1024" width="11.42578125" style="1" customWidth="1"/>
  </cols>
  <sheetData>
    <row r="1" spans="1:4" ht="15" x14ac:dyDescent="0.2">
      <c r="A1" s="39" t="s">
        <v>86</v>
      </c>
      <c r="B1" s="40"/>
      <c r="C1" s="40"/>
      <c r="D1" s="41"/>
    </row>
    <row r="2" spans="1:4" ht="74.25" customHeight="1" x14ac:dyDescent="0.2">
      <c r="A2" s="3"/>
      <c r="D2" s="4"/>
    </row>
    <row r="3" spans="1:4" ht="31.5" customHeight="1" x14ac:dyDescent="0.2">
      <c r="A3" s="56" t="s">
        <v>85</v>
      </c>
      <c r="B3" s="57"/>
      <c r="C3" s="57"/>
      <c r="D3" s="58"/>
    </row>
    <row r="4" spans="1:4" ht="44.25" customHeight="1" x14ac:dyDescent="0.2">
      <c r="A4" s="53" t="s">
        <v>87</v>
      </c>
      <c r="B4" s="54"/>
      <c r="C4" s="54"/>
      <c r="D4" s="55"/>
    </row>
    <row r="5" spans="1:4" ht="27.6" customHeight="1" x14ac:dyDescent="0.2">
      <c r="A5" s="9" t="s">
        <v>0</v>
      </c>
      <c r="B5" s="10" t="s">
        <v>1</v>
      </c>
      <c r="C5" s="11" t="s">
        <v>56</v>
      </c>
      <c r="D5" s="12" t="s">
        <v>55</v>
      </c>
    </row>
    <row r="6" spans="1:4" ht="12.75" customHeight="1" x14ac:dyDescent="0.2">
      <c r="A6" s="13">
        <v>1</v>
      </c>
      <c r="B6" s="14">
        <v>2</v>
      </c>
      <c r="C6" s="15">
        <v>3</v>
      </c>
      <c r="D6" s="16">
        <v>4</v>
      </c>
    </row>
    <row r="7" spans="1:4" ht="12.75" customHeight="1" x14ac:dyDescent="0.2">
      <c r="A7" s="45" t="s">
        <v>57</v>
      </c>
      <c r="B7" s="46"/>
      <c r="C7" s="46"/>
      <c r="D7" s="47"/>
    </row>
    <row r="8" spans="1:4" ht="15" x14ac:dyDescent="0.2">
      <c r="A8" s="32" t="s">
        <v>31</v>
      </c>
      <c r="B8" s="17" t="s">
        <v>3</v>
      </c>
      <c r="C8" s="18"/>
      <c r="D8" s="19"/>
    </row>
    <row r="9" spans="1:4" ht="15" x14ac:dyDescent="0.2">
      <c r="A9" s="32" t="s">
        <v>32</v>
      </c>
      <c r="B9" s="17" t="s">
        <v>5</v>
      </c>
      <c r="C9" s="18"/>
      <c r="D9" s="19"/>
    </row>
    <row r="10" spans="1:4" ht="15" x14ac:dyDescent="0.2">
      <c r="A10" s="32" t="s">
        <v>35</v>
      </c>
      <c r="B10" s="17" t="s">
        <v>7</v>
      </c>
      <c r="C10" s="18"/>
      <c r="D10" s="19"/>
    </row>
    <row r="11" spans="1:4" ht="15" x14ac:dyDescent="0.2">
      <c r="A11" s="32" t="s">
        <v>39</v>
      </c>
      <c r="B11" s="17" t="s">
        <v>8</v>
      </c>
      <c r="C11" s="18"/>
      <c r="D11" s="19"/>
    </row>
    <row r="12" spans="1:4" ht="15" x14ac:dyDescent="0.2">
      <c r="A12" s="32" t="s">
        <v>41</v>
      </c>
      <c r="B12" s="17" t="s">
        <v>9</v>
      </c>
      <c r="C12" s="18"/>
      <c r="D12" s="19"/>
    </row>
    <row r="13" spans="1:4" ht="15" x14ac:dyDescent="0.2">
      <c r="A13" s="32" t="s">
        <v>59</v>
      </c>
      <c r="B13" s="17" t="s">
        <v>10</v>
      </c>
      <c r="C13" s="18"/>
      <c r="D13" s="19"/>
    </row>
    <row r="14" spans="1:4" ht="15" x14ac:dyDescent="0.2">
      <c r="A14" s="32" t="s">
        <v>60</v>
      </c>
      <c r="B14" s="17" t="s">
        <v>11</v>
      </c>
      <c r="C14" s="18"/>
      <c r="D14" s="19"/>
    </row>
    <row r="15" spans="1:4" ht="15" x14ac:dyDescent="0.2">
      <c r="A15" s="32" t="s">
        <v>61</v>
      </c>
      <c r="B15" s="17" t="s">
        <v>12</v>
      </c>
      <c r="C15" s="18"/>
      <c r="D15" s="19"/>
    </row>
    <row r="16" spans="1:4" ht="15" x14ac:dyDescent="0.2">
      <c r="A16" s="32" t="s">
        <v>62</v>
      </c>
      <c r="B16" s="17" t="s">
        <v>13</v>
      </c>
      <c r="C16" s="18"/>
      <c r="D16" s="19"/>
    </row>
    <row r="17" spans="1:4" ht="15" x14ac:dyDescent="0.2">
      <c r="A17" s="32" t="s">
        <v>63</v>
      </c>
      <c r="B17" s="17" t="s">
        <v>14</v>
      </c>
      <c r="C17" s="18"/>
      <c r="D17" s="19"/>
    </row>
    <row r="18" spans="1:4" ht="15" x14ac:dyDescent="0.2">
      <c r="A18" s="33" t="s">
        <v>64</v>
      </c>
      <c r="B18" s="29" t="s">
        <v>15</v>
      </c>
      <c r="C18" s="30"/>
      <c r="D18" s="31"/>
    </row>
    <row r="19" spans="1:4" ht="15" customHeight="1" x14ac:dyDescent="0.2">
      <c r="A19" s="50" t="s">
        <v>89</v>
      </c>
      <c r="B19" s="51"/>
      <c r="C19" s="35">
        <f>SUM(C8:C18)</f>
        <v>0</v>
      </c>
      <c r="D19" s="36">
        <f>SUM(D8:D18)</f>
        <v>0</v>
      </c>
    </row>
    <row r="20" spans="1:4" ht="12.75" customHeight="1" x14ac:dyDescent="0.2">
      <c r="A20" s="42" t="s">
        <v>58</v>
      </c>
      <c r="B20" s="43"/>
      <c r="C20" s="43"/>
      <c r="D20" s="44"/>
    </row>
    <row r="21" spans="1:4" ht="12.75" customHeight="1" x14ac:dyDescent="0.2">
      <c r="A21" s="32" t="s">
        <v>31</v>
      </c>
      <c r="B21" s="17" t="s">
        <v>84</v>
      </c>
      <c r="C21" s="20"/>
      <c r="D21" s="21"/>
    </row>
    <row r="22" spans="1:4" ht="12.75" customHeight="1" x14ac:dyDescent="0.2">
      <c r="A22" s="32" t="s">
        <v>32</v>
      </c>
      <c r="B22" s="17" t="s">
        <v>16</v>
      </c>
      <c r="C22" s="20"/>
      <c r="D22" s="21"/>
    </row>
    <row r="23" spans="1:4" ht="12.75" customHeight="1" x14ac:dyDescent="0.2">
      <c r="A23" s="32" t="s">
        <v>35</v>
      </c>
      <c r="B23" s="17" t="s">
        <v>17</v>
      </c>
      <c r="C23" s="20"/>
      <c r="D23" s="21"/>
    </row>
    <row r="24" spans="1:4" ht="12.75" customHeight="1" x14ac:dyDescent="0.2">
      <c r="A24" s="32" t="s">
        <v>39</v>
      </c>
      <c r="B24" s="17" t="s">
        <v>18</v>
      </c>
      <c r="C24" s="20"/>
      <c r="D24" s="21"/>
    </row>
    <row r="25" spans="1:4" ht="12.75" customHeight="1" x14ac:dyDescent="0.2">
      <c r="A25" s="32" t="s">
        <v>41</v>
      </c>
      <c r="B25" s="17" t="s">
        <v>19</v>
      </c>
      <c r="C25" s="20"/>
      <c r="D25" s="21"/>
    </row>
    <row r="26" spans="1:4" ht="12.75" customHeight="1" x14ac:dyDescent="0.2">
      <c r="A26" s="32" t="s">
        <v>59</v>
      </c>
      <c r="B26" s="17" t="s">
        <v>20</v>
      </c>
      <c r="C26" s="20"/>
      <c r="D26" s="21"/>
    </row>
    <row r="27" spans="1:4" ht="12.75" customHeight="1" x14ac:dyDescent="0.2">
      <c r="A27" s="32" t="s">
        <v>60</v>
      </c>
      <c r="B27" s="17" t="s">
        <v>21</v>
      </c>
      <c r="C27" s="20"/>
      <c r="D27" s="21"/>
    </row>
    <row r="28" spans="1:4" ht="12.75" customHeight="1" x14ac:dyDescent="0.2">
      <c r="A28" s="32" t="s">
        <v>61</v>
      </c>
      <c r="B28" s="17" t="s">
        <v>22</v>
      </c>
      <c r="C28" s="20"/>
      <c r="D28" s="21"/>
    </row>
    <row r="29" spans="1:4" ht="12.75" customHeight="1" x14ac:dyDescent="0.2">
      <c r="A29" s="32" t="s">
        <v>62</v>
      </c>
      <c r="B29" s="17" t="s">
        <v>23</v>
      </c>
      <c r="C29" s="20"/>
      <c r="D29" s="21"/>
    </row>
    <row r="30" spans="1:4" ht="12.75" customHeight="1" x14ac:dyDescent="0.2">
      <c r="A30" s="32" t="s">
        <v>63</v>
      </c>
      <c r="B30" s="17" t="s">
        <v>24</v>
      </c>
      <c r="C30" s="20"/>
      <c r="D30" s="21"/>
    </row>
    <row r="31" spans="1:4" ht="12.75" customHeight="1" x14ac:dyDescent="0.2">
      <c r="A31" s="32" t="s">
        <v>64</v>
      </c>
      <c r="B31" s="17" t="s">
        <v>25</v>
      </c>
      <c r="C31" s="20"/>
      <c r="D31" s="21"/>
    </row>
    <row r="32" spans="1:4" ht="12.75" customHeight="1" x14ac:dyDescent="0.2">
      <c r="A32" s="32" t="s">
        <v>65</v>
      </c>
      <c r="B32" s="17" t="s">
        <v>26</v>
      </c>
      <c r="C32" s="20"/>
      <c r="D32" s="21"/>
    </row>
    <row r="33" spans="1:4" ht="12.75" customHeight="1" x14ac:dyDescent="0.2">
      <c r="A33" s="32" t="s">
        <v>66</v>
      </c>
      <c r="B33" s="17" t="s">
        <v>67</v>
      </c>
      <c r="C33" s="20"/>
      <c r="D33" s="21"/>
    </row>
    <row r="34" spans="1:4" ht="12.75" customHeight="1" x14ac:dyDescent="0.2">
      <c r="A34" s="32" t="s">
        <v>70</v>
      </c>
      <c r="B34" s="17" t="s">
        <v>68</v>
      </c>
      <c r="C34" s="20"/>
      <c r="D34" s="21"/>
    </row>
    <row r="35" spans="1:4" ht="12.75" customHeight="1" x14ac:dyDescent="0.2">
      <c r="A35" s="32" t="s">
        <v>71</v>
      </c>
      <c r="B35" s="17" t="s">
        <v>69</v>
      </c>
      <c r="C35" s="20"/>
      <c r="D35" s="21"/>
    </row>
    <row r="36" spans="1:4" ht="12.75" customHeight="1" x14ac:dyDescent="0.2">
      <c r="A36" s="32" t="s">
        <v>72</v>
      </c>
      <c r="B36" s="17" t="s">
        <v>27</v>
      </c>
      <c r="C36" s="20"/>
      <c r="D36" s="21"/>
    </row>
    <row r="37" spans="1:4" ht="12.75" customHeight="1" x14ac:dyDescent="0.2">
      <c r="A37" s="32" t="s">
        <v>73</v>
      </c>
      <c r="B37" s="17" t="s">
        <v>28</v>
      </c>
      <c r="C37" s="20"/>
      <c r="D37" s="21"/>
    </row>
    <row r="38" spans="1:4" ht="12.75" customHeight="1" x14ac:dyDescent="0.2">
      <c r="A38" s="32" t="s">
        <v>74</v>
      </c>
      <c r="B38" s="17" t="s">
        <v>29</v>
      </c>
      <c r="C38" s="20"/>
      <c r="D38" s="21"/>
    </row>
    <row r="39" spans="1:4" ht="12.75" customHeight="1" x14ac:dyDescent="0.2">
      <c r="A39" s="32" t="s">
        <v>75</v>
      </c>
      <c r="B39" s="17" t="s">
        <v>30</v>
      </c>
      <c r="C39" s="20"/>
      <c r="D39" s="21"/>
    </row>
    <row r="40" spans="1:4" ht="12.75" customHeight="1" x14ac:dyDescent="0.2">
      <c r="A40" s="50" t="s">
        <v>90</v>
      </c>
      <c r="B40" s="51"/>
      <c r="C40" s="35">
        <f>SUM(C21:C39)</f>
        <v>0</v>
      </c>
      <c r="D40" s="36">
        <f>SUM(D21:D39)</f>
        <v>0</v>
      </c>
    </row>
    <row r="41" spans="1:4" ht="12.75" customHeight="1" x14ac:dyDescent="0.2">
      <c r="A41" s="45" t="s">
        <v>76</v>
      </c>
      <c r="B41" s="46"/>
      <c r="C41" s="46"/>
      <c r="D41" s="47"/>
    </row>
    <row r="42" spans="1:4" ht="12.75" customHeight="1" x14ac:dyDescent="0.2">
      <c r="A42" s="32" t="s">
        <v>31</v>
      </c>
      <c r="B42" s="17" t="s">
        <v>78</v>
      </c>
      <c r="C42" s="20"/>
      <c r="D42" s="21"/>
    </row>
    <row r="43" spans="1:4" ht="12.75" customHeight="1" x14ac:dyDescent="0.2">
      <c r="A43" s="50" t="s">
        <v>91</v>
      </c>
      <c r="B43" s="51"/>
      <c r="C43" s="35">
        <f>C42</f>
        <v>0</v>
      </c>
      <c r="D43" s="36">
        <f>D42</f>
        <v>0</v>
      </c>
    </row>
    <row r="44" spans="1:4" ht="12.75" customHeight="1" x14ac:dyDescent="0.2">
      <c r="A44" s="45" t="s">
        <v>77</v>
      </c>
      <c r="B44" s="46"/>
      <c r="C44" s="46"/>
      <c r="D44" s="47"/>
    </row>
    <row r="45" spans="1:4" ht="12.75" customHeight="1" x14ac:dyDescent="0.2">
      <c r="A45" s="32" t="s">
        <v>31</v>
      </c>
      <c r="B45" s="17" t="s">
        <v>33</v>
      </c>
      <c r="C45" s="20"/>
      <c r="D45" s="21"/>
    </row>
    <row r="46" spans="1:4" ht="12.75" customHeight="1" x14ac:dyDescent="0.2">
      <c r="A46" s="32" t="s">
        <v>32</v>
      </c>
      <c r="B46" s="17" t="s">
        <v>34</v>
      </c>
      <c r="C46" s="20"/>
      <c r="D46" s="21"/>
    </row>
    <row r="47" spans="1:4" ht="12.75" customHeight="1" x14ac:dyDescent="0.2">
      <c r="A47" s="50" t="s">
        <v>92</v>
      </c>
      <c r="B47" s="51"/>
      <c r="C47" s="35">
        <f>SUM(C45:C46)</f>
        <v>0</v>
      </c>
      <c r="D47" s="36">
        <f>SUM(D45:D46)</f>
        <v>0</v>
      </c>
    </row>
    <row r="48" spans="1:4" ht="12.75" customHeight="1" x14ac:dyDescent="0.2">
      <c r="A48" s="45" t="s">
        <v>79</v>
      </c>
      <c r="B48" s="46"/>
      <c r="C48" s="46"/>
      <c r="D48" s="47"/>
    </row>
    <row r="49" spans="1:4" ht="12.75" customHeight="1" x14ac:dyDescent="0.2">
      <c r="A49" s="32" t="s">
        <v>31</v>
      </c>
      <c r="B49" s="17" t="s">
        <v>36</v>
      </c>
      <c r="C49" s="20"/>
      <c r="D49" s="21"/>
    </row>
    <row r="50" spans="1:4" ht="12.75" customHeight="1" x14ac:dyDescent="0.2">
      <c r="A50" s="32" t="s">
        <v>32</v>
      </c>
      <c r="B50" s="17" t="s">
        <v>37</v>
      </c>
      <c r="C50" s="20"/>
      <c r="D50" s="21"/>
    </row>
    <row r="51" spans="1:4" ht="12.75" customHeight="1" x14ac:dyDescent="0.2">
      <c r="A51" s="32" t="s">
        <v>35</v>
      </c>
      <c r="B51" s="17" t="s">
        <v>38</v>
      </c>
      <c r="C51" s="20"/>
      <c r="D51" s="21"/>
    </row>
    <row r="52" spans="1:4" ht="12.75" customHeight="1" x14ac:dyDescent="0.2">
      <c r="A52" s="32" t="s">
        <v>39</v>
      </c>
      <c r="B52" s="17" t="s">
        <v>40</v>
      </c>
      <c r="C52" s="20"/>
      <c r="D52" s="21"/>
    </row>
    <row r="53" spans="1:4" ht="12.75" customHeight="1" x14ac:dyDescent="0.2">
      <c r="A53" s="50" t="s">
        <v>94</v>
      </c>
      <c r="B53" s="51"/>
      <c r="C53" s="35">
        <f>SUM(C49:C52)</f>
        <v>0</v>
      </c>
      <c r="D53" s="36">
        <f>SUM(D49:D52)</f>
        <v>0</v>
      </c>
    </row>
    <row r="54" spans="1:4" ht="12.75" customHeight="1" x14ac:dyDescent="0.2">
      <c r="A54" s="45" t="s">
        <v>80</v>
      </c>
      <c r="B54" s="46"/>
      <c r="C54" s="46"/>
      <c r="D54" s="47"/>
    </row>
    <row r="55" spans="1:4" ht="12.75" customHeight="1" x14ac:dyDescent="0.2">
      <c r="A55" s="32" t="s">
        <v>31</v>
      </c>
      <c r="B55" s="17" t="s">
        <v>82</v>
      </c>
      <c r="C55" s="37"/>
      <c r="D55" s="38"/>
    </row>
    <row r="56" spans="1:4" ht="12.75" customHeight="1" x14ac:dyDescent="0.2">
      <c r="A56" s="32" t="s">
        <v>32</v>
      </c>
      <c r="B56" s="17" t="s">
        <v>42</v>
      </c>
      <c r="C56" s="37"/>
      <c r="D56" s="38"/>
    </row>
    <row r="57" spans="1:4" ht="12.75" customHeight="1" x14ac:dyDescent="0.2">
      <c r="A57" s="50" t="s">
        <v>93</v>
      </c>
      <c r="B57" s="51"/>
      <c r="C57" s="35">
        <f>SUM(C55:C56)</f>
        <v>0</v>
      </c>
      <c r="D57" s="36">
        <f>SUM(D55:D56)</f>
        <v>0</v>
      </c>
    </row>
    <row r="58" spans="1:4" ht="12.75" customHeight="1" x14ac:dyDescent="0.2">
      <c r="A58" s="45" t="s">
        <v>81</v>
      </c>
      <c r="B58" s="46"/>
      <c r="C58" s="46"/>
      <c r="D58" s="47"/>
    </row>
    <row r="59" spans="1:4" ht="12.75" customHeight="1" x14ac:dyDescent="0.2">
      <c r="A59" s="32" t="s">
        <v>31</v>
      </c>
      <c r="B59" s="17" t="s">
        <v>43</v>
      </c>
      <c r="C59" s="22"/>
      <c r="D59" s="23"/>
    </row>
    <row r="60" spans="1:4" ht="12.75" customHeight="1" x14ac:dyDescent="0.2">
      <c r="A60" s="32" t="s">
        <v>32</v>
      </c>
      <c r="B60" s="17" t="s">
        <v>44</v>
      </c>
      <c r="C60" s="22"/>
      <c r="D60" s="23"/>
    </row>
    <row r="61" spans="1:4" ht="12.75" customHeight="1" x14ac:dyDescent="0.2">
      <c r="A61" s="32" t="s">
        <v>35</v>
      </c>
      <c r="B61" s="17" t="s">
        <v>45</v>
      </c>
      <c r="C61" s="22"/>
      <c r="D61" s="23"/>
    </row>
    <row r="62" spans="1:4" ht="12.75" customHeight="1" x14ac:dyDescent="0.2">
      <c r="A62" s="50" t="s">
        <v>95</v>
      </c>
      <c r="B62" s="52"/>
      <c r="C62" s="35">
        <f>SUM(C59:C61)</f>
        <v>0</v>
      </c>
      <c r="D62" s="35">
        <f>SUM(D59:D61)</f>
        <v>0</v>
      </c>
    </row>
    <row r="63" spans="1:4" ht="12.75" customHeight="1" x14ac:dyDescent="0.2">
      <c r="A63" s="45" t="s">
        <v>96</v>
      </c>
      <c r="B63" s="46"/>
      <c r="C63" s="46"/>
      <c r="D63" s="47"/>
    </row>
    <row r="64" spans="1:4" ht="12.75" customHeight="1" x14ac:dyDescent="0.2">
      <c r="A64" s="32" t="s">
        <v>31</v>
      </c>
      <c r="B64" s="17" t="s">
        <v>46</v>
      </c>
      <c r="C64" s="20"/>
      <c r="D64" s="21"/>
    </row>
    <row r="65" spans="1:4" ht="12.75" customHeight="1" x14ac:dyDescent="0.2">
      <c r="A65" s="34" t="s">
        <v>2</v>
      </c>
      <c r="B65" s="24" t="s">
        <v>47</v>
      </c>
      <c r="C65" s="25"/>
      <c r="D65" s="26"/>
    </row>
    <row r="66" spans="1:4" ht="12.75" customHeight="1" x14ac:dyDescent="0.2">
      <c r="A66" s="34" t="s">
        <v>4</v>
      </c>
      <c r="B66" s="24" t="s">
        <v>48</v>
      </c>
      <c r="C66" s="25"/>
      <c r="D66" s="26"/>
    </row>
    <row r="67" spans="1:4" ht="12.75" customHeight="1" x14ac:dyDescent="0.2">
      <c r="A67" s="34" t="s">
        <v>6</v>
      </c>
      <c r="B67" s="24" t="s">
        <v>49</v>
      </c>
      <c r="C67" s="25"/>
      <c r="D67" s="26"/>
    </row>
    <row r="68" spans="1:4" ht="12.75" customHeight="1" x14ac:dyDescent="0.2">
      <c r="A68" s="32" t="s">
        <v>32</v>
      </c>
      <c r="B68" s="17" t="s">
        <v>50</v>
      </c>
      <c r="C68" s="20"/>
      <c r="D68" s="21"/>
    </row>
    <row r="69" spans="1:4" ht="12.75" customHeight="1" x14ac:dyDescent="0.2">
      <c r="A69" s="34" t="s">
        <v>51</v>
      </c>
      <c r="B69" s="24" t="s">
        <v>52</v>
      </c>
      <c r="C69" s="25"/>
      <c r="D69" s="26"/>
    </row>
    <row r="70" spans="1:4" ht="12.75" customHeight="1" x14ac:dyDescent="0.2">
      <c r="A70" s="34" t="s">
        <v>53</v>
      </c>
      <c r="B70" s="24" t="s">
        <v>54</v>
      </c>
      <c r="C70" s="25"/>
      <c r="D70" s="26"/>
    </row>
    <row r="71" spans="1:4" ht="12.75" customHeight="1" x14ac:dyDescent="0.2">
      <c r="A71" s="62" t="s">
        <v>97</v>
      </c>
      <c r="B71" s="63"/>
      <c r="C71" s="35">
        <f>SUM(C64:C70)</f>
        <v>0</v>
      </c>
      <c r="D71" s="36">
        <f>SUM(D64:D70)</f>
        <v>0</v>
      </c>
    </row>
    <row r="72" spans="1:4" ht="21.75" customHeight="1" x14ac:dyDescent="0.2">
      <c r="A72" s="48" t="s">
        <v>83</v>
      </c>
      <c r="B72" s="49"/>
      <c r="C72" s="27">
        <f>SUM(C19+C40+C43+C47+C53+C57+C62+C71)</f>
        <v>0</v>
      </c>
      <c r="D72" s="28">
        <f>SUM(D19+D40+D43+D53+D47+D57+D62+D71)</f>
        <v>0</v>
      </c>
    </row>
    <row r="73" spans="1:4" ht="13.5" thickBot="1" x14ac:dyDescent="0.25">
      <c r="A73" s="5"/>
      <c r="B73" s="6"/>
      <c r="C73" s="7"/>
      <c r="D73" s="8"/>
    </row>
    <row r="74" spans="1:4" x14ac:dyDescent="0.2">
      <c r="A74" s="3"/>
      <c r="D74" s="4"/>
    </row>
    <row r="75" spans="1:4" ht="74.25" customHeight="1" thickBot="1" x14ac:dyDescent="0.25">
      <c r="A75" s="59" t="s">
        <v>88</v>
      </c>
      <c r="B75" s="60"/>
      <c r="C75" s="60"/>
      <c r="D75" s="61"/>
    </row>
  </sheetData>
  <mergeCells count="21">
    <mergeCell ref="A75:D75"/>
    <mergeCell ref="A63:D63"/>
    <mergeCell ref="A58:D58"/>
    <mergeCell ref="A54:D54"/>
    <mergeCell ref="A71:B71"/>
    <mergeCell ref="A57:B57"/>
    <mergeCell ref="A1:D1"/>
    <mergeCell ref="A20:D20"/>
    <mergeCell ref="A7:D7"/>
    <mergeCell ref="A72:B72"/>
    <mergeCell ref="A48:D48"/>
    <mergeCell ref="A44:D44"/>
    <mergeCell ref="A41:D41"/>
    <mergeCell ref="A40:B40"/>
    <mergeCell ref="A43:B43"/>
    <mergeCell ref="A47:B47"/>
    <mergeCell ref="A53:B53"/>
    <mergeCell ref="A62:B62"/>
    <mergeCell ref="A19:B19"/>
    <mergeCell ref="A4:D4"/>
    <mergeCell ref="A3:D3"/>
  </mergeCells>
  <pageMargins left="0.39374999999999999" right="0.39374999999999999" top="0.39374999999999999" bottom="0.39374999999999999" header="0.51180555555555496" footer="0"/>
  <pageSetup paperSize="9" firstPageNumber="0" orientation="portrait" horizontalDpi="300" verticalDpi="300"/>
  <headerFooter>
    <oddFooter>&amp;C&amp;P/&amp;N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Tabela wyceny</vt:lpstr>
      <vt:lpstr>'Tabela wyceny'!Tytuły_wydruku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Szymczyk</dc:creator>
  <cp:lastModifiedBy>Joanna Piecuch</cp:lastModifiedBy>
  <cp:revision>7</cp:revision>
  <dcterms:created xsi:type="dcterms:W3CDTF">2024-03-07T04:09:57Z</dcterms:created>
  <dcterms:modified xsi:type="dcterms:W3CDTF">2024-09-03T08:24:24Z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