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05" yWindow="-105" windowWidth="15600" windowHeight="11760" tabRatio="876"/>
  </bookViews>
  <sheets>
    <sheet name="Pakiet nr 8" sheetId="17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3" i="17" l="1"/>
  <c r="K123" i="17" s="1"/>
  <c r="J91" i="17"/>
  <c r="H91" i="17"/>
  <c r="K91" i="17" s="1"/>
  <c r="J83" i="17"/>
  <c r="H83" i="17"/>
  <c r="K83" i="17" s="1"/>
  <c r="J114" i="17"/>
  <c r="H114" i="17"/>
  <c r="K114" i="17" s="1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4" i="17"/>
  <c r="H85" i="17"/>
  <c r="H86" i="17"/>
  <c r="H87" i="17"/>
  <c r="H88" i="17"/>
  <c r="H89" i="17"/>
  <c r="H90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5" i="17"/>
  <c r="H116" i="17"/>
  <c r="H117" i="17"/>
  <c r="H118" i="17"/>
  <c r="H119" i="17"/>
  <c r="H120" i="17"/>
  <c r="H121" i="17"/>
  <c r="H122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J112" i="17" l="1"/>
  <c r="K7" i="17"/>
  <c r="K8" i="17"/>
  <c r="K9" i="17"/>
  <c r="K10" i="17"/>
  <c r="K11" i="17"/>
  <c r="K12" i="17"/>
  <c r="K13" i="17"/>
  <c r="K16" i="17"/>
  <c r="K17" i="17"/>
  <c r="K18" i="17"/>
  <c r="K19" i="17"/>
  <c r="K20" i="17"/>
  <c r="K21" i="17"/>
  <c r="K22" i="17"/>
  <c r="K23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8" i="17"/>
  <c r="K49" i="17"/>
  <c r="K50" i="17"/>
  <c r="K51" i="17"/>
  <c r="K52" i="17"/>
  <c r="K53" i="17"/>
  <c r="K54" i="17"/>
  <c r="K56" i="17"/>
  <c r="K57" i="17"/>
  <c r="K58" i="17"/>
  <c r="K59" i="17"/>
  <c r="K60" i="17"/>
  <c r="K62" i="17"/>
  <c r="K63" i="17"/>
  <c r="K64" i="17"/>
  <c r="K65" i="17"/>
  <c r="K66" i="17"/>
  <c r="K68" i="17"/>
  <c r="K69" i="17"/>
  <c r="K70" i="17"/>
  <c r="K71" i="17"/>
  <c r="K72" i="17"/>
  <c r="K73" i="17"/>
  <c r="K74" i="17"/>
  <c r="K77" i="17"/>
  <c r="K79" i="17"/>
  <c r="K80" i="17"/>
  <c r="K81" i="17"/>
  <c r="K82" i="17"/>
  <c r="K85" i="17"/>
  <c r="K86" i="17"/>
  <c r="K87" i="17"/>
  <c r="K88" i="17"/>
  <c r="K89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5" i="17"/>
  <c r="K116" i="17"/>
  <c r="K117" i="17"/>
  <c r="K118" i="17"/>
  <c r="K119" i="17"/>
  <c r="K120" i="17"/>
  <c r="K121" i="17"/>
  <c r="K122" i="17"/>
  <c r="K124" i="17"/>
  <c r="K125" i="17"/>
  <c r="K128" i="17"/>
  <c r="K129" i="17"/>
  <c r="K130" i="17"/>
  <c r="K133" i="17"/>
  <c r="K135" i="17"/>
  <c r="K136" i="17"/>
  <c r="K137" i="17"/>
  <c r="K138" i="17"/>
  <c r="K139" i="17"/>
  <c r="K140" i="17"/>
  <c r="K142" i="17"/>
  <c r="K143" i="17"/>
  <c r="K144" i="17"/>
  <c r="K145" i="17"/>
  <c r="K146" i="17"/>
  <c r="K147" i="17"/>
  <c r="K149" i="17"/>
  <c r="K150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9" i="17"/>
  <c r="K170" i="17"/>
  <c r="K171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4" i="17"/>
  <c r="J85" i="17"/>
  <c r="J86" i="17"/>
  <c r="J87" i="17"/>
  <c r="J88" i="17"/>
  <c r="J89" i="17"/>
  <c r="J90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3" i="17"/>
  <c r="J115" i="17"/>
  <c r="J116" i="17"/>
  <c r="J117" i="17"/>
  <c r="J118" i="17"/>
  <c r="J119" i="17"/>
  <c r="J120" i="17"/>
  <c r="J121" i="17"/>
  <c r="J122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K15" i="17"/>
  <c r="K24" i="17"/>
  <c r="K46" i="17"/>
  <c r="K47" i="17"/>
  <c r="K55" i="17"/>
  <c r="K61" i="17"/>
  <c r="K67" i="17"/>
  <c r="K75" i="17"/>
  <c r="K76" i="17"/>
  <c r="K78" i="17"/>
  <c r="K84" i="17"/>
  <c r="K90" i="17"/>
  <c r="K126" i="17"/>
  <c r="K127" i="17"/>
  <c r="K131" i="17"/>
  <c r="K132" i="17"/>
  <c r="K134" i="17"/>
  <c r="K141" i="17"/>
  <c r="K148" i="17"/>
  <c r="K151" i="17"/>
  <c r="K167" i="17"/>
  <c r="K168" i="17"/>
  <c r="K172" i="17"/>
  <c r="K14" i="17" l="1"/>
  <c r="N62" i="17" l="1"/>
  <c r="N61" i="17"/>
  <c r="N60" i="17"/>
  <c r="N55" i="17"/>
  <c r="N54" i="17"/>
  <c r="N51" i="17"/>
  <c r="N50" i="17"/>
  <c r="N46" i="17"/>
  <c r="N44" i="17"/>
  <c r="N43" i="17"/>
  <c r="N40" i="17"/>
  <c r="N39" i="17"/>
  <c r="N37" i="17"/>
  <c r="N35" i="17"/>
  <c r="N32" i="17"/>
  <c r="N30" i="17"/>
  <c r="N23" i="17"/>
  <c r="N21" i="17"/>
  <c r="N18" i="17"/>
  <c r="N17" i="17"/>
  <c r="N14" i="17"/>
  <c r="N13" i="17"/>
  <c r="N9" i="17"/>
  <c r="J6" i="17"/>
  <c r="H6" i="17"/>
  <c r="K6" i="17" l="1"/>
  <c r="K186" i="17" s="1"/>
  <c r="H186" i="17"/>
</calcChain>
</file>

<file path=xl/sharedStrings.xml><?xml version="1.0" encoding="utf-8"?>
<sst xmlns="http://schemas.openxmlformats.org/spreadsheetml/2006/main" count="746" uniqueCount="281">
  <si>
    <t>Producent</t>
  </si>
  <si>
    <t>szt</t>
  </si>
  <si>
    <t>SUMA</t>
  </si>
  <si>
    <t>kg</t>
  </si>
  <si>
    <t>x</t>
  </si>
  <si>
    <t>FORMULARZ ASORTYMENTOWO-CENOWY</t>
  </si>
  <si>
    <t>Nazwa produktu</t>
  </si>
  <si>
    <t>J.m.</t>
  </si>
  <si>
    <t>Szacunkowa ilość</t>
  </si>
  <si>
    <t>Lp.</t>
  </si>
  <si>
    <t>Gramatura opakowania</t>
  </si>
  <si>
    <t>1 kg</t>
  </si>
  <si>
    <t>30 g</t>
  </si>
  <si>
    <t>20 g</t>
  </si>
  <si>
    <t>100 g</t>
  </si>
  <si>
    <t>400 g</t>
  </si>
  <si>
    <t>250 g</t>
  </si>
  <si>
    <t>150 g</t>
  </si>
  <si>
    <t>1kg</t>
  </si>
  <si>
    <t>200 g</t>
  </si>
  <si>
    <t>170 g</t>
  </si>
  <si>
    <t>160 g</t>
  </si>
  <si>
    <t>350 g</t>
  </si>
  <si>
    <t>0,5 l</t>
  </si>
  <si>
    <t xml:space="preserve">cukier puder </t>
  </si>
  <si>
    <t xml:space="preserve">szt </t>
  </si>
  <si>
    <t>180 g</t>
  </si>
  <si>
    <t>500 g</t>
  </si>
  <si>
    <t>.......................</t>
  </si>
  <si>
    <t>38 g</t>
  </si>
  <si>
    <t>50 g</t>
  </si>
  <si>
    <t>600 g</t>
  </si>
  <si>
    <t>820 g</t>
  </si>
  <si>
    <t>280 g</t>
  </si>
  <si>
    <t>420 ml</t>
  </si>
  <si>
    <t>ocet spirytusowy 10 %</t>
  </si>
  <si>
    <t>300 ml</t>
  </si>
  <si>
    <t>58 g</t>
  </si>
  <si>
    <t>64 g</t>
  </si>
  <si>
    <t>75 g</t>
  </si>
  <si>
    <t>10 g</t>
  </si>
  <si>
    <t>6 g</t>
  </si>
  <si>
    <t>8 g</t>
  </si>
  <si>
    <t>15 g</t>
  </si>
  <si>
    <t>510 g</t>
  </si>
  <si>
    <t>9 g</t>
  </si>
  <si>
    <t>165 g</t>
  </si>
  <si>
    <t>1 l</t>
  </si>
  <si>
    <t>1,5 l</t>
  </si>
  <si>
    <t>200 ml</t>
  </si>
  <si>
    <t>żelatyna spożywcza</t>
  </si>
  <si>
    <t>175 g</t>
  </si>
  <si>
    <t>0,9 l</t>
  </si>
  <si>
    <t>…………………….</t>
  </si>
  <si>
    <t>l</t>
  </si>
  <si>
    <t>294 g</t>
  </si>
  <si>
    <t>720 g</t>
  </si>
  <si>
    <t>565 g</t>
  </si>
  <si>
    <t>900 g</t>
  </si>
  <si>
    <t>960 g</t>
  </si>
  <si>
    <t>śledzie po giżycku</t>
  </si>
  <si>
    <t xml:space="preserve">śledź solony </t>
  </si>
  <si>
    <t>śledź - przysmak gajowego</t>
  </si>
  <si>
    <t>śledź królewski</t>
  </si>
  <si>
    <t xml:space="preserve">śledzie - korki </t>
  </si>
  <si>
    <t>470 ml</t>
  </si>
  <si>
    <t>3 kg</t>
  </si>
  <si>
    <t>450 ml</t>
  </si>
  <si>
    <t>Cena jednostkowa netto w zł</t>
  </si>
  <si>
    <t>Stawka podatku VAT (%)</t>
  </si>
  <si>
    <t>Uwagi</t>
  </si>
  <si>
    <t>Wartość netto w zł</t>
  </si>
  <si>
    <t>cukier waniliowy - bez dodatku soli</t>
  </si>
  <si>
    <t>drożdże piekarskie- świeże</t>
  </si>
  <si>
    <t>500g</t>
  </si>
  <si>
    <t>100g</t>
  </si>
  <si>
    <t>majonez stołowy- bez konserwantów</t>
  </si>
  <si>
    <t>835 g</t>
  </si>
  <si>
    <t xml:space="preserve">papryka konserwowa </t>
  </si>
  <si>
    <t>pasztet z drobiu- min 34 % surowce drobiowe</t>
  </si>
  <si>
    <t xml:space="preserve">pieczarki marynowane całe </t>
  </si>
  <si>
    <t xml:space="preserve">proszek do pieczenia </t>
  </si>
  <si>
    <t xml:space="preserve">sos pieczeniowy ciemny  </t>
  </si>
  <si>
    <t>śledź po szwajcarsku</t>
  </si>
  <si>
    <t>śliwka suszona, bez peski, kalifornijska</t>
  </si>
  <si>
    <t>śmietanka do kawy op. 10 szt.</t>
  </si>
  <si>
    <t xml:space="preserve">zacierka </t>
  </si>
  <si>
    <r>
      <t xml:space="preserve">kawa palona mielona </t>
    </r>
    <r>
      <rPr>
        <sz val="10"/>
        <color rgb="FF000000"/>
        <rFont val="Arial"/>
        <family val="2"/>
        <charset val="238"/>
      </rPr>
      <t>MK Cafe lub równoważnik</t>
    </r>
  </si>
  <si>
    <r>
      <t>oliwa z oliwek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Extra virgine  </t>
    </r>
    <r>
      <rPr>
        <sz val="10"/>
        <color rgb="FF000000"/>
        <rFont val="Arial"/>
        <family val="2"/>
        <charset val="238"/>
      </rPr>
      <t>- o zawartości wolnych kwasów tłuszczowych, w przeliczeniu na kwas oleinowy, nie wyższej niż 0,8g/100g, z pierwszego tłoczenia na zimno, przechowywana w ciemnej butelce szklanej o zawartości 500 ml. Kolor - powinien być zielonkawy lub lekko wpadający w żółć.</t>
    </r>
  </si>
  <si>
    <r>
      <t>rozmaryn -</t>
    </r>
    <r>
      <rPr>
        <sz val="10"/>
        <color rgb="FF000000"/>
        <rFont val="Arial"/>
        <family val="2"/>
        <charset val="238"/>
      </rPr>
      <t xml:space="preserve"> bez dodatku soli/sodu</t>
    </r>
  </si>
  <si>
    <t xml:space="preserve">kasza jęczmienna perłowa drobna </t>
  </si>
  <si>
    <r>
      <t xml:space="preserve">kawa palona mielona </t>
    </r>
    <r>
      <rPr>
        <sz val="10"/>
        <color rgb="FF000000"/>
        <rFont val="Arial"/>
        <family val="2"/>
        <charset val="238"/>
      </rPr>
      <t>typu MK Cafe lub równoważnik</t>
    </r>
  </si>
  <si>
    <r>
      <t xml:space="preserve">mąka ziemniaczana - </t>
    </r>
    <r>
      <rPr>
        <sz val="10"/>
        <color rgb="FF000000"/>
        <rFont val="Arial"/>
        <family val="2"/>
        <charset val="238"/>
      </rPr>
      <t>bez uszodzeń</t>
    </r>
  </si>
  <si>
    <t xml:space="preserve">pepsi </t>
  </si>
  <si>
    <t>tuńczyk sałatkowy w oleju roślinnym</t>
  </si>
  <si>
    <t>tuńczyk sałatkowy w sosie własnym</t>
  </si>
  <si>
    <t xml:space="preserve">kotlety sojowe </t>
  </si>
  <si>
    <t xml:space="preserve">makrela wędzona- świeża, bez cech nalotu </t>
  </si>
  <si>
    <t>60 g</t>
  </si>
  <si>
    <t xml:space="preserve">410 g </t>
  </si>
  <si>
    <r>
      <t xml:space="preserve">koktajl owocowy w lekko słodzonym syropie, pasteryzowany - puszka; </t>
    </r>
    <r>
      <rPr>
        <sz val="10"/>
        <color rgb="FF000000"/>
        <rFont val="Arial"/>
        <family val="2"/>
        <charset val="238"/>
      </rPr>
      <t>składniki: owoce w zmiennych proporcjach - brzoskwinie, gruszki, winogrona, ananasy, czereśnie, zawierające nie więcej niż 15 g cukrów w 100 g/ml produktu gotowego do spożycia</t>
    </r>
  </si>
  <si>
    <r>
      <t xml:space="preserve">brzoskwinie w lekko słodzonym syropie, pasteryzowany - puszka;  </t>
    </r>
    <r>
      <rPr>
        <sz val="10"/>
        <color rgb="FF000000"/>
        <rFont val="Arial"/>
        <family val="2"/>
        <charset val="238"/>
      </rPr>
      <t>zawierające nie więcej niż 15 g cukrów w 100 g/ml produktu gotowego do spożycia</t>
    </r>
  </si>
  <si>
    <r>
      <t xml:space="preserve">delicje szampańskie - </t>
    </r>
    <r>
      <rPr>
        <sz val="10"/>
        <color rgb="FF000000"/>
        <rFont val="Arial"/>
        <family val="2"/>
        <charset val="238"/>
      </rPr>
      <t>różne smaki (biszkopty z galaretką oblewane czekoladą)</t>
    </r>
  </si>
  <si>
    <r>
      <t xml:space="preserve">czekolada gorzka  - </t>
    </r>
    <r>
      <rPr>
        <sz val="10"/>
        <color rgb="FF000000"/>
        <rFont val="Arial"/>
        <family val="2"/>
        <charset val="238"/>
      </rPr>
      <t>o zawartości min. 70% miazgi kakaowej</t>
    </r>
  </si>
  <si>
    <r>
      <t xml:space="preserve">kakao – </t>
    </r>
    <r>
      <rPr>
        <sz val="10"/>
        <color rgb="FF000000"/>
        <rFont val="Arial"/>
        <family val="2"/>
        <charset val="238"/>
      </rPr>
      <t>150 g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kolor: głęboko brązowy, zawierające nie więcej niż 15 g cukrów w 100 g/ml produktu gotowego do spożycia, zawierające nie więcej niż 10 g tłuszczu w 100 g/ml produktu gotowego do spożycia oraz zawierające nie więcej niż 0,4 g sodu/1 g soli na 100 g/ml produktu gotowego do spożycia, typu Decomorreno lub równoważne</t>
    </r>
  </si>
  <si>
    <r>
      <t xml:space="preserve">kawa zbożowa- </t>
    </r>
    <r>
      <rPr>
        <sz val="10"/>
        <color rgb="FF000000"/>
        <rFont val="Arial"/>
        <family val="2"/>
        <charset val="238"/>
      </rPr>
      <t>rozpuszczalna, skład: jęczmień, żyto, cykoria, burak ćwikłowy, bez dodatku cukru i substancji słodzących, soli, typu Inka lub równoważna</t>
    </r>
  </si>
  <si>
    <r>
      <t xml:space="preserve">kisiel </t>
    </r>
    <r>
      <rPr>
        <sz val="10"/>
        <color rgb="FF000000"/>
        <rFont val="Arial"/>
        <family val="2"/>
        <charset val="238"/>
      </rPr>
      <t>proszek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– różne smaki, skład: skrobia ziemniaczana, regulator kwasowości, witamina C, aromat, bez sztucznych barwników, bez dodatku cukru</t>
    </r>
  </si>
  <si>
    <r>
      <t>koncentrat barszczu-</t>
    </r>
    <r>
      <rPr>
        <sz val="8"/>
        <rFont val="Arial CE"/>
        <charset val="238"/>
      </rPr>
      <t xml:space="preserve"> </t>
    </r>
    <r>
      <rPr>
        <sz val="10"/>
        <rFont val="Arial CE"/>
        <charset val="238"/>
      </rPr>
      <t>w butelce , bez konserwantów, typu Krakus lub równoważny</t>
    </r>
  </si>
  <si>
    <r>
      <t xml:space="preserve">krem czekoladowy- </t>
    </r>
    <r>
      <rPr>
        <sz val="10"/>
        <rFont val="Arial CE"/>
        <charset val="238"/>
      </rPr>
      <t>typu Nutella lub równoważny</t>
    </r>
  </si>
  <si>
    <r>
      <t xml:space="preserve">przyprawa warzywna do potraw- </t>
    </r>
    <r>
      <rPr>
        <sz val="10"/>
        <rFont val="Arial CE"/>
        <charset val="238"/>
      </rPr>
      <t>bez dodatku wzmacniaczy smaku, bez dodatków aromatów i barwników, typu Vegeta Natur lub równoważnik</t>
    </r>
  </si>
  <si>
    <r>
      <t xml:space="preserve">rodzynki królewskie </t>
    </r>
    <r>
      <rPr>
        <sz val="10"/>
        <color rgb="FF000000"/>
        <rFont val="Arial"/>
        <family val="2"/>
        <charset val="238"/>
      </rPr>
      <t>–  niesiarkowane, bez dodatku cukru i substancji słodzących, soli i tłuszczu</t>
    </r>
  </si>
  <si>
    <r>
      <t xml:space="preserve">rodzynki królewskie – </t>
    </r>
    <r>
      <rPr>
        <sz val="10"/>
        <color rgb="FF000000"/>
        <rFont val="Arial"/>
        <family val="2"/>
        <charset val="238"/>
      </rPr>
      <t xml:space="preserve"> niesiarkowane, bez dodatku cukru i substancji słodzących, soli i tłuszczu</t>
    </r>
  </si>
  <si>
    <r>
      <t>żurawina suszona</t>
    </r>
    <r>
      <rPr>
        <sz val="10"/>
        <color rgb="FF000000"/>
        <rFont val="Arial"/>
        <family val="2"/>
        <charset val="238"/>
      </rPr>
      <t xml:space="preserve"> - bez dodatku cukru i substancji słodzących, bez dodatku soli i tłuszczu</t>
    </r>
  </si>
  <si>
    <r>
      <t xml:space="preserve">żurawina suszona - </t>
    </r>
    <r>
      <rPr>
        <sz val="10"/>
        <color rgb="FF000000"/>
        <rFont val="Arial"/>
        <family val="2"/>
        <charset val="238"/>
      </rPr>
      <t>bez dodatku cukru i substancji słodzących, bez dodatku soli i tłuszczu</t>
    </r>
  </si>
  <si>
    <r>
      <t xml:space="preserve">sos sałatkowy- </t>
    </r>
    <r>
      <rPr>
        <sz val="10"/>
        <rFont val="Arial CE"/>
        <charset val="238"/>
      </rPr>
      <t>różne rodzaje</t>
    </r>
  </si>
  <si>
    <t>chrupki kukurydziane bezglutenowe</t>
  </si>
  <si>
    <t>Cena jednostkowa brutto w zł</t>
  </si>
  <si>
    <t>Wartość brutto w zł</t>
  </si>
  <si>
    <r>
      <t xml:space="preserve">krążki kukurydziane naturalne - </t>
    </r>
    <r>
      <rPr>
        <sz val="10"/>
        <color rgb="FF000000"/>
        <rFont val="Arial"/>
        <family val="2"/>
        <charset val="238"/>
      </rPr>
      <t>mąka kukurydziana 99,7 % (opakowanie ok. 50 szt.)</t>
    </r>
  </si>
  <si>
    <r>
      <t xml:space="preserve">krążki ryżowe naturalne - </t>
    </r>
    <r>
      <rPr>
        <sz val="10"/>
        <color rgb="FF000000"/>
        <rFont val="Arial"/>
        <family val="2"/>
        <charset val="238"/>
      </rPr>
      <t>mąka ryżowa 99,7 % (opakowanie ok. 50 szt.)</t>
    </r>
  </si>
  <si>
    <r>
      <t xml:space="preserve">chrzan tarty - </t>
    </r>
    <r>
      <rPr>
        <sz val="10"/>
        <color rgb="FF000000"/>
        <rFont val="Arial"/>
        <family val="2"/>
        <charset val="238"/>
      </rPr>
      <t>produkt spożywczy otrzymany ze świeżych, pozbawionych skórki tartych korzeni chrzanu, kwasku cytrynowego z dodatkiem soli i cukru, struktura – przetarta masa z zawartością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drobnych fragmentów korzeni chrzanu, smak i zapach – charakterystyczny dla chrzanu, lekko piekący, kwaśnosłodki, zawartość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soli kuchennej nie więcej niż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– 2,0 %, barwa biała lub biało kremowa, opakowania - słoiki o pojemności 180g</t>
    </r>
  </si>
  <si>
    <r>
      <t>galaretka owocowa</t>
    </r>
    <r>
      <rPr>
        <sz val="10"/>
        <color rgb="FF000000"/>
        <rFont val="Arial"/>
        <family val="2"/>
        <charset val="238"/>
      </rPr>
      <t xml:space="preserve"> w proszku – różne smaki, bez dodatku substancji słodzących i cukru</t>
    </r>
  </si>
  <si>
    <r>
      <t xml:space="preserve">groszek ptysiowy – </t>
    </r>
    <r>
      <rPr>
        <sz val="10"/>
        <color rgb="FF000000"/>
        <rFont val="Arial"/>
        <family val="2"/>
        <charset val="238"/>
      </rPr>
      <t>skład: jaja, woda, skrobia kukurydziana, opakowanie jednostkowe od 80 g, zawierający nie więcej niż 15 g cukrów w 100g produktu gotowego do spożycia, zawierający nie więcej niż 10 g tłuszczu w 100 g produktu gotowego do spożycia, zawierający nie więcej niż 0,4 g sodu/1 g soli w 100 g produktu gotowego do spożycia</t>
    </r>
  </si>
  <si>
    <r>
      <t xml:space="preserve">herbata granulowana - </t>
    </r>
    <r>
      <rPr>
        <sz val="10"/>
        <color rgb="FF000000"/>
        <rFont val="Arial"/>
        <family val="2"/>
        <charset val="238"/>
      </rPr>
      <t>czarna, po zaparzeniu esencjonalny napar, wyraźnie wyczuwalny smak herbaty, po zaparzeniu kolor ciemnobrązowy, bez obcych zapachów, typu Lipton lub równoważna</t>
    </r>
  </si>
  <si>
    <r>
      <t>kawa rozpuszczala typu Nescafe</t>
    </r>
    <r>
      <rPr>
        <sz val="10"/>
        <color rgb="FF000000"/>
        <rFont val="Arial"/>
        <family val="2"/>
        <charset val="238"/>
      </rPr>
      <t xml:space="preserve"> lub równoważnik</t>
    </r>
  </si>
  <si>
    <r>
      <t xml:space="preserve">kawa rozpuszczala typu Nescafe </t>
    </r>
    <r>
      <rPr>
        <sz val="10"/>
        <color rgb="FF000000"/>
        <rFont val="Arial"/>
        <family val="2"/>
        <charset val="238"/>
      </rPr>
      <t>lub równoważnik</t>
    </r>
  </si>
  <si>
    <r>
      <t xml:space="preserve">mąka pszenna pełnoziarnista </t>
    </r>
    <r>
      <rPr>
        <sz val="10"/>
        <color rgb="FF000000"/>
        <rFont val="Arial"/>
        <family val="2"/>
        <charset val="238"/>
      </rPr>
      <t>-  torebki papierowe, typu Lubella lub równoważny</t>
    </r>
  </si>
  <si>
    <r>
      <t xml:space="preserve">orzech włoski łuskany </t>
    </r>
    <r>
      <rPr>
        <sz val="10"/>
        <color rgb="FF000000"/>
        <rFont val="Arial"/>
        <family val="2"/>
        <charset val="238"/>
      </rPr>
      <t>– czysty, bez obcych zapachów, bez pleśni, bez dodatku cukru i substancji słodzących, soli i tłuszczu</t>
    </r>
  </si>
  <si>
    <r>
      <t xml:space="preserve">orzech włoski łuskany – </t>
    </r>
    <r>
      <rPr>
        <sz val="10"/>
        <color rgb="FF000000"/>
        <rFont val="Arial"/>
        <family val="2"/>
        <charset val="238"/>
      </rPr>
      <t>czysty, bez obcych zapachów, bez pleśni, bez dodatku cukru i substancji słodzących, soli i tłuszczu</t>
    </r>
  </si>
  <si>
    <r>
      <t>płatki owsiane górskie</t>
    </r>
    <r>
      <rPr>
        <sz val="10"/>
        <color rgb="FF000000"/>
        <rFont val="Arial"/>
        <family val="2"/>
        <charset val="238"/>
      </rPr>
      <t xml:space="preserve"> – zawierające nie więcej niż 10 g cukrów w 100 g/ml produktu gotowego do spożycia, zawierające nie więcej niż 10 g tłuszczu w 100 g/ml produktu gotowego do spożycia oraz zawierające nie więcej niż 0,12 g sodu lub równoważnej ilości soli na 100 g/ml produktu gotowego do spożycia</t>
    </r>
  </si>
  <si>
    <r>
      <t xml:space="preserve">wafel tortowy </t>
    </r>
    <r>
      <rPr>
        <sz val="10"/>
        <color rgb="FF000000"/>
        <rFont val="Arial"/>
        <family val="2"/>
        <charset val="238"/>
      </rPr>
      <t>– zawierające nie więcej niż 15 g cukrów w 100 g/ml produktu gotowego do spożycia, zawierające nie więcej niż 10 g tłuszczu w 100 g/ml produktu gotowego do spożycia oraz zawierające nie więcej niż 0,4 g sodu/1 g soli na 100 g/ml produktu gotowego do spożycia</t>
    </r>
  </si>
  <si>
    <r>
      <t xml:space="preserve">herbata expresowa - </t>
    </r>
    <r>
      <rPr>
        <sz val="10"/>
        <color rgb="FF000000"/>
        <rFont val="Arial"/>
        <family val="2"/>
        <charset val="238"/>
      </rPr>
      <t>czarna,  esencjonalny napar, wyraźnie wyczuwalny smak herbaty, po zaparzeniu kolor ciemnobrązowy, bez obcych zapachów, opakowanie 25 szt., typu Lipton lub równoważna</t>
    </r>
  </si>
  <si>
    <r>
      <t xml:space="preserve">herbata expresowa - </t>
    </r>
    <r>
      <rPr>
        <sz val="10"/>
        <color rgb="FF000000"/>
        <rFont val="Arial"/>
        <family val="2"/>
        <charset val="238"/>
      </rPr>
      <t>czarna,  esencjonalny napar, wyraźnie wyczuwalny smak herbaty, po zaparzeniu kolor ciemnobrązowy, bez obcych zapachów, opakowanie 88 szt., typu Lipton lub równoważna</t>
    </r>
  </si>
  <si>
    <t>176 g</t>
  </si>
  <si>
    <r>
      <t xml:space="preserve">mąka puszysta pszenna  typ 500 – </t>
    </r>
    <r>
      <rPr>
        <sz val="10"/>
        <color rgb="FF000000"/>
        <rFont val="Arial"/>
        <family val="2"/>
        <charset val="238"/>
      </rPr>
      <t xml:space="preserve"> torebki papierowe, bez uszkodzeń, typu poznańska Lubella lub równoważna</t>
    </r>
  </si>
  <si>
    <r>
      <t xml:space="preserve">makaron 5-jajeczny gniazdko wstążka Nr 1 - 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Czarniecki lub równoważny </t>
    </r>
  </si>
  <si>
    <r>
      <t xml:space="preserve">dżem owocowy 100 % (różne smaki) - </t>
    </r>
    <r>
      <rPr>
        <sz val="10"/>
        <color rgb="FF000000"/>
        <rFont val="Arial"/>
        <family val="2"/>
        <charset val="238"/>
      </rPr>
      <t>sporządzony ze 100 g owoców na 100 g produktu,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bez konserwantów,  bez dodatku cukru i substancji słodzących, cukry pochodzą wyłącznie z owoców, typu Łowicz lub równoważny</t>
    </r>
  </si>
  <si>
    <r>
      <t>barszcz biały</t>
    </r>
    <r>
      <rPr>
        <sz val="10"/>
        <rFont val="Arial CE"/>
        <charset val="238"/>
      </rPr>
      <t xml:space="preserve"> butelka - bez konserwantów</t>
    </r>
  </si>
  <si>
    <t>masa krówkowa gotowa</t>
  </si>
  <si>
    <t>480 g</t>
  </si>
  <si>
    <r>
      <t xml:space="preserve">ketchup łagodny – </t>
    </r>
    <r>
      <rPr>
        <sz val="10"/>
        <color rgb="FF000000"/>
        <rFont val="Arial"/>
        <family val="2"/>
        <charset val="238"/>
      </rPr>
      <t>powinno znajdować się 190 g pomidorów lub więcej na 100 g produktu, z naturalnych składników, bez obcych posmaków, barwa intensywnie czerwona, opakowania jednostkowe butelki plastikowe o typu Pudliszki lub równoważne</t>
    </r>
  </si>
  <si>
    <r>
      <t>oliwki zielone lub czarne</t>
    </r>
    <r>
      <rPr>
        <sz val="10"/>
        <color rgb="FF000000"/>
        <rFont val="Arial"/>
        <family val="2"/>
        <charset val="238"/>
      </rPr>
      <t>– zapach: ostry, charakterystyczny, lekko przydymiony, świeże, twarde, jędrne, bez pestek</t>
    </r>
  </si>
  <si>
    <t>90 g</t>
  </si>
  <si>
    <t>ryż naturalny brązowy - opakowanie 4x100 g</t>
  </si>
  <si>
    <r>
      <t>płatki jaglane,</t>
    </r>
    <r>
      <rPr>
        <sz val="10"/>
        <color rgb="FF000000"/>
        <rFont val="Arial"/>
        <family val="2"/>
        <charset val="238"/>
      </rPr>
      <t xml:space="preserve"> typu Kupiec lub równoważne</t>
    </r>
  </si>
  <si>
    <r>
      <t xml:space="preserve">makaron pełne ziarno - kokarda, spaghetti, świder,pióro  - 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Lubella lub równoważny </t>
    </r>
  </si>
  <si>
    <r>
      <t>ananas -</t>
    </r>
    <r>
      <rPr>
        <sz val="10"/>
        <rFont val="Arial CE"/>
        <charset val="238"/>
      </rPr>
      <t xml:space="preserve"> plastry w syropie, pasteryzowany, puszka</t>
    </r>
  </si>
  <si>
    <t>210 g</t>
  </si>
  <si>
    <r>
      <rPr>
        <b/>
        <u/>
        <sz val="10"/>
        <rFont val="Arial"/>
        <family val="2"/>
        <charset val="238"/>
      </rPr>
      <t xml:space="preserve">płatki owsiane pełnoziarniste </t>
    </r>
    <r>
      <rPr>
        <b/>
        <sz val="10"/>
        <rFont val="Arial"/>
        <family val="2"/>
        <charset val="238"/>
      </rPr>
      <t xml:space="preserve">- </t>
    </r>
    <r>
      <rPr>
        <b/>
        <u/>
        <sz val="10"/>
        <rFont val="Arial"/>
        <family val="2"/>
        <charset val="238"/>
      </rPr>
      <t>jabłko&amp;cynamon</t>
    </r>
    <r>
      <rPr>
        <sz val="10"/>
        <rFont val="Arial"/>
        <family val="2"/>
        <charset val="238"/>
      </rPr>
      <t xml:space="preserve"> typu Cherrios lub równoważne, zawierające nie więcej niż 15 g cukru, 10 g tłuszczu i 1,2 g soli w 100 g produktu</t>
    </r>
  </si>
  <si>
    <t>tymianek</t>
  </si>
  <si>
    <t>2 kg</t>
  </si>
  <si>
    <t>201 g</t>
  </si>
  <si>
    <t>850 g</t>
  </si>
  <si>
    <r>
      <t>koncentrat pomidorowy 30 %</t>
    </r>
    <r>
      <rPr>
        <sz val="10"/>
        <color rgb="FF000000"/>
        <rFont val="Arial"/>
        <family val="2"/>
        <charset val="238"/>
      </rPr>
      <t xml:space="preserve"> - konsystencja stała w formie pasty, kolor czerwony, wyłącznie z naturalnych składników, typu złoty bażant lub równoważny </t>
    </r>
  </si>
  <si>
    <t>daktyle suszone bez pestek 100 %</t>
  </si>
  <si>
    <t>tortilla (placki pszenne)</t>
  </si>
  <si>
    <t>250 g (4 szt)</t>
  </si>
  <si>
    <t>pepsi, mirinda, sprite, 7-up - napój gazowany</t>
  </si>
  <si>
    <t>mąka owsiana</t>
  </si>
  <si>
    <t>mąka kukurydziana</t>
  </si>
  <si>
    <t>mąka razowa</t>
  </si>
  <si>
    <r>
      <t xml:space="preserve">biszkopty okrągłe </t>
    </r>
    <r>
      <rPr>
        <sz val="10"/>
        <color rgb="FF000000"/>
        <rFont val="Arial"/>
        <family val="2"/>
        <charset val="238"/>
      </rPr>
      <t>- zawierające nie więcej niż 15 g cukrów w 100 g/ml produktu gotowego do spożycia, zawierające nie więcej niż 10 g tłuszczu w 100 g/ml produktu gotowego do spożycia oraz zawierające nie więcej niż 0,45 g sodu/1,2 g soli w 100 g/ml produktu gotowego do spożycia</t>
    </r>
  </si>
  <si>
    <t>0,85 l</t>
  </si>
  <si>
    <t>Podpisy osób uprawnionych do zaciągania</t>
  </si>
  <si>
    <t>zobowiązań w imieniu Wykonawcy</t>
  </si>
  <si>
    <t>Miejscowość, data:</t>
  </si>
  <si>
    <t>Załącznik nr 2 do Specyfikacji  Warunków Zamówienia</t>
  </si>
  <si>
    <r>
      <t xml:space="preserve">makaron 5-jajeczny - krajanka, nitka walcowana, niteczka extra, gwiazdka, ryż, literka, muszelka, muszelka mała, kokardka,kokardka mała, kolanko, rurka ukośna, świderek, tasiemka walcowana,  łazanka mała </t>
    </r>
    <r>
      <rPr>
        <sz val="10"/>
        <color rgb="FF000000"/>
        <rFont val="Arial"/>
        <family val="2"/>
        <charset val="238"/>
      </rPr>
      <t>- skład: kasza pszenna makaronowa, semolina, masa jajowa pasteryzowana chłodzona 21,3 %, woda                                            Po ugotowaniu konsystencja stała,nie powinien się sklejać, bez dodatków i ulepszaczy, typu Czaniecki lub równoważny</t>
    </r>
  </si>
  <si>
    <r>
      <t xml:space="preserve">herbatniki pełnoziarniste - </t>
    </r>
    <r>
      <rPr>
        <sz val="10"/>
        <color rgb="FF000000"/>
        <rFont val="Arial"/>
        <family val="2"/>
        <charset val="238"/>
      </rPr>
      <t xml:space="preserve">bez dodatku barwników, substancji konserwujących, utwardzonych tłuszczów roślinnych, zawierające nie więcej niż 15 g cukrów w 100 g/ml produktu gotowego do spożycia,typu Krakuski Petit Beurre lub równoważne </t>
    </r>
  </si>
  <si>
    <r>
      <t xml:space="preserve">mus owocowy bez dodatku cukru 100 g, </t>
    </r>
    <r>
      <rPr>
        <sz val="10"/>
        <color rgb="FF000000"/>
        <rFont val="Arial"/>
        <family val="2"/>
        <charset val="238"/>
      </rPr>
      <t>bez barwników i aromatów</t>
    </r>
    <r>
      <rPr>
        <b/>
        <sz val="10"/>
        <color rgb="FF000000"/>
        <rFont val="Arial"/>
        <family val="2"/>
        <charset val="238"/>
      </rPr>
      <t xml:space="preserve">  - </t>
    </r>
    <r>
      <rPr>
        <sz val="10"/>
        <color rgb="FF000000"/>
        <rFont val="Arial"/>
        <family val="2"/>
        <charset val="238"/>
      </rPr>
      <t xml:space="preserve">różne smaki </t>
    </r>
  </si>
  <si>
    <r>
      <t xml:space="preserve">pestki dyni łuskane </t>
    </r>
    <r>
      <rPr>
        <sz val="10"/>
        <color rgb="FF000000"/>
        <rFont val="Arial"/>
        <family val="2"/>
        <charset val="238"/>
      </rPr>
      <t>– zawierające nie więcej niż 15 g cukrów na 100 g produktu gotowego do spożycia, zawierających nie więcej niż 10 g tłuszczu na 100 g produktu gotowego do spożycia.</t>
    </r>
  </si>
  <si>
    <r>
      <t xml:space="preserve">pieprz czarny, naturalny, mielony - </t>
    </r>
    <r>
      <rPr>
        <sz val="10"/>
        <color rgb="FF000000"/>
        <rFont val="Arial"/>
        <family val="2"/>
        <charset val="238"/>
      </rPr>
      <t>wyrazisty, ostry aromat i piekący smak,  bez dodatku soli/sodu.</t>
    </r>
  </si>
  <si>
    <t xml:space="preserve">płatki ryżowe błyskawiczne </t>
  </si>
  <si>
    <r>
      <t xml:space="preserve">płatki jęczmienne błyskawiczne </t>
    </r>
    <r>
      <rPr>
        <sz val="10"/>
        <color rgb="FF000000"/>
        <rFont val="Arial"/>
        <family val="2"/>
        <charset val="238"/>
      </rPr>
      <t xml:space="preserve"> </t>
    </r>
  </si>
  <si>
    <r>
      <t>przyprawa w płynie</t>
    </r>
    <r>
      <rPr>
        <sz val="8"/>
        <rFont val="Arial CE"/>
        <charset val="238"/>
      </rPr>
      <t/>
    </r>
  </si>
  <si>
    <r>
      <t xml:space="preserve">słonecznik łuszczony- </t>
    </r>
    <r>
      <rPr>
        <sz val="10"/>
        <rFont val="Arial CE"/>
        <charset val="238"/>
      </rPr>
      <t>nasiona zdrowe</t>
    </r>
  </si>
  <si>
    <r>
      <t xml:space="preserve">sok owocowy 100 %- </t>
    </r>
    <r>
      <rPr>
        <sz val="10"/>
        <rFont val="Arial CE"/>
        <charset val="238"/>
      </rPr>
      <t>butelka plastikowa z dzióbkiem, różne smaki, bez dodatku cukru i substancji słodzących</t>
    </r>
  </si>
  <si>
    <r>
      <t xml:space="preserve">sok owocowy 100 %- </t>
    </r>
    <r>
      <rPr>
        <sz val="10"/>
        <rFont val="Arial CE"/>
        <charset val="238"/>
      </rPr>
      <t>butelka plastikowa, różne smaki, bez dodatku cukru i substancji słodzących</t>
    </r>
  </si>
  <si>
    <r>
      <t xml:space="preserve">sok z buraków czerwonych z dodatkiem soku jabłkowego, </t>
    </r>
    <r>
      <rPr>
        <sz val="10"/>
        <color rgb="FF000000"/>
        <rFont val="Arial"/>
        <family val="2"/>
        <charset val="238"/>
      </rPr>
      <t>opakowanie kartonowe, z naturalnych składników o składzie: soki z soków zagęszczonych: z buraków (60%), jabłkowy (22%), sok warzywny (z marchwi, selera, pietruszki, cebuli), sól, wyciąg z przypraw (pieprz czarny, ziele angielskie, liść laurowy), bez dodatku cukru i substancji słodzących</t>
    </r>
  </si>
  <si>
    <t xml:space="preserve">syrop malinowy </t>
  </si>
  <si>
    <r>
      <t xml:space="preserve">woda mineralna -  lekko 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średnionasycona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zieloną etykietą
</t>
    </r>
  </si>
  <si>
    <r>
      <t xml:space="preserve">woda mineralna -  niegazowana,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niskonasycona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białą etykietą</t>
    </r>
  </si>
  <si>
    <r>
      <t xml:space="preserve">woda mineralna -  lekko 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średnionasycona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zieloną etykietą</t>
    </r>
  </si>
  <si>
    <r>
      <t xml:space="preserve">woda mineralna - 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niegazowana,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niskonasycona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białą etykietą</t>
    </r>
  </si>
  <si>
    <r>
      <t>żurek -</t>
    </r>
    <r>
      <rPr>
        <sz val="10"/>
        <color rgb="FF000000"/>
        <rFont val="Arial"/>
        <family val="2"/>
        <charset val="238"/>
      </rPr>
      <t xml:space="preserve"> skład: mąka żytnia, drożdże, kwas chlebowy, bez konserwantów konsystencja pół gęsta</t>
    </r>
  </si>
  <si>
    <t xml:space="preserve">biszkopty okrągłe bez cukru </t>
  </si>
  <si>
    <t>soda oczyszczona</t>
  </si>
  <si>
    <t>285 g</t>
  </si>
  <si>
    <t>300 g</t>
  </si>
  <si>
    <t>0,88 l</t>
  </si>
  <si>
    <t>240 g</t>
  </si>
  <si>
    <t>840 g</t>
  </si>
  <si>
    <r>
      <t xml:space="preserve">przyprawa do mięsa wieprzowego </t>
    </r>
    <r>
      <rPr>
        <sz val="10"/>
        <color rgb="FF000000"/>
        <rFont val="Arial"/>
        <family val="2"/>
        <charset val="238"/>
      </rPr>
      <t>- bez glutaminianu sodu, 100% naturalne składniki, typu Kamis lub równoważna</t>
    </r>
  </si>
  <si>
    <r>
      <t xml:space="preserve">przyprawa do mięsa mielonego </t>
    </r>
    <r>
      <rPr>
        <sz val="10"/>
        <color rgb="FF000000"/>
        <rFont val="Arial"/>
        <family val="2"/>
        <charset val="238"/>
      </rPr>
      <t>- bez glutaminianu sodu, 100% naturalne składniki, typu Kamis lub równoważna</t>
    </r>
  </si>
  <si>
    <t>21 g</t>
  </si>
  <si>
    <r>
      <t xml:space="preserve">makaron -  kolanka, łazanka, muszelka, muszelka mała, spaghetti, świder, mini kokardka, kokarda, pióro, mini pióro, mini kółko -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Lubella lub równoważny </t>
    </r>
  </si>
  <si>
    <r>
      <t xml:space="preserve">przyprawa - marynata pikantna do mięs i drobiu, </t>
    </r>
    <r>
      <rPr>
        <sz val="10"/>
        <color rgb="FF000000"/>
        <rFont val="Arial"/>
        <family val="2"/>
        <charset val="238"/>
      </rPr>
      <t>z naturalnych składników,  typu Kamis lub równoważna</t>
    </r>
  </si>
  <si>
    <r>
      <t xml:space="preserve">przyprawa do gyrosa- </t>
    </r>
    <r>
      <rPr>
        <sz val="10"/>
        <rFont val="Arial CE"/>
        <charset val="238"/>
      </rPr>
      <t>bez dodatku glutaminianu monosodowego</t>
    </r>
    <r>
      <rPr>
        <b/>
        <sz val="10"/>
        <color rgb="FF000000"/>
        <rFont val="Arial"/>
        <family val="2"/>
        <charset val="238"/>
      </rPr>
      <t xml:space="preserve">, z naturalnych składników, </t>
    </r>
    <r>
      <rPr>
        <sz val="10"/>
        <color rgb="FF000000"/>
        <rFont val="Arial"/>
        <family val="2"/>
        <charset val="238"/>
      </rPr>
      <t xml:space="preserve">typu Kamis lub równoważna </t>
    </r>
  </si>
  <si>
    <r>
      <t xml:space="preserve">sos słodko-kwaśny słoik 500 g - pełen warzyw, bez konserwantów </t>
    </r>
    <r>
      <rPr>
        <sz val="10"/>
        <color rgb="FF000000"/>
        <rFont val="Arial"/>
        <family val="2"/>
        <charset val="238"/>
      </rPr>
      <t>(w składzie:  marchew, cebula (8,8 %), pomidory (8 %), koncentrat pomidorowy (5 %), papryka czerwona (4,4 %), papryka zielona (4,4 %), ananas (3,4 %), przecier jabłkowy, pędy bambusa (2 %), typu Łowicz lub równoważny</t>
    </r>
  </si>
  <si>
    <r>
      <t xml:space="preserve">sos spaghetti  słoik 500 g - bez konserwantów, z 795 g pomidorów pomidory </t>
    </r>
    <r>
      <rPr>
        <sz val="10"/>
        <color rgb="FF000000"/>
        <rFont val="Arial"/>
        <family val="2"/>
        <charset val="238"/>
      </rPr>
      <t>(159 g pomidorów użyto do wyprodukowania 100 g produktu)</t>
    </r>
    <r>
      <rPr>
        <b/>
        <sz val="10"/>
        <color rgb="FF000000"/>
        <rFont val="Arial"/>
        <family val="2"/>
        <charset val="238"/>
      </rPr>
      <t xml:space="preserve">, typu Łowicz lub równoważny </t>
    </r>
  </si>
  <si>
    <t>mleko w proszku 26 %</t>
  </si>
  <si>
    <t xml:space="preserve">ciasto francuskie świeże, na papierze do pieczenia </t>
  </si>
  <si>
    <t>375 g</t>
  </si>
  <si>
    <t>pędy bambusa w szklanym słoiku, typu Rolnik</t>
  </si>
  <si>
    <t>314 ml</t>
  </si>
  <si>
    <t>Znak sprawy GJUK.271.3.2023</t>
  </si>
  <si>
    <r>
      <t>bazylia –</t>
    </r>
    <r>
      <rPr>
        <sz val="10"/>
        <color rgb="FF000000"/>
        <rFont val="Arial"/>
        <family val="2"/>
        <charset val="238"/>
      </rPr>
      <t>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równoważny</t>
    </r>
  </si>
  <si>
    <r>
      <t xml:space="preserve">borowik suszony, </t>
    </r>
    <r>
      <rPr>
        <sz val="10"/>
        <color rgb="FF000000"/>
        <rFont val="Arial"/>
        <family val="2"/>
        <charset val="238"/>
      </rPr>
      <t>typu Targroch lub równoważny</t>
    </r>
  </si>
  <si>
    <r>
      <t xml:space="preserve">budyń </t>
    </r>
    <r>
      <rPr>
        <sz val="10"/>
        <color rgb="FF000000"/>
        <rFont val="Arial"/>
        <family val="2"/>
        <charset val="238"/>
      </rPr>
      <t>– do gotowania, bez substancji słodzących smak: śmietankowy, waniliowy, czekoladowy, bez dodatku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Delecta lub równoważny</t>
    </r>
  </si>
  <si>
    <t>curry  - bez dodatku soli/sodu,</t>
  </si>
  <si>
    <r>
      <t xml:space="preserve">cynamon mielony – </t>
    </r>
    <r>
      <rPr>
        <sz val="10"/>
        <color rgb="FF000000"/>
        <rFont val="Arial"/>
        <family val="2"/>
        <charset val="238"/>
      </rPr>
      <t>zapach słodkawo – 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 </t>
    </r>
    <r>
      <rPr>
        <sz val="10"/>
        <color rgb="FF000000"/>
        <rFont val="Arial"/>
        <family val="2"/>
        <charset val="238"/>
      </rPr>
      <t>typu Appetita lub równoważny</t>
    </r>
  </si>
  <si>
    <t>18 g</t>
  </si>
  <si>
    <r>
      <t xml:space="preserve">czosnek granulowany - </t>
    </r>
    <r>
      <rPr>
        <sz val="10"/>
        <color rgb="FF000000"/>
        <rFont val="Arial"/>
        <family val="2"/>
        <charset val="238"/>
      </rPr>
      <t>charakterystyczny piekący smak, swoisty zapach dla czosnku, konsystencja sypka,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równoważny</t>
    </r>
  </si>
  <si>
    <t>4 g</t>
  </si>
  <si>
    <r>
      <t xml:space="preserve">czosnek niedźwiedzi suszony, </t>
    </r>
    <r>
      <rPr>
        <sz val="10"/>
        <color rgb="FF000000"/>
        <rFont val="Arial"/>
        <family val="2"/>
        <charset val="238"/>
      </rPr>
      <t>typu Prymat lub równoważny</t>
    </r>
  </si>
  <si>
    <r>
      <t xml:space="preserve">dżem owocowy niskosłodzony (różne smaki) - </t>
    </r>
    <r>
      <rPr>
        <sz val="10"/>
        <color rgb="FF000000"/>
        <rFont val="Arial"/>
        <family val="2"/>
        <charset val="238"/>
      </rPr>
      <t>bez konserwantów,  zawierający nie więcej niż 15 g cukru w 100 g produktu gotowego do spożycia typu Łowicz lub równoważny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Łowicz lub równoważny</t>
    </r>
  </si>
  <si>
    <r>
      <t xml:space="preserve">fasola biała konserwowa, </t>
    </r>
    <r>
      <rPr>
        <sz val="10"/>
        <color rgb="FF000000"/>
        <rFont val="Arial"/>
        <family val="2"/>
        <charset val="238"/>
      </rPr>
      <t>typu Słoneczny Ogród lub równoważna</t>
    </r>
  </si>
  <si>
    <r>
      <t xml:space="preserve">fasola czerwona konserwowa, </t>
    </r>
    <r>
      <rPr>
        <sz val="10"/>
        <color rgb="FF000000"/>
        <rFont val="Arial"/>
        <family val="2"/>
        <charset val="238"/>
      </rPr>
      <t>typu Słoneczny Ogród lub równoważna</t>
    </r>
  </si>
  <si>
    <r>
      <t xml:space="preserve">filet z makreli  w sosie pomidorowym - </t>
    </r>
    <r>
      <rPr>
        <sz val="10"/>
        <color rgb="FF000000"/>
        <rFont val="Arial"/>
        <family val="2"/>
        <charset val="238"/>
      </rPr>
      <t>konserwa rybna sterylizowana – puszka łatwo otwieralna, opakowanie 170 g. zawierające nie więcej niż 10 g cukrów w 100 g/ml produktu gotowego do spożycia, zawierające nie więcej niż 10 g tłuszczu w 100 g/ml produktu gotowego do spożycia oraz zawierające nie więcej niż 0,12 g sodu lub równoważnej ilości soli na 100 g/ml produktu gotowego do spożycia, typu Grall lub równoważny</t>
    </r>
  </si>
  <si>
    <r>
      <t xml:space="preserve">groszek konserwowy, </t>
    </r>
    <r>
      <rPr>
        <sz val="10"/>
        <color rgb="FF000000"/>
        <rFont val="Arial"/>
        <family val="2"/>
        <charset val="238"/>
      </rPr>
      <t>typu Słoneczny Ogród lub równoważny</t>
    </r>
  </si>
  <si>
    <t>14 g</t>
  </si>
  <si>
    <r>
      <t xml:space="preserve">guma do żucia - </t>
    </r>
    <r>
      <rPr>
        <sz val="10"/>
        <rFont val="Arial CE"/>
        <charset val="238"/>
      </rPr>
      <t>bezcukrowa  drażetki, owocowe, miętowe, typu Wrigley lub równoważna</t>
    </r>
  </si>
  <si>
    <t>40 g              (20 torebek)</t>
  </si>
  <si>
    <r>
      <t xml:space="preserve">herbata owocowa ekspresowa </t>
    </r>
    <r>
      <rPr>
        <sz val="10"/>
        <color rgb="FF000000"/>
        <rFont val="Arial"/>
        <family val="2"/>
        <charset val="238"/>
      </rPr>
      <t>– po zaparzeniu esencjonalny napar, wyraźny wyczuwalny smak owocowy, po zaparzeniu kolor dostosowany do danego owocu, różne smaki, opakowanie 20 sztuk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Belin lub równoważna</t>
    </r>
  </si>
  <si>
    <t>24 torebki</t>
  </si>
  <si>
    <r>
      <t xml:space="preserve">herbata ziołowa expresowa- </t>
    </r>
    <r>
      <rPr>
        <sz val="10"/>
        <rFont val="Arial CE"/>
        <charset val="238"/>
      </rPr>
      <t>melisa, mięta, rumianek,typu Belin lub równoważna</t>
    </r>
  </si>
  <si>
    <r>
      <t>imbir mielony</t>
    </r>
    <r>
      <rPr>
        <sz val="10"/>
        <color rgb="FF000000"/>
        <rFont val="Arial"/>
        <family val="2"/>
        <charset val="238"/>
      </rPr>
      <t xml:space="preserve"> –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równoważny</t>
    </r>
  </si>
  <si>
    <r>
      <t xml:space="preserve">kasza jaglana, </t>
    </r>
    <r>
      <rPr>
        <sz val="10"/>
        <color rgb="FF000000"/>
        <rFont val="Arial"/>
        <family val="2"/>
        <charset val="238"/>
      </rPr>
      <t>typu Targroch lub równoważna</t>
    </r>
  </si>
  <si>
    <r>
      <t xml:space="preserve">kasza jęczmienna  wiejska gruba, </t>
    </r>
    <r>
      <rPr>
        <sz val="10"/>
        <color rgb="FF000000"/>
        <rFont val="Arial"/>
        <family val="2"/>
        <charset val="238"/>
      </rPr>
      <t>typu Paga-Impeks lub równoważna</t>
    </r>
  </si>
  <si>
    <r>
      <t xml:space="preserve">kasza manna błyskawiczna, </t>
    </r>
    <r>
      <rPr>
        <sz val="10"/>
        <color rgb="FF000000"/>
        <rFont val="Arial"/>
        <family val="2"/>
        <charset val="238"/>
      </rPr>
      <t>typu Brzeg lub równoważna</t>
    </r>
  </si>
  <si>
    <t>225 g</t>
  </si>
  <si>
    <r>
      <t xml:space="preserve">kminek cały </t>
    </r>
    <r>
      <rPr>
        <sz val="10"/>
        <color rgb="FF000000"/>
        <rFont val="Arial"/>
        <family val="2"/>
        <charset val="238"/>
      </rPr>
      <t>– opakowanie jednostkowe 20g,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równoważny</t>
    </r>
  </si>
  <si>
    <r>
      <t xml:space="preserve">kminek mielony </t>
    </r>
    <r>
      <rPr>
        <sz val="10"/>
        <color rgb="FF000000"/>
        <rFont val="Arial"/>
        <family val="2"/>
        <charset val="238"/>
      </rPr>
      <t>– opakowanie jednostkowe 20 g,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Kamis lub równoważny</t>
    </r>
  </si>
  <si>
    <r>
      <t xml:space="preserve">koperek suszony </t>
    </r>
    <r>
      <rPr>
        <sz val="10"/>
        <color rgb="FF000000"/>
        <rFont val="Arial"/>
        <family val="2"/>
        <charset val="238"/>
      </rPr>
      <t>– bez dodatku soli/sodu, bez dodatku cukru i substancji  słodzących, typu Appetita lub równoważny</t>
    </r>
  </si>
  <si>
    <r>
      <t xml:space="preserve">kukurydza konserwowa - </t>
    </r>
    <r>
      <rPr>
        <sz val="10"/>
        <color rgb="FF000000"/>
        <rFont val="Arial"/>
        <family val="2"/>
        <charset val="238"/>
      </rPr>
      <t>ziarna młodej kukurydzy luzem w zalewie, konserwującej, ziarna całe nieuszkodzone, zalewa barwy żółtawej i żółta, opalizująca lub mętna z osadem tkanki roślinnej na dnie opakowania, konsystencja miękka – wyrównana, smak i zapach – charakterystyczny dla kukurydzy bez obcych smaków i zapachów,  nie modyfikowana genetycznie, zawierająca nie więcej niż 15 g cukrów w 100 g/ml produktu gotowego do spożycia, zawierająca nie więcej niż 10 g tłuszczu w 100 g/ml produktu gotowego do spożycia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Słoneczny Ogród lub równoważna</t>
    </r>
  </si>
  <si>
    <r>
      <t xml:space="preserve">kurkuma mielona, </t>
    </r>
    <r>
      <rPr>
        <sz val="10"/>
        <color rgb="FF000000"/>
        <rFont val="Arial"/>
        <family val="2"/>
        <charset val="238"/>
      </rPr>
      <t>typu Appetita lub równoważna</t>
    </r>
  </si>
  <si>
    <r>
      <t>kwasek cytrynowy,</t>
    </r>
    <r>
      <rPr>
        <sz val="10"/>
        <color rgb="FF000000"/>
        <rFont val="Arial"/>
        <family val="2"/>
        <charset val="238"/>
      </rPr>
      <t xml:space="preserve"> typu Winiary lub równoważny</t>
    </r>
  </si>
  <si>
    <r>
      <t xml:space="preserve">liść laurowy - </t>
    </r>
    <r>
      <rPr>
        <sz val="10"/>
        <color rgb="FF000000"/>
        <rFont val="Arial"/>
        <family val="2"/>
        <charset val="238"/>
      </rPr>
      <t>bez obcych zapachów, 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równoważny</t>
    </r>
  </si>
  <si>
    <r>
      <t xml:space="preserve">lubczyk </t>
    </r>
    <r>
      <rPr>
        <sz val="10"/>
        <color rgb="FF000000"/>
        <rFont val="Arial"/>
        <family val="2"/>
        <charset val="238"/>
      </rPr>
      <t>suszony</t>
    </r>
    <r>
      <rPr>
        <b/>
        <sz val="10"/>
        <color rgb="FF000000"/>
        <rFont val="Arial"/>
        <family val="2"/>
        <charset val="238"/>
      </rPr>
      <t xml:space="preserve"> –</t>
    </r>
    <r>
      <rPr>
        <sz val="10"/>
        <color rgb="FF000000"/>
        <rFont val="Arial"/>
        <family val="2"/>
        <charset val="238"/>
      </rPr>
      <t xml:space="preserve"> bez dodatku soli/sodu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Kamis  lub równoważny</t>
    </r>
  </si>
  <si>
    <r>
      <t xml:space="preserve">majeranek - </t>
    </r>
    <r>
      <rPr>
        <sz val="10"/>
        <color rgb="FF000000"/>
        <rFont val="Arial"/>
        <family val="2"/>
        <charset val="238"/>
      </rPr>
      <t>aromatyczny, 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 lub równoważny</t>
    </r>
  </si>
  <si>
    <r>
      <t xml:space="preserve">mąka tortowa puszysta pszenna  typ 450 – </t>
    </r>
    <r>
      <rPr>
        <sz val="10"/>
        <color rgb="FF000000"/>
        <rFont val="Arial"/>
        <family val="2"/>
        <charset val="238"/>
      </rPr>
      <t xml:space="preserve"> torebki papierowe, bez uszkodzeń, typu  Lubella lub równoważna</t>
    </r>
  </si>
  <si>
    <r>
      <t xml:space="preserve">migdały - płatki, </t>
    </r>
    <r>
      <rPr>
        <sz val="10"/>
        <color rgb="FF000000"/>
        <rFont val="Arial"/>
        <family val="2"/>
        <charset val="238"/>
      </rPr>
      <t>typu Targroch lub równoważne</t>
    </r>
  </si>
  <si>
    <r>
      <t>miód</t>
    </r>
    <r>
      <rPr>
        <sz val="10"/>
        <color rgb="FF000000"/>
        <rFont val="Arial"/>
        <family val="2"/>
        <charset val="238"/>
      </rPr>
      <t>- rodzaj pszczeli naturalny wielokwiatowy, lipowy - polskiego pochodzenia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w szklanym słoiku</t>
    </r>
  </si>
  <si>
    <r>
      <t xml:space="preserve">miód- </t>
    </r>
    <r>
      <rPr>
        <sz val="10"/>
        <color rgb="FF000000"/>
        <rFont val="Arial"/>
        <family val="2"/>
        <charset val="238"/>
      </rPr>
      <t>rodzaj pszczeli naturalny wielokwiatowy, lipowy - polskiego pochodzenia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w szklanym słoiku</t>
    </r>
  </si>
  <si>
    <t>370 g</t>
  </si>
  <si>
    <r>
      <t xml:space="preserve">morele- suszone, </t>
    </r>
    <r>
      <rPr>
        <sz val="10"/>
        <color rgb="FF000000"/>
        <rFont val="Arial"/>
        <family val="2"/>
        <charset val="238"/>
      </rPr>
      <t>typu Targroch lub równoważne</t>
    </r>
  </si>
  <si>
    <r>
      <t xml:space="preserve">musztarda stołowa - </t>
    </r>
    <r>
      <rPr>
        <sz val="10"/>
        <color rgb="FF000000"/>
        <rFont val="Arial"/>
        <family val="2"/>
        <charset val="238"/>
      </rPr>
      <t>konsystencja gęsta, kolor odpowiedni dla danego surowca, gęsta konsystencja, stonowana barwa musztardy, wykonana na bazie naturalnych surowców, nie zawierająca konserwantów i sztucznych barwników,  zawierająca nie więcej niż 15 g cukrów w 100 g/ml produktu gotowego do spożycia, typu Roleski lub równoważna</t>
    </r>
  </si>
  <si>
    <r>
      <t xml:space="preserve">musztarda stołowa - </t>
    </r>
    <r>
      <rPr>
        <sz val="10"/>
        <color rgb="FF000000"/>
        <rFont val="Arial"/>
        <family val="2"/>
        <charset val="238"/>
      </rPr>
      <t>konsystencja gęsta, kolor odpowiedni dla danego surowca, gęsta konsystencja, stonowana barwa musztardy, wykonana na bazie naturalnych surowców, nie zawierająca konserwantów i sztucznych barwników, zawierająca nie więcej niż 15 g cukrów w 100 g/ml produktu gotowego do spożycia, typu Roleski lub równoważna</t>
    </r>
  </si>
  <si>
    <r>
      <t xml:space="preserve">napój owocowy karton - różne smaki, </t>
    </r>
    <r>
      <rPr>
        <sz val="10"/>
        <color rgb="FF000000"/>
        <rFont val="Arial"/>
        <family val="2"/>
        <charset val="238"/>
      </rPr>
      <t>typu Tymbark lub równoważny</t>
    </r>
  </si>
  <si>
    <r>
      <t xml:space="preserve">natka pietruszki suszona </t>
    </r>
    <r>
      <rPr>
        <sz val="10"/>
        <color rgb="FF000000"/>
        <rFont val="Arial"/>
        <family val="2"/>
        <charset val="238"/>
      </rPr>
      <t>– bez obcych zapachów, aromatyczna, konsystencja sypka, bez dodatku soli/sodu, bez dodatku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równoważna</t>
    </r>
  </si>
  <si>
    <r>
      <t xml:space="preserve">ogórek konserwowy, </t>
    </r>
    <r>
      <rPr>
        <sz val="10"/>
        <color rgb="FF000000"/>
        <rFont val="Arial"/>
        <family val="2"/>
        <charset val="238"/>
      </rPr>
      <t>typu Ptak lub równoważny</t>
    </r>
  </si>
  <si>
    <r>
      <t>olej  rośliny rafinowany-</t>
    </r>
    <r>
      <rPr>
        <sz val="10"/>
        <color rgb="FF000000"/>
        <rFont val="Arial"/>
        <family val="2"/>
        <charset val="238"/>
      </rPr>
      <t xml:space="preserve"> 100 % rzepakowy, o zawartości kwasów jednonienasyconych powyżej 50% i zawartości kwasów wielonienasyconych poniżej  40%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Beskidzki Bielmar lub równoważny</t>
    </r>
  </si>
  <si>
    <r>
      <t xml:space="preserve">oregano – </t>
    </r>
    <r>
      <rPr>
        <sz val="10"/>
        <color rgb="FF000000"/>
        <rFont val="Arial"/>
        <family val="2"/>
        <charset val="238"/>
      </rPr>
      <t>bez obcych zapachów, konsystencja sypka, opakowania jednostkowe  10 g, bez dodatku soli/sodu,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równoważne</t>
    </r>
  </si>
  <si>
    <r>
      <t xml:space="preserve">papryka łagodna lub ostra w proszku, papryka wędzona  - </t>
    </r>
    <r>
      <rPr>
        <sz val="10"/>
        <color rgb="FF000000"/>
        <rFont val="Arial"/>
        <family val="2"/>
        <charset val="238"/>
      </rPr>
      <t>smak słodki, kolor czerwony, konsystencja sypka, zapach swoisty dla papryki, opakowania jednostkowe do 20 g, bez dodatku soli/sodu, cukru i substancji,słodzących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Appetita lub równoważna</t>
    </r>
  </si>
  <si>
    <r>
      <t xml:space="preserve">pomidory krojone bez skórki w soku pomidorowym - </t>
    </r>
    <r>
      <rPr>
        <sz val="10"/>
        <color rgb="FF000000"/>
        <rFont val="Arial"/>
        <family val="2"/>
        <charset val="238"/>
      </rPr>
      <t>produkt pasteryzowany, skład: pomidory 60 %, sok pomidorowy 39,9 %, kwas cytrynowy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Pudliszki lub równoważne</t>
    </r>
  </si>
  <si>
    <r>
      <t xml:space="preserve">powidło śliwkowe węgierkowe - </t>
    </r>
    <r>
      <rPr>
        <sz val="10"/>
        <color rgb="FF000000"/>
        <rFont val="Arial"/>
        <family val="2"/>
        <charset val="238"/>
      </rPr>
      <t>sporządzone ze 182 g owoców na 100 g produktu, bez konserwantów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Vortumnus lub równoważne</t>
    </r>
  </si>
  <si>
    <r>
      <t xml:space="preserve">przyprawa do kurczaka </t>
    </r>
    <r>
      <rPr>
        <sz val="10"/>
        <color rgb="FF000000"/>
        <rFont val="Arial"/>
        <family val="2"/>
        <charset val="238"/>
      </rPr>
      <t>- bez glutaminianu sodu, 100% naturalne składniki</t>
    </r>
    <r>
      <rPr>
        <b/>
        <sz val="10"/>
        <color rgb="FF000000"/>
        <rFont val="Arial"/>
        <family val="2"/>
        <charset val="238"/>
      </rPr>
      <t>,</t>
    </r>
    <r>
      <rPr>
        <sz val="10"/>
        <color rgb="FF000000"/>
        <rFont val="Arial"/>
        <family val="2"/>
        <charset val="238"/>
      </rPr>
      <t xml:space="preserve"> typu  Kamis "złocista skórka" lub równoważna</t>
    </r>
  </si>
  <si>
    <t>12 g</t>
  </si>
  <si>
    <r>
      <t xml:space="preserve">przyprawa do rosołu - mieszanka suszonych warzyw i przypaw - </t>
    </r>
    <r>
      <rPr>
        <sz val="10"/>
        <rFont val="Arial CE"/>
        <charset val="238"/>
      </rPr>
      <t>bez dodatku wzmacniaczy smaku, bez dodatków aromatów i barwników, o składzie: marchew, pasternak, ziele angielskie, pieprz czarny, pietruszka nać,   koperek, por, cebula, lubczyk, liść laurowy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Kamis lub równoważna</t>
    </r>
  </si>
  <si>
    <t>25 g</t>
  </si>
  <si>
    <r>
      <t xml:space="preserve">przyprawa do ryb </t>
    </r>
    <r>
      <rPr>
        <sz val="10"/>
        <color rgb="FF000000"/>
        <rFont val="Arial"/>
        <family val="2"/>
        <charset val="238"/>
      </rPr>
      <t>- bez glutaminianu sodu, 100% naturalne składniki, typu  Kamis lub równoważna</t>
    </r>
  </si>
  <si>
    <r>
      <t xml:space="preserve">przyprawa do ziemniaków i frytek  </t>
    </r>
    <r>
      <rPr>
        <sz val="10"/>
        <color rgb="FF000000"/>
        <rFont val="Arial"/>
        <family val="2"/>
        <charset val="238"/>
      </rPr>
      <t>- bez glutaminianu sodu, 100% naturalne składniki, typu  Kamis lub równoważna</t>
    </r>
  </si>
  <si>
    <r>
      <t xml:space="preserve">przyprawa do gulaszu  </t>
    </r>
    <r>
      <rPr>
        <sz val="10"/>
        <color rgb="FF000000"/>
        <rFont val="Arial"/>
        <family val="2"/>
        <charset val="238"/>
      </rPr>
      <t>- bez glutaminianu sodu, 100% naturalne składniki, typu Kamis lub równoważna</t>
    </r>
  </si>
  <si>
    <r>
      <t xml:space="preserve">ryż naturalny biały 100 %, </t>
    </r>
    <r>
      <rPr>
        <sz val="10"/>
        <color rgb="FF000000"/>
        <rFont val="Arial"/>
        <family val="2"/>
        <charset val="238"/>
      </rPr>
      <t>typu Kupiec lub równoważny</t>
    </r>
  </si>
  <si>
    <t>seler sałatkowy, typu Vortumnus lub równoważny</t>
  </si>
  <si>
    <r>
      <rPr>
        <b/>
        <u/>
        <sz val="10"/>
        <rFont val="Arial"/>
        <family val="2"/>
        <charset val="238"/>
      </rPr>
      <t xml:space="preserve">sok owocowy 100 % </t>
    </r>
    <r>
      <rPr>
        <b/>
        <sz val="10"/>
        <rFont val="Arial"/>
        <family val="2"/>
        <charset val="238"/>
      </rPr>
      <t xml:space="preserve">-  </t>
    </r>
    <r>
      <rPr>
        <sz val="10"/>
        <rFont val="Arial"/>
        <family val="2"/>
        <charset val="238"/>
      </rPr>
      <t>bez dodatku cukru i substancji słodzących - różne smaki - kartonik ze słomką</t>
    </r>
    <r>
      <rPr>
        <b/>
        <sz val="1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typu Tymbark lub równoważny</t>
    </r>
  </si>
  <si>
    <r>
      <t xml:space="preserve">sok owocowy 100 % - </t>
    </r>
    <r>
      <rPr>
        <sz val="10"/>
        <rFont val="Arial CE"/>
        <charset val="238"/>
      </rPr>
      <t>karton, różne smaki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Tymbark lub równoważny</t>
    </r>
  </si>
  <si>
    <r>
      <t xml:space="preserve">sok pomidorowy 100 %, </t>
    </r>
    <r>
      <rPr>
        <sz val="10"/>
        <color rgb="FF000000"/>
        <rFont val="Arial"/>
        <family val="2"/>
        <charset val="238"/>
      </rPr>
      <t>opakowanie kartonowe, z naturalnych składników, bez dodatku cukru i substancji słodzących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Tymbark lub równoważny</t>
    </r>
  </si>
  <si>
    <t>70 g</t>
  </si>
  <si>
    <t>35 g</t>
  </si>
  <si>
    <r>
      <t xml:space="preserve">sól czosnkowa, </t>
    </r>
    <r>
      <rPr>
        <sz val="10"/>
        <color rgb="FF000000"/>
        <rFont val="Arial"/>
        <family val="2"/>
        <charset val="238"/>
      </rPr>
      <t>typu Kamis lub równoważna</t>
    </r>
  </si>
  <si>
    <r>
      <t xml:space="preserve">sól zmiękczająca mięso, </t>
    </r>
    <r>
      <rPr>
        <sz val="10"/>
        <color rgb="FF000000"/>
        <rFont val="Arial"/>
        <family val="2"/>
        <charset val="238"/>
      </rPr>
      <t>typu Kamis lub równoważna</t>
    </r>
  </si>
  <si>
    <r>
      <t>śliwa suszona  - bez pestki,</t>
    </r>
    <r>
      <rPr>
        <sz val="10"/>
        <color rgb="FF000000"/>
        <rFont val="Arial"/>
        <family val="2"/>
        <charset val="238"/>
      </rPr>
      <t xml:space="preserve"> typu Targroch lub równoważna</t>
    </r>
  </si>
  <si>
    <r>
      <t xml:space="preserve">woda źródlana górska niegazowana - </t>
    </r>
    <r>
      <rPr>
        <sz val="10"/>
        <color rgb="FF000000"/>
        <rFont val="Arial"/>
        <family val="2"/>
        <charset val="238"/>
      </rPr>
      <t>wartości odżywcze %: Fluorki 0,07 mg/l,
Magnez 5,37 mg/l, Wapń 36,39 mg/l,
Sód 7,79 mg/l;  Suma składników mineralnych 213,40 mg/l; w plastikowej butelce z niebieską etykietą, typu Żywiec Zdrój lub równoważna</t>
    </r>
  </si>
  <si>
    <r>
      <t xml:space="preserve">woda źródlana górska niegazowana -  </t>
    </r>
    <r>
      <rPr>
        <sz val="10"/>
        <color rgb="FF000000"/>
        <rFont val="Arial"/>
        <family val="2"/>
        <charset val="238"/>
      </rPr>
      <t>wartości odżywcze %: Fluorki 0,07 mg/l,
Magnez 5,37 mg/l, Wapń 36,39 mg/l,
Sód 7,79 mg/l;  Suma składników mineralnych 213,40 mg/l; w plastikowej butelce z niebieską etykietą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Żywiec Zdrój lub równoważna</t>
    </r>
  </si>
  <si>
    <r>
      <t xml:space="preserve">ziele angielskie - </t>
    </r>
    <r>
      <rPr>
        <sz val="10"/>
        <color rgb="FF000000"/>
        <rFont val="Arial"/>
        <family val="2"/>
        <charset val="238"/>
      </rPr>
      <t>silny zapach, gorzki, korzenny smak, bez dodatku soli/sodu, cukru i substancji słodzących, typu Appetita lub równoważne</t>
    </r>
  </si>
  <si>
    <r>
      <t xml:space="preserve">zioła prowansalskie </t>
    </r>
    <r>
      <rPr>
        <sz val="10"/>
        <color rgb="FF000000"/>
        <rFont val="Arial"/>
        <family val="2"/>
        <charset val="238"/>
      </rPr>
      <t>- bez dodatku soli/sodu, typu Appetita lub równoważne</t>
    </r>
  </si>
  <si>
    <r>
      <t xml:space="preserve">pomidory suszone w oleju z ziołami - </t>
    </r>
    <r>
      <rPr>
        <sz val="10"/>
        <color rgb="FF000000"/>
        <rFont val="Arial"/>
        <family val="2"/>
        <charset val="238"/>
      </rPr>
      <t>produkt pasteryzowany, skład: pomidory suszone 54,2 % (pomidory, sól), olej rzepakowy 45 %, mieszanka ziół 0,6 %, cukier,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masa netto: 280 g, masa netto po odsączeniu: 155 g; typu Słoneczny Ogród lub równoważne</t>
    </r>
  </si>
  <si>
    <r>
      <t>cukier biały, kryształ polski-</t>
    </r>
    <r>
      <rPr>
        <sz val="10"/>
        <color rgb="FF000000"/>
        <rFont val="Arial"/>
        <family val="2"/>
        <charset val="238"/>
      </rPr>
      <t xml:space="preserve"> torebki papierowe , bez uszkodzeń</t>
    </r>
  </si>
  <si>
    <r>
      <t xml:space="preserve">olej rzepakowy - </t>
    </r>
    <r>
      <rPr>
        <sz val="10"/>
        <color rgb="FF000000"/>
        <rFont val="Arial"/>
        <family val="2"/>
        <charset val="238"/>
      </rPr>
      <t>z pierwszego tłoczenia, typu Kujawski lub równoważny</t>
    </r>
  </si>
  <si>
    <t xml:space="preserve">                                                             Różne produkty spożywcze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</si>
</sst>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sz val="10"/>
      <color theme="0"/>
      <name val="Arial CE"/>
      <charset val="238"/>
    </font>
    <font>
      <b/>
      <sz val="10"/>
      <color rgb="FFFF0000"/>
      <name val="Times New Roman"/>
      <family val="1"/>
      <charset val="238"/>
    </font>
    <font>
      <b/>
      <sz val="10"/>
      <color theme="4" tint="-0.24997711111789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0" fillId="0" borderId="1" xfId="0" applyBorder="1" applyAlignment="1">
      <alignment wrapText="1"/>
    </xf>
    <xf numFmtId="1" fontId="8" fillId="0" borderId="0" xfId="0" applyNumberFormat="1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4" fontId="9" fillId="0" borderId="8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" fillId="0" borderId="0" xfId="0" applyFont="1"/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Border="1"/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tabSelected="1" zoomScale="130" zoomScaleNormal="130" workbookViewId="0">
      <selection activeCell="B3" sqref="B3:F3"/>
    </sheetView>
  </sheetViews>
  <sheetFormatPr defaultRowHeight="12.75" x14ac:dyDescent="0.2"/>
  <cols>
    <col min="1" max="1" width="5.85546875" customWidth="1"/>
    <col min="2" max="2" width="34.42578125" customWidth="1"/>
    <col min="3" max="3" width="19.28515625" customWidth="1"/>
    <col min="4" max="4" width="11.85546875" customWidth="1"/>
    <col min="5" max="5" width="7" customWidth="1"/>
    <col min="6" max="6" width="11.28515625" customWidth="1"/>
    <col min="7" max="7" width="16.42578125" customWidth="1"/>
    <col min="8" max="8" width="11.42578125" customWidth="1"/>
    <col min="9" max="9" width="9.7109375" customWidth="1"/>
    <col min="10" max="10" width="11.140625" customWidth="1"/>
    <col min="11" max="11" width="14.28515625" customWidth="1"/>
    <col min="12" max="12" width="10.85546875" customWidth="1"/>
  </cols>
  <sheetData>
    <row r="1" spans="1:16" x14ac:dyDescent="0.2">
      <c r="B1" s="8" t="s">
        <v>5</v>
      </c>
      <c r="C1" s="8"/>
      <c r="E1" s="8" t="s">
        <v>166</v>
      </c>
    </row>
    <row r="2" spans="1:16" x14ac:dyDescent="0.2">
      <c r="E2" s="43" t="s">
        <v>205</v>
      </c>
      <c r="F2" s="43"/>
      <c r="G2" s="43"/>
      <c r="H2" s="7"/>
      <c r="I2" s="7"/>
      <c r="J2" s="7"/>
    </row>
    <row r="3" spans="1:16" ht="27" customHeight="1" x14ac:dyDescent="0.2">
      <c r="B3" s="41" t="s">
        <v>280</v>
      </c>
      <c r="C3" s="42"/>
      <c r="D3" s="42"/>
      <c r="E3" s="42"/>
      <c r="F3" s="42"/>
      <c r="G3" s="44"/>
      <c r="H3" s="44"/>
      <c r="I3" s="44"/>
      <c r="J3" s="44"/>
      <c r="K3" s="45"/>
      <c r="L3" s="25"/>
    </row>
    <row r="4" spans="1:16" ht="30" customHeight="1" x14ac:dyDescent="0.2">
      <c r="A4" s="31"/>
      <c r="B4" s="18">
        <v>1</v>
      </c>
      <c r="C4" s="18">
        <v>2</v>
      </c>
      <c r="D4" s="30">
        <v>3</v>
      </c>
      <c r="E4" s="18">
        <v>4</v>
      </c>
      <c r="F4" s="18">
        <v>5</v>
      </c>
      <c r="G4" s="30">
        <v>6</v>
      </c>
      <c r="H4" s="18">
        <v>7</v>
      </c>
      <c r="I4" s="18">
        <v>8</v>
      </c>
      <c r="J4" s="30">
        <v>9</v>
      </c>
      <c r="K4" s="18">
        <v>10</v>
      </c>
      <c r="L4" s="18">
        <v>11</v>
      </c>
    </row>
    <row r="5" spans="1:16" ht="38.25" x14ac:dyDescent="0.2">
      <c r="A5" s="26" t="s">
        <v>9</v>
      </c>
      <c r="B5" s="26" t="s">
        <v>6</v>
      </c>
      <c r="C5" s="26" t="s">
        <v>0</v>
      </c>
      <c r="D5" s="26" t="s">
        <v>10</v>
      </c>
      <c r="E5" s="26" t="s">
        <v>7</v>
      </c>
      <c r="F5" s="26" t="s">
        <v>8</v>
      </c>
      <c r="G5" s="26" t="s">
        <v>68</v>
      </c>
      <c r="H5" s="4" t="s">
        <v>71</v>
      </c>
      <c r="I5" s="21" t="s">
        <v>69</v>
      </c>
      <c r="J5" s="26" t="s">
        <v>116</v>
      </c>
      <c r="K5" s="21" t="s">
        <v>117</v>
      </c>
      <c r="L5" s="21" t="s">
        <v>70</v>
      </c>
    </row>
    <row r="6" spans="1:16" ht="33.75" customHeight="1" x14ac:dyDescent="0.2">
      <c r="A6" s="13">
        <v>1</v>
      </c>
      <c r="B6" s="27" t="s">
        <v>146</v>
      </c>
      <c r="C6" s="5" t="s">
        <v>28</v>
      </c>
      <c r="D6" s="4" t="s">
        <v>57</v>
      </c>
      <c r="E6" s="4" t="s">
        <v>1</v>
      </c>
      <c r="F6" s="14">
        <v>215</v>
      </c>
      <c r="G6" s="28"/>
      <c r="H6" s="5">
        <f t="shared" ref="H6:H67" si="0">F6*G6</f>
        <v>0</v>
      </c>
      <c r="I6" s="28"/>
      <c r="J6" s="5">
        <f t="shared" ref="J6:J67" si="1">G6*I6%+G6</f>
        <v>0</v>
      </c>
      <c r="K6" s="5">
        <f t="shared" ref="K6:K67" si="2">H6*I6%+H6</f>
        <v>0</v>
      </c>
      <c r="L6" s="29"/>
    </row>
    <row r="7" spans="1:16" ht="33.75" customHeight="1" x14ac:dyDescent="0.2">
      <c r="A7" s="13">
        <v>2</v>
      </c>
      <c r="B7" s="27" t="s">
        <v>137</v>
      </c>
      <c r="C7" s="5" t="s">
        <v>28</v>
      </c>
      <c r="D7" s="5" t="s">
        <v>65</v>
      </c>
      <c r="E7" s="5" t="s">
        <v>1</v>
      </c>
      <c r="F7" s="14">
        <v>145</v>
      </c>
      <c r="G7" s="28"/>
      <c r="H7" s="5">
        <f t="shared" si="0"/>
        <v>0</v>
      </c>
      <c r="I7" s="28"/>
      <c r="J7" s="5">
        <f t="shared" si="1"/>
        <v>0</v>
      </c>
      <c r="K7" s="5">
        <f t="shared" si="2"/>
        <v>0</v>
      </c>
      <c r="L7" s="29"/>
      <c r="N7" s="10"/>
      <c r="O7" s="11">
        <v>6</v>
      </c>
      <c r="P7" s="11">
        <v>4</v>
      </c>
    </row>
    <row r="8" spans="1:16" ht="46.15" customHeight="1" x14ac:dyDescent="0.2">
      <c r="A8" s="13">
        <v>3</v>
      </c>
      <c r="B8" s="27" t="s">
        <v>206</v>
      </c>
      <c r="C8" s="5" t="s">
        <v>28</v>
      </c>
      <c r="D8" s="5" t="s">
        <v>40</v>
      </c>
      <c r="E8" s="5" t="s">
        <v>1</v>
      </c>
      <c r="F8" s="14">
        <v>140</v>
      </c>
      <c r="G8" s="28"/>
      <c r="H8" s="5">
        <f t="shared" si="0"/>
        <v>0</v>
      </c>
      <c r="I8" s="28"/>
      <c r="J8" s="5">
        <f t="shared" si="1"/>
        <v>0</v>
      </c>
      <c r="K8" s="5">
        <f t="shared" si="2"/>
        <v>0</v>
      </c>
      <c r="L8" s="29"/>
      <c r="N8" s="10"/>
      <c r="O8" s="11">
        <v>6</v>
      </c>
      <c r="P8" s="11">
        <v>4</v>
      </c>
    </row>
    <row r="9" spans="1:16" ht="108" customHeight="1" x14ac:dyDescent="0.2">
      <c r="A9" s="13">
        <v>4</v>
      </c>
      <c r="B9" s="27" t="s">
        <v>161</v>
      </c>
      <c r="C9" s="5" t="s">
        <v>28</v>
      </c>
      <c r="D9" s="5" t="s">
        <v>16</v>
      </c>
      <c r="E9" s="5" t="s">
        <v>1</v>
      </c>
      <c r="F9" s="14">
        <v>44</v>
      </c>
      <c r="G9" s="28"/>
      <c r="H9" s="5">
        <f t="shared" si="0"/>
        <v>0</v>
      </c>
      <c r="I9" s="28"/>
      <c r="J9" s="5">
        <f t="shared" si="1"/>
        <v>0</v>
      </c>
      <c r="K9" s="5">
        <f t="shared" si="2"/>
        <v>0</v>
      </c>
      <c r="L9" s="29"/>
      <c r="N9" s="10">
        <f>(M9/O9)</f>
        <v>0</v>
      </c>
      <c r="O9" s="11">
        <v>6</v>
      </c>
      <c r="P9" s="11">
        <v>4</v>
      </c>
    </row>
    <row r="10" spans="1:16" ht="30" customHeight="1" x14ac:dyDescent="0.2">
      <c r="A10" s="13">
        <v>5</v>
      </c>
      <c r="B10" s="27" t="s">
        <v>185</v>
      </c>
      <c r="C10" s="5" t="s">
        <v>28</v>
      </c>
      <c r="D10" s="5" t="s">
        <v>14</v>
      </c>
      <c r="E10" s="5" t="s">
        <v>1</v>
      </c>
      <c r="F10" s="14">
        <v>176</v>
      </c>
      <c r="G10" s="28"/>
      <c r="H10" s="5">
        <f t="shared" si="0"/>
        <v>0</v>
      </c>
      <c r="I10" s="28"/>
      <c r="J10" s="5">
        <f t="shared" si="1"/>
        <v>0</v>
      </c>
      <c r="K10" s="5">
        <f t="shared" si="2"/>
        <v>0</v>
      </c>
      <c r="L10" s="29"/>
      <c r="N10" s="10"/>
      <c r="O10" s="11"/>
      <c r="P10" s="11"/>
    </row>
    <row r="11" spans="1:16" ht="28.5" customHeight="1" x14ac:dyDescent="0.2">
      <c r="A11" s="13">
        <v>6</v>
      </c>
      <c r="B11" s="27" t="s">
        <v>207</v>
      </c>
      <c r="C11" s="5" t="s">
        <v>28</v>
      </c>
      <c r="D11" s="5" t="s">
        <v>13</v>
      </c>
      <c r="E11" s="5" t="s">
        <v>1</v>
      </c>
      <c r="F11" s="14">
        <v>2</v>
      </c>
      <c r="G11" s="28"/>
      <c r="H11" s="5">
        <f t="shared" si="0"/>
        <v>0</v>
      </c>
      <c r="I11" s="28"/>
      <c r="J11" s="5">
        <f t="shared" si="1"/>
        <v>0</v>
      </c>
      <c r="K11" s="5">
        <f t="shared" si="2"/>
        <v>0</v>
      </c>
      <c r="L11" s="29"/>
      <c r="N11" s="10"/>
      <c r="O11" s="11"/>
      <c r="P11" s="11"/>
    </row>
    <row r="12" spans="1:16" ht="36.6" customHeight="1" x14ac:dyDescent="0.2">
      <c r="A12" s="13">
        <v>7</v>
      </c>
      <c r="B12" s="27" t="s">
        <v>207</v>
      </c>
      <c r="C12" s="5" t="s">
        <v>28</v>
      </c>
      <c r="D12" s="5" t="s">
        <v>11</v>
      </c>
      <c r="E12" s="5" t="s">
        <v>3</v>
      </c>
      <c r="F12" s="14">
        <v>3</v>
      </c>
      <c r="G12" s="28"/>
      <c r="H12" s="5">
        <f t="shared" si="0"/>
        <v>0</v>
      </c>
      <c r="I12" s="28"/>
      <c r="J12" s="5">
        <f t="shared" si="1"/>
        <v>0</v>
      </c>
      <c r="K12" s="5">
        <f t="shared" si="2"/>
        <v>0</v>
      </c>
      <c r="L12" s="29"/>
      <c r="N12" s="10"/>
      <c r="O12" s="11"/>
      <c r="P12" s="11"/>
    </row>
    <row r="13" spans="1:16" ht="76.5" customHeight="1" x14ac:dyDescent="0.2">
      <c r="A13" s="13">
        <v>8</v>
      </c>
      <c r="B13" s="27" t="s">
        <v>101</v>
      </c>
      <c r="C13" s="5" t="s">
        <v>28</v>
      </c>
      <c r="D13" s="5" t="s">
        <v>32</v>
      </c>
      <c r="E13" s="5" t="s">
        <v>1</v>
      </c>
      <c r="F13" s="14">
        <v>357</v>
      </c>
      <c r="G13" s="28"/>
      <c r="H13" s="5">
        <f t="shared" si="0"/>
        <v>0</v>
      </c>
      <c r="I13" s="28"/>
      <c r="J13" s="5">
        <f t="shared" si="1"/>
        <v>0</v>
      </c>
      <c r="K13" s="5">
        <f t="shared" si="2"/>
        <v>0</v>
      </c>
      <c r="L13" s="29"/>
      <c r="N13" s="10">
        <f>(M13/O13)</f>
        <v>0</v>
      </c>
      <c r="O13" s="11">
        <v>6</v>
      </c>
      <c r="P13" s="11">
        <v>4</v>
      </c>
    </row>
    <row r="14" spans="1:16" ht="78.599999999999994" customHeight="1" x14ac:dyDescent="0.2">
      <c r="A14" s="13">
        <v>9</v>
      </c>
      <c r="B14" s="27" t="s">
        <v>208</v>
      </c>
      <c r="C14" s="5" t="s">
        <v>28</v>
      </c>
      <c r="D14" s="5" t="s">
        <v>38</v>
      </c>
      <c r="E14" s="5" t="s">
        <v>1</v>
      </c>
      <c r="F14" s="14">
        <v>60</v>
      </c>
      <c r="G14" s="28"/>
      <c r="H14" s="5">
        <f t="shared" si="0"/>
        <v>0</v>
      </c>
      <c r="I14" s="28"/>
      <c r="J14" s="5">
        <f t="shared" si="1"/>
        <v>0</v>
      </c>
      <c r="K14" s="5">
        <f t="shared" si="2"/>
        <v>0</v>
      </c>
      <c r="L14" s="29"/>
      <c r="N14" s="10">
        <f>(M14/O14)</f>
        <v>0</v>
      </c>
      <c r="O14" s="11">
        <v>6</v>
      </c>
      <c r="P14" s="11">
        <v>4</v>
      </c>
    </row>
    <row r="15" spans="1:16" ht="24.75" customHeight="1" x14ac:dyDescent="0.2">
      <c r="A15" s="13">
        <v>10</v>
      </c>
      <c r="B15" s="27" t="s">
        <v>115</v>
      </c>
      <c r="C15" s="5" t="s">
        <v>28</v>
      </c>
      <c r="D15" s="5" t="s">
        <v>98</v>
      </c>
      <c r="E15" s="5" t="s">
        <v>1</v>
      </c>
      <c r="F15" s="14">
        <v>145</v>
      </c>
      <c r="G15" s="28"/>
      <c r="H15" s="5">
        <f t="shared" si="0"/>
        <v>0</v>
      </c>
      <c r="I15" s="28"/>
      <c r="J15" s="5">
        <f t="shared" si="1"/>
        <v>0</v>
      </c>
      <c r="K15" s="5">
        <f t="shared" si="2"/>
        <v>0</v>
      </c>
      <c r="L15" s="29"/>
      <c r="N15" s="10"/>
      <c r="O15" s="11"/>
      <c r="P15" s="11"/>
    </row>
    <row r="16" spans="1:16" ht="33.6" customHeight="1" x14ac:dyDescent="0.2">
      <c r="A16" s="13">
        <v>11</v>
      </c>
      <c r="B16" s="27" t="s">
        <v>201</v>
      </c>
      <c r="C16" s="5" t="s">
        <v>28</v>
      </c>
      <c r="D16" s="5" t="s">
        <v>202</v>
      </c>
      <c r="E16" s="5" t="s">
        <v>1</v>
      </c>
      <c r="F16" s="14">
        <v>5</v>
      </c>
      <c r="G16" s="28"/>
      <c r="H16" s="5">
        <f t="shared" si="0"/>
        <v>0</v>
      </c>
      <c r="I16" s="28"/>
      <c r="J16" s="5">
        <f t="shared" si="1"/>
        <v>0</v>
      </c>
      <c r="K16" s="5">
        <f t="shared" si="2"/>
        <v>0</v>
      </c>
      <c r="L16" s="29"/>
      <c r="N16" s="10"/>
      <c r="O16" s="11"/>
      <c r="P16" s="11"/>
    </row>
    <row r="17" spans="1:16" ht="157.9" customHeight="1" x14ac:dyDescent="0.2">
      <c r="A17" s="13">
        <v>12</v>
      </c>
      <c r="B17" s="27" t="s">
        <v>120</v>
      </c>
      <c r="C17" s="5" t="s">
        <v>28</v>
      </c>
      <c r="D17" s="5" t="s">
        <v>26</v>
      </c>
      <c r="E17" s="5" t="s">
        <v>1</v>
      </c>
      <c r="F17" s="14">
        <v>250</v>
      </c>
      <c r="G17" s="28"/>
      <c r="H17" s="5">
        <f t="shared" si="0"/>
        <v>0</v>
      </c>
      <c r="I17" s="28"/>
      <c r="J17" s="5">
        <f t="shared" si="1"/>
        <v>0</v>
      </c>
      <c r="K17" s="5">
        <f t="shared" si="2"/>
        <v>0</v>
      </c>
      <c r="L17" s="29"/>
      <c r="N17" s="10">
        <f t="shared" ref="N17:N18" si="3">(M17/O17)</f>
        <v>0</v>
      </c>
      <c r="O17" s="11">
        <v>6</v>
      </c>
      <c r="P17" s="11">
        <v>4</v>
      </c>
    </row>
    <row r="18" spans="1:16" ht="40.15" customHeight="1" x14ac:dyDescent="0.2">
      <c r="A18" s="13">
        <v>13</v>
      </c>
      <c r="B18" s="27" t="s">
        <v>278</v>
      </c>
      <c r="C18" s="5" t="s">
        <v>28</v>
      </c>
      <c r="D18" s="5" t="s">
        <v>11</v>
      </c>
      <c r="E18" s="5" t="s">
        <v>3</v>
      </c>
      <c r="F18" s="14">
        <v>620</v>
      </c>
      <c r="G18" s="28"/>
      <c r="H18" s="5">
        <f t="shared" si="0"/>
        <v>0</v>
      </c>
      <c r="I18" s="28"/>
      <c r="J18" s="5">
        <f t="shared" si="1"/>
        <v>0</v>
      </c>
      <c r="K18" s="5">
        <f t="shared" si="2"/>
        <v>0</v>
      </c>
      <c r="L18" s="29"/>
      <c r="N18" s="10">
        <f t="shared" si="3"/>
        <v>0</v>
      </c>
      <c r="O18" s="11">
        <v>6</v>
      </c>
      <c r="P18" s="11">
        <v>4</v>
      </c>
    </row>
    <row r="19" spans="1:16" ht="28.15" customHeight="1" x14ac:dyDescent="0.2">
      <c r="A19" s="13">
        <v>14</v>
      </c>
      <c r="B19" s="27" t="s">
        <v>24</v>
      </c>
      <c r="C19" s="5" t="s">
        <v>28</v>
      </c>
      <c r="D19" s="5" t="s">
        <v>15</v>
      </c>
      <c r="E19" s="5" t="s">
        <v>1</v>
      </c>
      <c r="F19" s="14">
        <v>5</v>
      </c>
      <c r="G19" s="28"/>
      <c r="H19" s="5">
        <f t="shared" si="0"/>
        <v>0</v>
      </c>
      <c r="I19" s="28"/>
      <c r="J19" s="5">
        <f t="shared" si="1"/>
        <v>0</v>
      </c>
      <c r="K19" s="5">
        <f t="shared" si="2"/>
        <v>0</v>
      </c>
      <c r="L19" s="29"/>
      <c r="N19" s="10"/>
      <c r="O19" s="11"/>
      <c r="P19" s="11"/>
    </row>
    <row r="20" spans="1:16" ht="24.75" customHeight="1" x14ac:dyDescent="0.2">
      <c r="A20" s="13">
        <v>15</v>
      </c>
      <c r="B20" s="27" t="s">
        <v>72</v>
      </c>
      <c r="C20" s="5" t="s">
        <v>28</v>
      </c>
      <c r="D20" s="5" t="s">
        <v>12</v>
      </c>
      <c r="E20" s="5" t="s">
        <v>1</v>
      </c>
      <c r="F20" s="14">
        <v>645</v>
      </c>
      <c r="G20" s="28"/>
      <c r="H20" s="5">
        <f t="shared" si="0"/>
        <v>0</v>
      </c>
      <c r="I20" s="28"/>
      <c r="J20" s="5">
        <f t="shared" si="1"/>
        <v>0</v>
      </c>
      <c r="K20" s="5">
        <f t="shared" si="2"/>
        <v>0</v>
      </c>
      <c r="L20" s="29"/>
      <c r="N20" s="10"/>
      <c r="O20" s="11"/>
      <c r="P20" s="11"/>
    </row>
    <row r="21" spans="1:16" ht="32.450000000000003" customHeight="1" x14ac:dyDescent="0.2">
      <c r="A21" s="13">
        <v>16</v>
      </c>
      <c r="B21" s="27" t="s">
        <v>209</v>
      </c>
      <c r="C21" s="5" t="s">
        <v>28</v>
      </c>
      <c r="D21" s="5" t="s">
        <v>13</v>
      </c>
      <c r="E21" s="5" t="s">
        <v>1</v>
      </c>
      <c r="F21" s="14">
        <v>5</v>
      </c>
      <c r="G21" s="28"/>
      <c r="H21" s="5">
        <f t="shared" si="0"/>
        <v>0</v>
      </c>
      <c r="I21" s="28"/>
      <c r="J21" s="5">
        <f t="shared" si="1"/>
        <v>0</v>
      </c>
      <c r="K21" s="5">
        <f t="shared" si="2"/>
        <v>0</v>
      </c>
      <c r="L21" s="29"/>
      <c r="N21" s="10">
        <f>(M21/O21)</f>
        <v>0</v>
      </c>
      <c r="O21" s="11">
        <v>6</v>
      </c>
      <c r="P21" s="11">
        <v>4</v>
      </c>
    </row>
    <row r="22" spans="1:16" ht="58.15" customHeight="1" x14ac:dyDescent="0.2">
      <c r="A22" s="13">
        <v>17</v>
      </c>
      <c r="B22" s="27" t="s">
        <v>210</v>
      </c>
      <c r="C22" s="5" t="s">
        <v>28</v>
      </c>
      <c r="D22" s="5" t="s">
        <v>43</v>
      </c>
      <c r="E22" s="5" t="s">
        <v>1</v>
      </c>
      <c r="F22" s="14">
        <v>145</v>
      </c>
      <c r="G22" s="28"/>
      <c r="H22" s="5">
        <f t="shared" si="0"/>
        <v>0</v>
      </c>
      <c r="I22" s="28"/>
      <c r="J22" s="5">
        <f t="shared" si="1"/>
        <v>0</v>
      </c>
      <c r="K22" s="5">
        <f t="shared" si="2"/>
        <v>0</v>
      </c>
      <c r="L22" s="29"/>
      <c r="N22" s="10"/>
      <c r="O22" s="11"/>
      <c r="P22" s="11"/>
    </row>
    <row r="23" spans="1:16" ht="39.6" customHeight="1" x14ac:dyDescent="0.2">
      <c r="A23" s="13">
        <v>18</v>
      </c>
      <c r="B23" s="27" t="s">
        <v>103</v>
      </c>
      <c r="C23" s="5" t="s">
        <v>28</v>
      </c>
      <c r="D23" s="5" t="s">
        <v>14</v>
      </c>
      <c r="E23" s="5" t="s">
        <v>1</v>
      </c>
      <c r="F23" s="14">
        <v>230</v>
      </c>
      <c r="G23" s="28"/>
      <c r="H23" s="5">
        <f t="shared" si="0"/>
        <v>0</v>
      </c>
      <c r="I23" s="28"/>
      <c r="J23" s="5">
        <f t="shared" si="1"/>
        <v>0</v>
      </c>
      <c r="K23" s="5">
        <f t="shared" si="2"/>
        <v>0</v>
      </c>
      <c r="L23" s="29"/>
      <c r="N23" s="10">
        <f>(M23/O23)</f>
        <v>0</v>
      </c>
      <c r="O23" s="11">
        <v>6</v>
      </c>
      <c r="P23" s="11">
        <v>4</v>
      </c>
    </row>
    <row r="24" spans="1:16" ht="86.45" customHeight="1" x14ac:dyDescent="0.2">
      <c r="A24" s="13">
        <v>19</v>
      </c>
      <c r="B24" s="27" t="s">
        <v>212</v>
      </c>
      <c r="C24" s="5" t="s">
        <v>28</v>
      </c>
      <c r="D24" s="5" t="s">
        <v>211</v>
      </c>
      <c r="E24" s="5" t="s">
        <v>1</v>
      </c>
      <c r="F24" s="14">
        <v>690</v>
      </c>
      <c r="G24" s="28"/>
      <c r="H24" s="5">
        <f t="shared" si="0"/>
        <v>0</v>
      </c>
      <c r="I24" s="28"/>
      <c r="J24" s="5">
        <f t="shared" si="1"/>
        <v>0</v>
      </c>
      <c r="K24" s="5">
        <f t="shared" si="2"/>
        <v>0</v>
      </c>
      <c r="L24" s="29"/>
      <c r="N24" s="10"/>
      <c r="O24" s="11"/>
      <c r="P24" s="11"/>
    </row>
    <row r="25" spans="1:16" ht="34.15" customHeight="1" x14ac:dyDescent="0.2">
      <c r="A25" s="13">
        <v>20</v>
      </c>
      <c r="B25" s="27" t="s">
        <v>214</v>
      </c>
      <c r="C25" s="5" t="s">
        <v>28</v>
      </c>
      <c r="D25" s="5" t="s">
        <v>213</v>
      </c>
      <c r="E25" s="5" t="s">
        <v>1</v>
      </c>
      <c r="F25" s="14">
        <v>5</v>
      </c>
      <c r="G25" s="28"/>
      <c r="H25" s="5">
        <f t="shared" si="0"/>
        <v>0</v>
      </c>
      <c r="I25" s="28"/>
      <c r="J25" s="5">
        <f t="shared" si="1"/>
        <v>0</v>
      </c>
      <c r="K25" s="5">
        <f t="shared" si="2"/>
        <v>0</v>
      </c>
      <c r="L25" s="29"/>
      <c r="N25" s="10"/>
      <c r="O25" s="11"/>
      <c r="P25" s="11"/>
    </row>
    <row r="26" spans="1:16" ht="24.75" customHeight="1" x14ac:dyDescent="0.2">
      <c r="A26" s="13">
        <v>21</v>
      </c>
      <c r="B26" s="27" t="s">
        <v>154</v>
      </c>
      <c r="C26" s="5" t="s">
        <v>28</v>
      </c>
      <c r="D26" s="5" t="s">
        <v>11</v>
      </c>
      <c r="E26" s="5" t="s">
        <v>1</v>
      </c>
      <c r="F26" s="14">
        <v>5</v>
      </c>
      <c r="G26" s="28"/>
      <c r="H26" s="5">
        <f t="shared" si="0"/>
        <v>0</v>
      </c>
      <c r="I26" s="28"/>
      <c r="J26" s="5">
        <f t="shared" si="1"/>
        <v>0</v>
      </c>
      <c r="K26" s="5">
        <f t="shared" si="2"/>
        <v>0</v>
      </c>
      <c r="L26" s="29"/>
      <c r="N26" s="10"/>
      <c r="O26" s="11"/>
      <c r="P26" s="11"/>
    </row>
    <row r="27" spans="1:16" ht="50.45" customHeight="1" x14ac:dyDescent="0.2">
      <c r="A27" s="13">
        <v>22</v>
      </c>
      <c r="B27" s="27" t="s">
        <v>102</v>
      </c>
      <c r="C27" s="5" t="s">
        <v>28</v>
      </c>
      <c r="D27" s="5" t="s">
        <v>55</v>
      </c>
      <c r="E27" s="5" t="s">
        <v>1</v>
      </c>
      <c r="F27" s="14">
        <v>1</v>
      </c>
      <c r="G27" s="28"/>
      <c r="H27" s="5">
        <f t="shared" si="0"/>
        <v>0</v>
      </c>
      <c r="I27" s="28"/>
      <c r="J27" s="5">
        <f t="shared" si="1"/>
        <v>0</v>
      </c>
      <c r="K27" s="5">
        <f t="shared" si="2"/>
        <v>0</v>
      </c>
      <c r="L27" s="29"/>
      <c r="N27" s="10"/>
      <c r="O27" s="11"/>
      <c r="P27" s="11"/>
    </row>
    <row r="28" spans="1:16" ht="27" customHeight="1" x14ac:dyDescent="0.2">
      <c r="A28" s="13">
        <v>23</v>
      </c>
      <c r="B28" s="27" t="s">
        <v>73</v>
      </c>
      <c r="C28" s="5" t="s">
        <v>28</v>
      </c>
      <c r="D28" s="5" t="s">
        <v>14</v>
      </c>
      <c r="E28" s="5" t="s">
        <v>1</v>
      </c>
      <c r="F28" s="14">
        <v>45</v>
      </c>
      <c r="G28" s="28"/>
      <c r="H28" s="5">
        <f t="shared" si="0"/>
        <v>0</v>
      </c>
      <c r="I28" s="28"/>
      <c r="J28" s="5">
        <f t="shared" si="1"/>
        <v>0</v>
      </c>
      <c r="K28" s="5">
        <f t="shared" si="2"/>
        <v>0</v>
      </c>
      <c r="L28" s="29"/>
      <c r="N28" s="10"/>
      <c r="O28" s="11"/>
      <c r="P28" s="11"/>
    </row>
    <row r="29" spans="1:16" ht="90.6" customHeight="1" x14ac:dyDescent="0.2">
      <c r="A29" s="13">
        <v>24</v>
      </c>
      <c r="B29" s="27" t="s">
        <v>136</v>
      </c>
      <c r="C29" s="5" t="s">
        <v>28</v>
      </c>
      <c r="D29" s="5" t="s">
        <v>147</v>
      </c>
      <c r="E29" s="5" t="s">
        <v>1</v>
      </c>
      <c r="F29" s="14">
        <v>225</v>
      </c>
      <c r="G29" s="28"/>
      <c r="H29" s="5">
        <f t="shared" si="0"/>
        <v>0</v>
      </c>
      <c r="I29" s="28"/>
      <c r="J29" s="5">
        <f t="shared" si="1"/>
        <v>0</v>
      </c>
      <c r="K29" s="5">
        <f t="shared" si="2"/>
        <v>0</v>
      </c>
      <c r="L29" s="29"/>
      <c r="N29" s="10"/>
      <c r="O29" s="11"/>
      <c r="P29" s="11"/>
    </row>
    <row r="30" spans="1:16" ht="86.45" customHeight="1" x14ac:dyDescent="0.2">
      <c r="A30" s="13">
        <v>25</v>
      </c>
      <c r="B30" s="32" t="s">
        <v>215</v>
      </c>
      <c r="C30" s="5" t="s">
        <v>28</v>
      </c>
      <c r="D30" s="5" t="s">
        <v>33</v>
      </c>
      <c r="E30" s="5" t="s">
        <v>1</v>
      </c>
      <c r="F30" s="14">
        <v>5</v>
      </c>
      <c r="G30" s="28"/>
      <c r="H30" s="5">
        <f t="shared" si="0"/>
        <v>0</v>
      </c>
      <c r="I30" s="28"/>
      <c r="J30" s="5">
        <f t="shared" si="1"/>
        <v>0</v>
      </c>
      <c r="K30" s="5">
        <f t="shared" si="2"/>
        <v>0</v>
      </c>
      <c r="L30" s="29"/>
      <c r="N30" s="10">
        <f>(M30/O30)</f>
        <v>0</v>
      </c>
      <c r="O30" s="11">
        <v>6</v>
      </c>
      <c r="P30" s="11">
        <v>4</v>
      </c>
    </row>
    <row r="31" spans="1:16" ht="31.9" customHeight="1" x14ac:dyDescent="0.2">
      <c r="A31" s="13">
        <v>26</v>
      </c>
      <c r="B31" s="27" t="s">
        <v>216</v>
      </c>
      <c r="C31" s="5" t="s">
        <v>28</v>
      </c>
      <c r="D31" s="5" t="s">
        <v>15</v>
      </c>
      <c r="E31" s="5" t="s">
        <v>1</v>
      </c>
      <c r="F31" s="14">
        <v>1</v>
      </c>
      <c r="G31" s="28"/>
      <c r="H31" s="5">
        <f t="shared" si="0"/>
        <v>0</v>
      </c>
      <c r="I31" s="28"/>
      <c r="J31" s="5">
        <f t="shared" si="1"/>
        <v>0</v>
      </c>
      <c r="K31" s="5">
        <f t="shared" si="2"/>
        <v>0</v>
      </c>
      <c r="L31" s="29"/>
      <c r="N31" s="10"/>
      <c r="O31" s="11"/>
      <c r="P31" s="11"/>
    </row>
    <row r="32" spans="1:16" ht="36.6" customHeight="1" x14ac:dyDescent="0.2">
      <c r="A32" s="13">
        <v>27</v>
      </c>
      <c r="B32" s="27" t="s">
        <v>217</v>
      </c>
      <c r="C32" s="5" t="s">
        <v>28</v>
      </c>
      <c r="D32" s="5" t="s">
        <v>15</v>
      </c>
      <c r="E32" s="5" t="s">
        <v>1</v>
      </c>
      <c r="F32" s="14">
        <v>85</v>
      </c>
      <c r="G32" s="28"/>
      <c r="H32" s="5">
        <f t="shared" si="0"/>
        <v>0</v>
      </c>
      <c r="I32" s="28"/>
      <c r="J32" s="5">
        <f t="shared" si="1"/>
        <v>0</v>
      </c>
      <c r="K32" s="5">
        <f t="shared" si="2"/>
        <v>0</v>
      </c>
      <c r="L32" s="29"/>
      <c r="N32" s="10">
        <f>(M32/O32)</f>
        <v>0</v>
      </c>
      <c r="O32" s="11">
        <v>6</v>
      </c>
      <c r="P32" s="11">
        <v>4</v>
      </c>
    </row>
    <row r="33" spans="1:16" ht="148.9" customHeight="1" x14ac:dyDescent="0.2">
      <c r="A33" s="13">
        <v>28</v>
      </c>
      <c r="B33" s="27" t="s">
        <v>218</v>
      </c>
      <c r="C33" s="5" t="s">
        <v>28</v>
      </c>
      <c r="D33" s="5" t="s">
        <v>20</v>
      </c>
      <c r="E33" s="5" t="s">
        <v>1</v>
      </c>
      <c r="F33" s="14">
        <v>1</v>
      </c>
      <c r="G33" s="28"/>
      <c r="H33" s="5">
        <f t="shared" si="0"/>
        <v>0</v>
      </c>
      <c r="I33" s="28"/>
      <c r="J33" s="5">
        <f t="shared" si="1"/>
        <v>0</v>
      </c>
      <c r="K33" s="5">
        <f t="shared" si="2"/>
        <v>0</v>
      </c>
      <c r="L33" s="29"/>
      <c r="N33" s="10"/>
      <c r="O33" s="11"/>
      <c r="P33" s="11"/>
    </row>
    <row r="34" spans="1:16" ht="52.9" customHeight="1" x14ac:dyDescent="0.2">
      <c r="A34" s="13">
        <v>29</v>
      </c>
      <c r="B34" s="27" t="s">
        <v>121</v>
      </c>
      <c r="C34" s="5" t="s">
        <v>28</v>
      </c>
      <c r="D34" s="5" t="s">
        <v>39</v>
      </c>
      <c r="E34" s="5" t="s">
        <v>1</v>
      </c>
      <c r="F34" s="14">
        <v>1100</v>
      </c>
      <c r="G34" s="28"/>
      <c r="H34" s="5">
        <f t="shared" si="0"/>
        <v>0</v>
      </c>
      <c r="I34" s="28"/>
      <c r="J34" s="5">
        <f t="shared" si="1"/>
        <v>0</v>
      </c>
      <c r="K34" s="5">
        <f t="shared" si="2"/>
        <v>0</v>
      </c>
      <c r="L34" s="29"/>
      <c r="N34" s="10"/>
      <c r="O34" s="11"/>
      <c r="P34" s="11"/>
    </row>
    <row r="35" spans="1:16" ht="33" customHeight="1" x14ac:dyDescent="0.2">
      <c r="A35" s="13">
        <v>30</v>
      </c>
      <c r="B35" s="27" t="s">
        <v>219</v>
      </c>
      <c r="C35" s="5" t="s">
        <v>28</v>
      </c>
      <c r="D35" s="5" t="s">
        <v>15</v>
      </c>
      <c r="E35" s="5" t="s">
        <v>1</v>
      </c>
      <c r="F35" s="14">
        <v>155</v>
      </c>
      <c r="G35" s="28"/>
      <c r="H35" s="5">
        <f t="shared" si="0"/>
        <v>0</v>
      </c>
      <c r="I35" s="28"/>
      <c r="J35" s="5">
        <f t="shared" si="1"/>
        <v>0</v>
      </c>
      <c r="K35" s="5">
        <f t="shared" si="2"/>
        <v>0</v>
      </c>
      <c r="L35" s="29"/>
      <c r="N35" s="10">
        <f>(M35/O35)</f>
        <v>0</v>
      </c>
      <c r="O35" s="11">
        <v>6</v>
      </c>
      <c r="P35" s="11">
        <v>4</v>
      </c>
    </row>
    <row r="36" spans="1:16" ht="132.6" customHeight="1" x14ac:dyDescent="0.2">
      <c r="A36" s="13">
        <v>31</v>
      </c>
      <c r="B36" s="27" t="s">
        <v>122</v>
      </c>
      <c r="C36" s="5" t="s">
        <v>28</v>
      </c>
      <c r="D36" s="5" t="s">
        <v>14</v>
      </c>
      <c r="E36" s="5" t="s">
        <v>1</v>
      </c>
      <c r="F36" s="14">
        <v>50</v>
      </c>
      <c r="G36" s="28"/>
      <c r="H36" s="5">
        <f t="shared" si="0"/>
        <v>0</v>
      </c>
      <c r="I36" s="28"/>
      <c r="J36" s="5">
        <f t="shared" si="1"/>
        <v>0</v>
      </c>
      <c r="K36" s="5">
        <f t="shared" si="2"/>
        <v>0</v>
      </c>
      <c r="L36" s="29"/>
      <c r="N36" s="10"/>
      <c r="O36" s="11"/>
      <c r="P36" s="11"/>
    </row>
    <row r="37" spans="1:16" ht="41.45" customHeight="1" x14ac:dyDescent="0.2">
      <c r="A37" s="13">
        <v>32</v>
      </c>
      <c r="B37" s="27" t="s">
        <v>221</v>
      </c>
      <c r="C37" s="5" t="s">
        <v>28</v>
      </c>
      <c r="D37" s="5" t="s">
        <v>220</v>
      </c>
      <c r="E37" s="5" t="s">
        <v>1</v>
      </c>
      <c r="F37" s="14">
        <v>1</v>
      </c>
      <c r="G37" s="28"/>
      <c r="H37" s="5">
        <f t="shared" si="0"/>
        <v>0</v>
      </c>
      <c r="I37" s="28"/>
      <c r="J37" s="5">
        <f t="shared" si="1"/>
        <v>0</v>
      </c>
      <c r="K37" s="5">
        <f t="shared" si="2"/>
        <v>0</v>
      </c>
      <c r="L37" s="29"/>
      <c r="N37" s="10">
        <f>(M37/O37)</f>
        <v>0</v>
      </c>
      <c r="O37" s="11">
        <v>6</v>
      </c>
      <c r="P37" s="11">
        <v>4</v>
      </c>
    </row>
    <row r="38" spans="1:16" ht="87.6" customHeight="1" x14ac:dyDescent="0.2">
      <c r="A38" s="13">
        <v>33</v>
      </c>
      <c r="B38" s="27" t="s">
        <v>131</v>
      </c>
      <c r="C38" s="5" t="s">
        <v>28</v>
      </c>
      <c r="D38" s="5" t="s">
        <v>30</v>
      </c>
      <c r="E38" s="5" t="s">
        <v>1</v>
      </c>
      <c r="F38" s="14">
        <v>5</v>
      </c>
      <c r="G38" s="28"/>
      <c r="H38" s="5">
        <f t="shared" si="0"/>
        <v>0</v>
      </c>
      <c r="I38" s="28"/>
      <c r="J38" s="5">
        <f t="shared" si="1"/>
        <v>0</v>
      </c>
      <c r="K38" s="5">
        <f t="shared" si="2"/>
        <v>0</v>
      </c>
      <c r="L38" s="29"/>
      <c r="N38" s="10"/>
      <c r="O38" s="11"/>
      <c r="P38" s="11"/>
    </row>
    <row r="39" spans="1:16" ht="91.9" customHeight="1" x14ac:dyDescent="0.2">
      <c r="A39" s="13">
        <v>34</v>
      </c>
      <c r="B39" s="27" t="s">
        <v>132</v>
      </c>
      <c r="C39" s="5" t="s">
        <v>28</v>
      </c>
      <c r="D39" s="5" t="s">
        <v>133</v>
      </c>
      <c r="E39" s="5" t="s">
        <v>1</v>
      </c>
      <c r="F39" s="14">
        <v>80</v>
      </c>
      <c r="G39" s="28"/>
      <c r="H39" s="5">
        <f t="shared" si="0"/>
        <v>0</v>
      </c>
      <c r="I39" s="28"/>
      <c r="J39" s="5">
        <f t="shared" si="1"/>
        <v>0</v>
      </c>
      <c r="K39" s="5">
        <f t="shared" si="2"/>
        <v>0</v>
      </c>
      <c r="L39" s="29"/>
      <c r="N39" s="10">
        <f>(M39/O39)</f>
        <v>0</v>
      </c>
      <c r="O39" s="11">
        <v>6</v>
      </c>
      <c r="P39" s="11">
        <v>4</v>
      </c>
    </row>
    <row r="40" spans="1:16" ht="79.900000000000006" customHeight="1" x14ac:dyDescent="0.2">
      <c r="A40" s="13">
        <v>35</v>
      </c>
      <c r="B40" s="27" t="s">
        <v>123</v>
      </c>
      <c r="C40" s="5" t="s">
        <v>28</v>
      </c>
      <c r="D40" s="5" t="s">
        <v>14</v>
      </c>
      <c r="E40" s="5" t="s">
        <v>1</v>
      </c>
      <c r="F40" s="14">
        <v>1</v>
      </c>
      <c r="G40" s="28"/>
      <c r="H40" s="5">
        <f t="shared" si="0"/>
        <v>0</v>
      </c>
      <c r="I40" s="28"/>
      <c r="J40" s="5">
        <f t="shared" si="1"/>
        <v>0</v>
      </c>
      <c r="K40" s="5">
        <f t="shared" si="2"/>
        <v>0</v>
      </c>
      <c r="L40" s="29"/>
      <c r="N40" s="10">
        <f>(M40/O40)</f>
        <v>0</v>
      </c>
      <c r="O40" s="11">
        <v>6</v>
      </c>
      <c r="P40" s="11">
        <v>4</v>
      </c>
    </row>
    <row r="41" spans="1:16" ht="92.45" customHeight="1" x14ac:dyDescent="0.2">
      <c r="A41" s="13">
        <v>36</v>
      </c>
      <c r="B41" s="27" t="s">
        <v>223</v>
      </c>
      <c r="C41" s="5" t="s">
        <v>28</v>
      </c>
      <c r="D41" s="5" t="s">
        <v>222</v>
      </c>
      <c r="E41" s="5" t="s">
        <v>1</v>
      </c>
      <c r="F41" s="14">
        <v>75</v>
      </c>
      <c r="G41" s="28"/>
      <c r="H41" s="5">
        <f t="shared" si="0"/>
        <v>0</v>
      </c>
      <c r="I41" s="28"/>
      <c r="J41" s="5">
        <f t="shared" si="1"/>
        <v>0</v>
      </c>
      <c r="K41" s="5">
        <f t="shared" si="2"/>
        <v>0</v>
      </c>
      <c r="L41" s="29"/>
      <c r="N41" s="10"/>
      <c r="O41" s="11"/>
      <c r="P41" s="11"/>
    </row>
    <row r="42" spans="1:16" ht="50.45" customHeight="1" x14ac:dyDescent="0.2">
      <c r="A42" s="13">
        <v>37</v>
      </c>
      <c r="B42" s="27" t="s">
        <v>225</v>
      </c>
      <c r="C42" s="5" t="s">
        <v>28</v>
      </c>
      <c r="D42" s="5" t="s">
        <v>224</v>
      </c>
      <c r="E42" s="5" t="s">
        <v>1</v>
      </c>
      <c r="F42" s="35">
        <v>35</v>
      </c>
      <c r="G42" s="28"/>
      <c r="H42" s="5">
        <f t="shared" si="0"/>
        <v>0</v>
      </c>
      <c r="I42" s="28"/>
      <c r="J42" s="5">
        <f t="shared" si="1"/>
        <v>0</v>
      </c>
      <c r="K42" s="5">
        <f t="shared" si="2"/>
        <v>0</v>
      </c>
      <c r="L42" s="29"/>
      <c r="N42" s="10"/>
      <c r="O42" s="11"/>
      <c r="P42" s="11"/>
    </row>
    <row r="43" spans="1:16" ht="100.15" customHeight="1" x14ac:dyDescent="0.2">
      <c r="A43" s="13">
        <v>38</v>
      </c>
      <c r="B43" s="27" t="s">
        <v>168</v>
      </c>
      <c r="C43" s="5" t="s">
        <v>28</v>
      </c>
      <c r="D43" s="5" t="s">
        <v>151</v>
      </c>
      <c r="E43" s="5" t="s">
        <v>1</v>
      </c>
      <c r="F43" s="14">
        <v>240</v>
      </c>
      <c r="G43" s="28"/>
      <c r="H43" s="5">
        <f t="shared" si="0"/>
        <v>0</v>
      </c>
      <c r="I43" s="28"/>
      <c r="J43" s="5">
        <f t="shared" si="1"/>
        <v>0</v>
      </c>
      <c r="K43" s="5">
        <f t="shared" si="2"/>
        <v>0</v>
      </c>
      <c r="L43" s="29"/>
      <c r="N43" s="10">
        <f>(M43/O43)</f>
        <v>0</v>
      </c>
      <c r="O43" s="11">
        <v>6</v>
      </c>
      <c r="P43" s="11">
        <v>4</v>
      </c>
    </row>
    <row r="44" spans="1:16" ht="52.15" customHeight="1" x14ac:dyDescent="0.2">
      <c r="A44" s="13">
        <v>39</v>
      </c>
      <c r="B44" s="27" t="s">
        <v>226</v>
      </c>
      <c r="C44" s="5" t="s">
        <v>28</v>
      </c>
      <c r="D44" s="5" t="s">
        <v>13</v>
      </c>
      <c r="E44" s="5" t="s">
        <v>1</v>
      </c>
      <c r="F44" s="14">
        <v>5</v>
      </c>
      <c r="G44" s="28"/>
      <c r="H44" s="5">
        <f t="shared" si="0"/>
        <v>0</v>
      </c>
      <c r="I44" s="28"/>
      <c r="J44" s="5">
        <f t="shared" si="1"/>
        <v>0</v>
      </c>
      <c r="K44" s="5">
        <f t="shared" si="2"/>
        <v>0</v>
      </c>
      <c r="L44" s="29"/>
      <c r="N44" s="10">
        <f>(M44/O44)</f>
        <v>0</v>
      </c>
      <c r="O44" s="11">
        <v>6</v>
      </c>
      <c r="P44" s="11">
        <v>4</v>
      </c>
    </row>
    <row r="45" spans="1:16" ht="126.6" customHeight="1" x14ac:dyDescent="0.2">
      <c r="A45" s="13">
        <v>40</v>
      </c>
      <c r="B45" s="27" t="s">
        <v>104</v>
      </c>
      <c r="C45" s="5" t="s">
        <v>28</v>
      </c>
      <c r="D45" s="5" t="s">
        <v>17</v>
      </c>
      <c r="E45" s="5" t="s">
        <v>1</v>
      </c>
      <c r="F45" s="14">
        <v>33</v>
      </c>
      <c r="G45" s="28"/>
      <c r="H45" s="5">
        <f t="shared" si="0"/>
        <v>0</v>
      </c>
      <c r="I45" s="28"/>
      <c r="J45" s="5">
        <f t="shared" si="1"/>
        <v>0</v>
      </c>
      <c r="K45" s="5">
        <f t="shared" si="2"/>
        <v>0</v>
      </c>
      <c r="L45" s="29"/>
      <c r="N45" s="10"/>
      <c r="O45" s="11"/>
      <c r="P45" s="11"/>
    </row>
    <row r="46" spans="1:16" ht="30.75" customHeight="1" x14ac:dyDescent="0.2">
      <c r="A46" s="13">
        <v>41</v>
      </c>
      <c r="B46" s="27" t="s">
        <v>227</v>
      </c>
      <c r="C46" s="5" t="s">
        <v>28</v>
      </c>
      <c r="D46" s="5" t="s">
        <v>15</v>
      </c>
      <c r="E46" s="5" t="s">
        <v>1</v>
      </c>
      <c r="F46" s="14">
        <v>240</v>
      </c>
      <c r="G46" s="28"/>
      <c r="H46" s="5">
        <f t="shared" si="0"/>
        <v>0</v>
      </c>
      <c r="I46" s="28"/>
      <c r="J46" s="5">
        <f t="shared" si="1"/>
        <v>0</v>
      </c>
      <c r="K46" s="5">
        <f t="shared" si="2"/>
        <v>0</v>
      </c>
      <c r="L46" s="29"/>
      <c r="N46" s="10">
        <f>(M46/O46)</f>
        <v>0</v>
      </c>
      <c r="O46" s="11">
        <v>6</v>
      </c>
      <c r="P46" s="11">
        <v>4</v>
      </c>
    </row>
    <row r="47" spans="1:16" ht="33" customHeight="1" x14ac:dyDescent="0.2">
      <c r="A47" s="13">
        <v>42</v>
      </c>
      <c r="B47" s="27" t="s">
        <v>228</v>
      </c>
      <c r="C47" s="5" t="s">
        <v>28</v>
      </c>
      <c r="D47" s="5" t="s">
        <v>11</v>
      </c>
      <c r="E47" s="5" t="s">
        <v>3</v>
      </c>
      <c r="F47" s="14">
        <v>352</v>
      </c>
      <c r="G47" s="28"/>
      <c r="H47" s="5">
        <f t="shared" si="0"/>
        <v>0</v>
      </c>
      <c r="I47" s="28"/>
      <c r="J47" s="5">
        <f t="shared" si="1"/>
        <v>0</v>
      </c>
      <c r="K47" s="5">
        <f t="shared" si="2"/>
        <v>0</v>
      </c>
      <c r="L47" s="29"/>
      <c r="N47" s="10"/>
      <c r="O47" s="11"/>
      <c r="P47" s="11"/>
    </row>
    <row r="48" spans="1:16" ht="32.25" customHeight="1" x14ac:dyDescent="0.2">
      <c r="A48" s="13">
        <v>43</v>
      </c>
      <c r="B48" s="27" t="s">
        <v>90</v>
      </c>
      <c r="C48" s="5" t="s">
        <v>28</v>
      </c>
      <c r="D48" s="5" t="s">
        <v>15</v>
      </c>
      <c r="E48" s="5" t="s">
        <v>1</v>
      </c>
      <c r="F48" s="14">
        <v>1</v>
      </c>
      <c r="G48" s="28"/>
      <c r="H48" s="5">
        <f t="shared" si="0"/>
        <v>0</v>
      </c>
      <c r="I48" s="28"/>
      <c r="J48" s="5">
        <f t="shared" si="1"/>
        <v>0</v>
      </c>
      <c r="K48" s="5">
        <f t="shared" si="2"/>
        <v>0</v>
      </c>
      <c r="L48" s="29"/>
      <c r="N48" s="10"/>
      <c r="O48" s="11"/>
      <c r="P48" s="11"/>
    </row>
    <row r="49" spans="1:16" ht="32.450000000000003" customHeight="1" x14ac:dyDescent="0.2">
      <c r="A49" s="13">
        <v>44</v>
      </c>
      <c r="B49" s="27" t="s">
        <v>229</v>
      </c>
      <c r="C49" s="5" t="s">
        <v>28</v>
      </c>
      <c r="D49" s="5" t="s">
        <v>74</v>
      </c>
      <c r="E49" s="5" t="s">
        <v>1</v>
      </c>
      <c r="F49" s="14">
        <v>160</v>
      </c>
      <c r="G49" s="28"/>
      <c r="H49" s="5">
        <f t="shared" si="0"/>
        <v>0</v>
      </c>
      <c r="I49" s="28"/>
      <c r="J49" s="5">
        <f t="shared" si="1"/>
        <v>0</v>
      </c>
      <c r="K49" s="5">
        <f t="shared" si="2"/>
        <v>0</v>
      </c>
      <c r="L49" s="29"/>
      <c r="N49" s="10"/>
      <c r="O49" s="11"/>
      <c r="P49" s="11"/>
    </row>
    <row r="50" spans="1:16" ht="39" customHeight="1" x14ac:dyDescent="0.2">
      <c r="A50" s="13">
        <v>45</v>
      </c>
      <c r="B50" s="27" t="s">
        <v>87</v>
      </c>
      <c r="C50" s="5" t="s">
        <v>28</v>
      </c>
      <c r="D50" s="5" t="s">
        <v>27</v>
      </c>
      <c r="E50" s="5" t="s">
        <v>1</v>
      </c>
      <c r="F50" s="14">
        <v>5</v>
      </c>
      <c r="G50" s="28"/>
      <c r="H50" s="5">
        <f t="shared" si="0"/>
        <v>0</v>
      </c>
      <c r="I50" s="28"/>
      <c r="J50" s="5">
        <f t="shared" si="1"/>
        <v>0</v>
      </c>
      <c r="K50" s="5">
        <f t="shared" si="2"/>
        <v>0</v>
      </c>
      <c r="L50" s="29"/>
      <c r="N50" s="10">
        <f>(M50/O50)</f>
        <v>0</v>
      </c>
      <c r="O50" s="11">
        <v>6</v>
      </c>
      <c r="P50" s="11">
        <v>4</v>
      </c>
    </row>
    <row r="51" spans="1:16" ht="25.5" x14ac:dyDescent="0.2">
      <c r="A51" s="13">
        <v>46</v>
      </c>
      <c r="B51" s="27" t="s">
        <v>91</v>
      </c>
      <c r="C51" s="5" t="s">
        <v>28</v>
      </c>
      <c r="D51" s="5" t="s">
        <v>230</v>
      </c>
      <c r="E51" s="5" t="s">
        <v>1</v>
      </c>
      <c r="F51" s="14">
        <v>20</v>
      </c>
      <c r="G51" s="28"/>
      <c r="H51" s="5">
        <f t="shared" si="0"/>
        <v>0</v>
      </c>
      <c r="I51" s="28"/>
      <c r="J51" s="5">
        <f t="shared" si="1"/>
        <v>0</v>
      </c>
      <c r="K51" s="5">
        <f t="shared" si="2"/>
        <v>0</v>
      </c>
      <c r="L51" s="29"/>
      <c r="N51" s="10">
        <f>(M51/O51)</f>
        <v>0</v>
      </c>
      <c r="O51" s="11">
        <v>6</v>
      </c>
      <c r="P51" s="11">
        <v>4</v>
      </c>
    </row>
    <row r="52" spans="1:16" ht="45.6" customHeight="1" x14ac:dyDescent="0.2">
      <c r="A52" s="13">
        <v>47</v>
      </c>
      <c r="B52" s="27" t="s">
        <v>124</v>
      </c>
      <c r="C52" s="5" t="s">
        <v>28</v>
      </c>
      <c r="D52" s="5" t="s">
        <v>75</v>
      </c>
      <c r="E52" s="5" t="s">
        <v>1</v>
      </c>
      <c r="F52" s="14">
        <v>5</v>
      </c>
      <c r="G52" s="28"/>
      <c r="H52" s="5">
        <f t="shared" si="0"/>
        <v>0</v>
      </c>
      <c r="I52" s="28"/>
      <c r="J52" s="5">
        <f t="shared" si="1"/>
        <v>0</v>
      </c>
      <c r="K52" s="5">
        <f t="shared" si="2"/>
        <v>0</v>
      </c>
      <c r="L52" s="29"/>
      <c r="N52" s="10"/>
      <c r="O52" s="11"/>
      <c r="P52" s="11"/>
    </row>
    <row r="53" spans="1:16" ht="33.6" customHeight="1" x14ac:dyDescent="0.2">
      <c r="A53" s="13">
        <v>48</v>
      </c>
      <c r="B53" s="27" t="s">
        <v>125</v>
      </c>
      <c r="C53" s="5" t="s">
        <v>28</v>
      </c>
      <c r="D53" s="5" t="s">
        <v>19</v>
      </c>
      <c r="E53" s="5" t="s">
        <v>1</v>
      </c>
      <c r="F53" s="14">
        <v>3</v>
      </c>
      <c r="G53" s="28"/>
      <c r="H53" s="5">
        <f t="shared" si="0"/>
        <v>0</v>
      </c>
      <c r="I53" s="28"/>
      <c r="J53" s="5">
        <f t="shared" si="1"/>
        <v>0</v>
      </c>
      <c r="K53" s="5">
        <f t="shared" si="2"/>
        <v>0</v>
      </c>
      <c r="L53" s="29"/>
      <c r="N53" s="10"/>
      <c r="O53" s="11"/>
      <c r="P53" s="11"/>
    </row>
    <row r="54" spans="1:16" ht="73.150000000000006" customHeight="1" x14ac:dyDescent="0.2">
      <c r="A54" s="13">
        <v>49</v>
      </c>
      <c r="B54" s="27" t="s">
        <v>105</v>
      </c>
      <c r="C54" s="5" t="s">
        <v>28</v>
      </c>
      <c r="D54" s="5" t="s">
        <v>17</v>
      </c>
      <c r="E54" s="5" t="s">
        <v>25</v>
      </c>
      <c r="F54" s="14">
        <v>33</v>
      </c>
      <c r="G54" s="28"/>
      <c r="H54" s="5">
        <f t="shared" si="0"/>
        <v>0</v>
      </c>
      <c r="I54" s="28"/>
      <c r="J54" s="5">
        <f t="shared" si="1"/>
        <v>0</v>
      </c>
      <c r="K54" s="5">
        <f t="shared" si="2"/>
        <v>0</v>
      </c>
      <c r="L54" s="29"/>
      <c r="N54" s="10">
        <f>(M54/O54)</f>
        <v>0</v>
      </c>
      <c r="O54" s="11">
        <v>6</v>
      </c>
      <c r="P54" s="11">
        <v>4</v>
      </c>
    </row>
    <row r="55" spans="1:16" ht="106.15" customHeight="1" x14ac:dyDescent="0.2">
      <c r="A55" s="13">
        <v>50</v>
      </c>
      <c r="B55" s="27" t="s">
        <v>140</v>
      </c>
      <c r="C55" s="5" t="s">
        <v>28</v>
      </c>
      <c r="D55" s="5" t="s">
        <v>139</v>
      </c>
      <c r="E55" s="5" t="s">
        <v>1</v>
      </c>
      <c r="F55" s="14">
        <v>160</v>
      </c>
      <c r="G55" s="28"/>
      <c r="H55" s="5">
        <f t="shared" si="0"/>
        <v>0</v>
      </c>
      <c r="I55" s="28"/>
      <c r="J55" s="5">
        <f t="shared" si="1"/>
        <v>0</v>
      </c>
      <c r="K55" s="5">
        <f t="shared" si="2"/>
        <v>0</v>
      </c>
      <c r="L55" s="29"/>
      <c r="N55" s="10">
        <f>(M55/O55)</f>
        <v>0</v>
      </c>
      <c r="O55" s="11">
        <v>6</v>
      </c>
      <c r="P55" s="11">
        <v>4</v>
      </c>
    </row>
    <row r="56" spans="1:16" ht="66" customHeight="1" x14ac:dyDescent="0.2">
      <c r="A56" s="13">
        <v>51</v>
      </c>
      <c r="B56" s="27" t="s">
        <v>106</v>
      </c>
      <c r="C56" s="5" t="s">
        <v>28</v>
      </c>
      <c r="D56" s="5" t="s">
        <v>37</v>
      </c>
      <c r="E56" s="5" t="s">
        <v>1</v>
      </c>
      <c r="F56" s="14">
        <v>1</v>
      </c>
      <c r="G56" s="28"/>
      <c r="H56" s="5">
        <f t="shared" si="0"/>
        <v>0</v>
      </c>
      <c r="I56" s="28"/>
      <c r="J56" s="5">
        <f t="shared" si="1"/>
        <v>0</v>
      </c>
      <c r="K56" s="5">
        <f t="shared" si="2"/>
        <v>0</v>
      </c>
      <c r="L56" s="29"/>
      <c r="N56" s="10"/>
      <c r="O56" s="11"/>
      <c r="P56" s="11"/>
    </row>
    <row r="57" spans="1:16" ht="62.45" customHeight="1" x14ac:dyDescent="0.2">
      <c r="A57" s="13">
        <v>52</v>
      </c>
      <c r="B57" s="27" t="s">
        <v>231</v>
      </c>
      <c r="C57" s="5" t="s">
        <v>28</v>
      </c>
      <c r="D57" s="5" t="s">
        <v>13</v>
      </c>
      <c r="E57" s="5" t="s">
        <v>1</v>
      </c>
      <c r="F57" s="14">
        <v>50</v>
      </c>
      <c r="G57" s="28"/>
      <c r="H57" s="5">
        <f t="shared" si="0"/>
        <v>0</v>
      </c>
      <c r="I57" s="28"/>
      <c r="J57" s="5">
        <f t="shared" si="1"/>
        <v>0</v>
      </c>
      <c r="K57" s="5">
        <f t="shared" si="2"/>
        <v>0</v>
      </c>
      <c r="L57" s="29"/>
      <c r="N57" s="10"/>
      <c r="O57" s="11"/>
      <c r="P57" s="11"/>
    </row>
    <row r="58" spans="1:16" ht="62.45" customHeight="1" x14ac:dyDescent="0.2">
      <c r="A58" s="13">
        <v>53</v>
      </c>
      <c r="B58" s="27" t="s">
        <v>232</v>
      </c>
      <c r="C58" s="5" t="s">
        <v>28</v>
      </c>
      <c r="D58" s="5" t="s">
        <v>194</v>
      </c>
      <c r="E58" s="5" t="s">
        <v>1</v>
      </c>
      <c r="F58" s="14">
        <v>50</v>
      </c>
      <c r="G58" s="28"/>
      <c r="H58" s="5">
        <f t="shared" si="0"/>
        <v>0</v>
      </c>
      <c r="I58" s="28"/>
      <c r="J58" s="5">
        <f t="shared" si="1"/>
        <v>0</v>
      </c>
      <c r="K58" s="5">
        <f t="shared" si="2"/>
        <v>0</v>
      </c>
      <c r="L58" s="29"/>
      <c r="N58" s="10"/>
      <c r="O58" s="11"/>
      <c r="P58" s="11"/>
    </row>
    <row r="59" spans="1:16" ht="106.9" customHeight="1" x14ac:dyDescent="0.2">
      <c r="A59" s="13">
        <v>54</v>
      </c>
      <c r="B59" s="27" t="s">
        <v>100</v>
      </c>
      <c r="C59" s="5" t="s">
        <v>28</v>
      </c>
      <c r="D59" s="5" t="s">
        <v>99</v>
      </c>
      <c r="E59" s="5" t="s">
        <v>1</v>
      </c>
      <c r="F59" s="14">
        <v>5</v>
      </c>
      <c r="G59" s="28"/>
      <c r="H59" s="5">
        <f t="shared" si="0"/>
        <v>0</v>
      </c>
      <c r="I59" s="28"/>
      <c r="J59" s="5">
        <f t="shared" si="1"/>
        <v>0</v>
      </c>
      <c r="K59" s="5">
        <f t="shared" si="2"/>
        <v>0</v>
      </c>
      <c r="L59" s="29"/>
      <c r="N59" s="10"/>
      <c r="O59" s="11"/>
      <c r="P59" s="11"/>
    </row>
    <row r="60" spans="1:16" ht="52.9" customHeight="1" x14ac:dyDescent="0.2">
      <c r="A60" s="13">
        <v>55</v>
      </c>
      <c r="B60" s="27" t="s">
        <v>107</v>
      </c>
      <c r="C60" s="5" t="s">
        <v>28</v>
      </c>
      <c r="D60" s="5" t="s">
        <v>36</v>
      </c>
      <c r="E60" s="5" t="s">
        <v>1</v>
      </c>
      <c r="F60" s="14">
        <v>5</v>
      </c>
      <c r="G60" s="28"/>
      <c r="H60" s="5">
        <f t="shared" si="0"/>
        <v>0</v>
      </c>
      <c r="I60" s="28"/>
      <c r="J60" s="5">
        <f t="shared" si="1"/>
        <v>0</v>
      </c>
      <c r="K60" s="5">
        <f t="shared" si="2"/>
        <v>0</v>
      </c>
      <c r="L60" s="29"/>
      <c r="N60" s="10">
        <f>(M60/O60)</f>
        <v>0</v>
      </c>
      <c r="O60" s="11">
        <v>6</v>
      </c>
      <c r="P60" s="11">
        <v>4</v>
      </c>
    </row>
    <row r="61" spans="1:16" ht="73.900000000000006" customHeight="1" x14ac:dyDescent="0.2">
      <c r="A61" s="13">
        <v>56</v>
      </c>
      <c r="B61" s="27" t="s">
        <v>153</v>
      </c>
      <c r="C61" s="5" t="s">
        <v>28</v>
      </c>
      <c r="D61" s="5" t="s">
        <v>152</v>
      </c>
      <c r="E61" s="5" t="s">
        <v>1</v>
      </c>
      <c r="F61" s="14">
        <v>25</v>
      </c>
      <c r="G61" s="28"/>
      <c r="H61" s="5">
        <f t="shared" si="0"/>
        <v>0</v>
      </c>
      <c r="I61" s="28"/>
      <c r="J61" s="5">
        <f t="shared" si="1"/>
        <v>0</v>
      </c>
      <c r="K61" s="5">
        <f t="shared" si="2"/>
        <v>0</v>
      </c>
      <c r="L61" s="29"/>
      <c r="N61" s="10">
        <f>(M61/O61)</f>
        <v>0</v>
      </c>
      <c r="O61" s="11">
        <v>6</v>
      </c>
      <c r="P61" s="11">
        <v>4</v>
      </c>
    </row>
    <row r="62" spans="1:16" ht="60.6" customHeight="1" x14ac:dyDescent="0.2">
      <c r="A62" s="13">
        <v>57</v>
      </c>
      <c r="B62" s="27" t="s">
        <v>233</v>
      </c>
      <c r="C62" s="5" t="s">
        <v>28</v>
      </c>
      <c r="D62" s="5" t="s">
        <v>40</v>
      </c>
      <c r="E62" s="5" t="s">
        <v>1</v>
      </c>
      <c r="F62" s="14">
        <v>110</v>
      </c>
      <c r="G62" s="28"/>
      <c r="H62" s="5">
        <f t="shared" si="0"/>
        <v>0</v>
      </c>
      <c r="I62" s="28"/>
      <c r="J62" s="5">
        <f t="shared" si="1"/>
        <v>0</v>
      </c>
      <c r="K62" s="5">
        <f t="shared" si="2"/>
        <v>0</v>
      </c>
      <c r="L62" s="29"/>
      <c r="N62" s="10">
        <f>(M62/O62)</f>
        <v>0</v>
      </c>
      <c r="O62" s="11">
        <v>6</v>
      </c>
      <c r="P62" s="11">
        <v>4</v>
      </c>
    </row>
    <row r="63" spans="1:16" ht="25.5" customHeight="1" x14ac:dyDescent="0.2">
      <c r="A63" s="13">
        <v>58</v>
      </c>
      <c r="B63" s="27" t="s">
        <v>96</v>
      </c>
      <c r="C63" s="5" t="s">
        <v>28</v>
      </c>
      <c r="D63" s="5" t="s">
        <v>14</v>
      </c>
      <c r="E63" s="5" t="s">
        <v>1</v>
      </c>
      <c r="F63" s="14">
        <v>1</v>
      </c>
      <c r="G63" s="28"/>
      <c r="H63" s="5">
        <f t="shared" si="0"/>
        <v>0</v>
      </c>
      <c r="I63" s="28"/>
      <c r="J63" s="5">
        <f t="shared" si="1"/>
        <v>0</v>
      </c>
      <c r="K63" s="5">
        <f t="shared" si="2"/>
        <v>0</v>
      </c>
      <c r="L63" s="29"/>
      <c r="N63" s="10"/>
      <c r="O63" s="11"/>
      <c r="P63" s="11"/>
    </row>
    <row r="64" spans="1:16" ht="49.9" customHeight="1" x14ac:dyDescent="0.2">
      <c r="A64" s="13">
        <v>59</v>
      </c>
      <c r="B64" s="27" t="s">
        <v>118</v>
      </c>
      <c r="C64" s="5" t="s">
        <v>28</v>
      </c>
      <c r="D64" s="5" t="s">
        <v>98</v>
      </c>
      <c r="E64" s="5" t="s">
        <v>1</v>
      </c>
      <c r="F64" s="14">
        <v>50</v>
      </c>
      <c r="G64" s="28"/>
      <c r="H64" s="5">
        <f t="shared" si="0"/>
        <v>0</v>
      </c>
      <c r="I64" s="28"/>
      <c r="J64" s="5">
        <f t="shared" si="1"/>
        <v>0</v>
      </c>
      <c r="K64" s="5">
        <f t="shared" si="2"/>
        <v>0</v>
      </c>
      <c r="L64" s="29"/>
    </row>
    <row r="65" spans="1:12" ht="36.6" customHeight="1" x14ac:dyDescent="0.2">
      <c r="A65" s="13">
        <v>60</v>
      </c>
      <c r="B65" s="27" t="s">
        <v>119</v>
      </c>
      <c r="C65" s="5" t="s">
        <v>28</v>
      </c>
      <c r="D65" s="5" t="s">
        <v>98</v>
      </c>
      <c r="E65" s="5" t="s">
        <v>1</v>
      </c>
      <c r="F65" s="14">
        <v>50</v>
      </c>
      <c r="G65" s="28"/>
      <c r="H65" s="5">
        <f t="shared" si="0"/>
        <v>0</v>
      </c>
      <c r="I65" s="28"/>
      <c r="J65" s="5">
        <f t="shared" si="1"/>
        <v>0</v>
      </c>
      <c r="K65" s="5">
        <f t="shared" si="2"/>
        <v>0</v>
      </c>
      <c r="L65" s="29"/>
    </row>
    <row r="66" spans="1:12" ht="25.5" x14ac:dyDescent="0.2">
      <c r="A66" s="13">
        <v>61</v>
      </c>
      <c r="B66" s="27" t="s">
        <v>108</v>
      </c>
      <c r="C66" s="5" t="s">
        <v>28</v>
      </c>
      <c r="D66" s="5" t="s">
        <v>22</v>
      </c>
      <c r="E66" s="5" t="s">
        <v>1</v>
      </c>
      <c r="F66" s="14">
        <v>1</v>
      </c>
      <c r="G66" s="28"/>
      <c r="H66" s="5">
        <f t="shared" si="0"/>
        <v>0</v>
      </c>
      <c r="I66" s="28"/>
      <c r="J66" s="5">
        <f t="shared" si="1"/>
        <v>0</v>
      </c>
      <c r="K66" s="5">
        <f t="shared" si="2"/>
        <v>0</v>
      </c>
      <c r="L66" s="29"/>
    </row>
    <row r="67" spans="1:12" ht="223.15" customHeight="1" x14ac:dyDescent="0.2">
      <c r="A67" s="13">
        <v>62</v>
      </c>
      <c r="B67" s="27" t="s">
        <v>234</v>
      </c>
      <c r="C67" s="5" t="s">
        <v>28</v>
      </c>
      <c r="D67" s="5" t="s">
        <v>15</v>
      </c>
      <c r="E67" s="5" t="s">
        <v>1</v>
      </c>
      <c r="F67" s="14">
        <v>340</v>
      </c>
      <c r="G67" s="28"/>
      <c r="H67" s="5">
        <f t="shared" si="0"/>
        <v>0</v>
      </c>
      <c r="I67" s="28"/>
      <c r="J67" s="5">
        <f t="shared" si="1"/>
        <v>0</v>
      </c>
      <c r="K67" s="5">
        <f t="shared" si="2"/>
        <v>0</v>
      </c>
      <c r="L67" s="29"/>
    </row>
    <row r="68" spans="1:12" ht="36.6" customHeight="1" x14ac:dyDescent="0.2">
      <c r="A68" s="13">
        <v>63</v>
      </c>
      <c r="B68" s="27" t="s">
        <v>235</v>
      </c>
      <c r="C68" s="5" t="s">
        <v>28</v>
      </c>
      <c r="D68" s="5" t="s">
        <v>13</v>
      </c>
      <c r="E68" s="5" t="s">
        <v>1</v>
      </c>
      <c r="F68" s="14">
        <v>30</v>
      </c>
      <c r="G68" s="28"/>
      <c r="H68" s="5">
        <f t="shared" ref="H68:H134" si="4">F68*G68</f>
        <v>0</v>
      </c>
      <c r="I68" s="28"/>
      <c r="J68" s="5">
        <f t="shared" ref="J68:J134" si="5">G68*I68%+G68</f>
        <v>0</v>
      </c>
      <c r="K68" s="5">
        <f t="shared" ref="K68:K134" si="6">H68*I68%+H68</f>
        <v>0</v>
      </c>
      <c r="L68" s="29"/>
    </row>
    <row r="69" spans="1:12" ht="30" customHeight="1" x14ac:dyDescent="0.2">
      <c r="A69" s="13">
        <v>64</v>
      </c>
      <c r="B69" s="27" t="s">
        <v>236</v>
      </c>
      <c r="C69" s="5" t="s">
        <v>28</v>
      </c>
      <c r="D69" s="5" t="s">
        <v>30</v>
      </c>
      <c r="E69" s="5" t="s">
        <v>1</v>
      </c>
      <c r="F69" s="14">
        <v>385</v>
      </c>
      <c r="G69" s="28"/>
      <c r="H69" s="5">
        <f t="shared" si="4"/>
        <v>0</v>
      </c>
      <c r="I69" s="28"/>
      <c r="J69" s="5">
        <f t="shared" si="5"/>
        <v>0</v>
      </c>
      <c r="K69" s="5">
        <f t="shared" si="6"/>
        <v>0</v>
      </c>
      <c r="L69" s="29"/>
    </row>
    <row r="70" spans="1:12" ht="55.9" customHeight="1" x14ac:dyDescent="0.2">
      <c r="A70" s="13">
        <v>65</v>
      </c>
      <c r="B70" s="27" t="s">
        <v>237</v>
      </c>
      <c r="C70" s="5" t="s">
        <v>28</v>
      </c>
      <c r="D70" s="5" t="s">
        <v>41</v>
      </c>
      <c r="E70" s="5" t="s">
        <v>1</v>
      </c>
      <c r="F70" s="14">
        <v>140</v>
      </c>
      <c r="G70" s="28"/>
      <c r="H70" s="5">
        <f t="shared" si="4"/>
        <v>0</v>
      </c>
      <c r="I70" s="28"/>
      <c r="J70" s="5">
        <f t="shared" si="5"/>
        <v>0</v>
      </c>
      <c r="K70" s="5">
        <f t="shared" si="6"/>
        <v>0</v>
      </c>
      <c r="L70" s="29"/>
    </row>
    <row r="71" spans="1:12" ht="33.6" customHeight="1" x14ac:dyDescent="0.2">
      <c r="A71" s="13">
        <v>66</v>
      </c>
      <c r="B71" s="27" t="s">
        <v>238</v>
      </c>
      <c r="C71" s="5" t="s">
        <v>28</v>
      </c>
      <c r="D71" s="5" t="s">
        <v>40</v>
      </c>
      <c r="E71" s="5" t="s">
        <v>1</v>
      </c>
      <c r="F71" s="14">
        <v>275</v>
      </c>
      <c r="G71" s="28"/>
      <c r="H71" s="5">
        <f t="shared" si="4"/>
        <v>0</v>
      </c>
      <c r="I71" s="28"/>
      <c r="J71" s="5">
        <f t="shared" si="5"/>
        <v>0</v>
      </c>
      <c r="K71" s="5">
        <f t="shared" si="6"/>
        <v>0</v>
      </c>
      <c r="L71" s="29"/>
    </row>
    <row r="72" spans="1:12" ht="45" customHeight="1" x14ac:dyDescent="0.2">
      <c r="A72" s="13">
        <v>67</v>
      </c>
      <c r="B72" s="27" t="s">
        <v>239</v>
      </c>
      <c r="C72" s="5" t="s">
        <v>28</v>
      </c>
      <c r="D72" s="5" t="s">
        <v>42</v>
      </c>
      <c r="E72" s="5" t="s">
        <v>1</v>
      </c>
      <c r="F72" s="14">
        <v>176</v>
      </c>
      <c r="G72" s="28"/>
      <c r="H72" s="5">
        <f t="shared" si="4"/>
        <v>0</v>
      </c>
      <c r="I72" s="28"/>
      <c r="J72" s="5">
        <f t="shared" si="5"/>
        <v>0</v>
      </c>
      <c r="K72" s="5">
        <f t="shared" si="6"/>
        <v>0</v>
      </c>
      <c r="L72" s="29"/>
    </row>
    <row r="73" spans="1:12" ht="36.6" customHeight="1" x14ac:dyDescent="0.2">
      <c r="A73" s="13">
        <v>68</v>
      </c>
      <c r="B73" s="27" t="s">
        <v>76</v>
      </c>
      <c r="C73" s="5" t="s">
        <v>28</v>
      </c>
      <c r="D73" s="5" t="s">
        <v>77</v>
      </c>
      <c r="E73" s="5" t="s">
        <v>1</v>
      </c>
      <c r="F73" s="14">
        <v>6</v>
      </c>
      <c r="G73" s="28"/>
      <c r="H73" s="5">
        <f t="shared" si="4"/>
        <v>0</v>
      </c>
      <c r="I73" s="28"/>
      <c r="J73" s="5">
        <f t="shared" si="5"/>
        <v>0</v>
      </c>
      <c r="K73" s="5">
        <f t="shared" si="6"/>
        <v>0</v>
      </c>
      <c r="L73" s="29"/>
    </row>
    <row r="74" spans="1:12" ht="30" customHeight="1" x14ac:dyDescent="0.2">
      <c r="A74" s="13">
        <v>69</v>
      </c>
      <c r="B74" s="27" t="s">
        <v>76</v>
      </c>
      <c r="C74" s="5" t="s">
        <v>28</v>
      </c>
      <c r="D74" s="5" t="s">
        <v>187</v>
      </c>
      <c r="E74" s="5" t="s">
        <v>1</v>
      </c>
      <c r="F74" s="14">
        <v>1</v>
      </c>
      <c r="G74" s="28"/>
      <c r="H74" s="5">
        <f t="shared" si="4"/>
        <v>0</v>
      </c>
      <c r="I74" s="28"/>
      <c r="J74" s="5">
        <f t="shared" si="5"/>
        <v>0</v>
      </c>
      <c r="K74" s="5">
        <f t="shared" si="6"/>
        <v>0</v>
      </c>
      <c r="L74" s="29"/>
    </row>
    <row r="75" spans="1:12" ht="103.9" customHeight="1" x14ac:dyDescent="0.2">
      <c r="A75" s="13">
        <v>70</v>
      </c>
      <c r="B75" s="27" t="s">
        <v>195</v>
      </c>
      <c r="C75" s="5" t="s">
        <v>28</v>
      </c>
      <c r="D75" s="5" t="s">
        <v>15</v>
      </c>
      <c r="E75" s="5" t="s">
        <v>1</v>
      </c>
      <c r="F75" s="14">
        <v>1223</v>
      </c>
      <c r="G75" s="28"/>
      <c r="H75" s="5">
        <f t="shared" si="4"/>
        <v>0</v>
      </c>
      <c r="I75" s="28"/>
      <c r="J75" s="5">
        <f t="shared" si="5"/>
        <v>0</v>
      </c>
      <c r="K75" s="5">
        <f t="shared" si="6"/>
        <v>0</v>
      </c>
      <c r="L75" s="29"/>
    </row>
    <row r="76" spans="1:12" ht="180" customHeight="1" x14ac:dyDescent="0.2">
      <c r="A76" s="13">
        <v>71</v>
      </c>
      <c r="B76" s="27" t="s">
        <v>167</v>
      </c>
      <c r="C76" s="5" t="s">
        <v>28</v>
      </c>
      <c r="D76" s="5" t="s">
        <v>16</v>
      </c>
      <c r="E76" s="5" t="s">
        <v>1</v>
      </c>
      <c r="F76" s="14">
        <v>1000</v>
      </c>
      <c r="G76" s="28"/>
      <c r="H76" s="5">
        <f t="shared" si="4"/>
        <v>0</v>
      </c>
      <c r="I76" s="28"/>
      <c r="J76" s="5">
        <f t="shared" si="5"/>
        <v>0</v>
      </c>
      <c r="K76" s="5">
        <f t="shared" si="6"/>
        <v>0</v>
      </c>
      <c r="L76" s="29"/>
    </row>
    <row r="77" spans="1:12" ht="78" customHeight="1" x14ac:dyDescent="0.2">
      <c r="A77" s="13">
        <v>72</v>
      </c>
      <c r="B77" s="27" t="s">
        <v>135</v>
      </c>
      <c r="C77" s="5" t="s">
        <v>28</v>
      </c>
      <c r="D77" s="5" t="s">
        <v>27</v>
      </c>
      <c r="E77" s="5" t="s">
        <v>1</v>
      </c>
      <c r="F77" s="14">
        <v>175</v>
      </c>
      <c r="G77" s="28"/>
      <c r="H77" s="5">
        <f t="shared" si="4"/>
        <v>0</v>
      </c>
      <c r="I77" s="28"/>
      <c r="J77" s="5">
        <f t="shared" si="5"/>
        <v>0</v>
      </c>
      <c r="K77" s="5">
        <f t="shared" si="6"/>
        <v>0</v>
      </c>
      <c r="L77" s="29"/>
    </row>
    <row r="78" spans="1:12" ht="84.6" customHeight="1" x14ac:dyDescent="0.2">
      <c r="A78" s="13">
        <v>73</v>
      </c>
      <c r="B78" s="27" t="s">
        <v>145</v>
      </c>
      <c r="C78" s="5" t="s">
        <v>28</v>
      </c>
      <c r="D78" s="17" t="s">
        <v>15</v>
      </c>
      <c r="E78" s="5" t="s">
        <v>1</v>
      </c>
      <c r="F78" s="14">
        <v>1</v>
      </c>
      <c r="G78" s="28"/>
      <c r="H78" s="5">
        <f t="shared" si="4"/>
        <v>0</v>
      </c>
      <c r="I78" s="28"/>
      <c r="J78" s="5">
        <f t="shared" si="5"/>
        <v>0</v>
      </c>
      <c r="K78" s="5">
        <f t="shared" si="6"/>
        <v>0</v>
      </c>
      <c r="L78" s="29"/>
    </row>
    <row r="79" spans="1:12" ht="31.15" customHeight="1" x14ac:dyDescent="0.2">
      <c r="A79" s="13">
        <v>74</v>
      </c>
      <c r="B79" s="27" t="s">
        <v>97</v>
      </c>
      <c r="C79" s="5" t="s">
        <v>28</v>
      </c>
      <c r="D79" s="5" t="s">
        <v>11</v>
      </c>
      <c r="E79" s="5" t="s">
        <v>3</v>
      </c>
      <c r="F79" s="14">
        <v>10</v>
      </c>
      <c r="G79" s="28"/>
      <c r="H79" s="5">
        <f t="shared" si="4"/>
        <v>0</v>
      </c>
      <c r="I79" s="28"/>
      <c r="J79" s="5">
        <f t="shared" si="5"/>
        <v>0</v>
      </c>
      <c r="K79" s="5">
        <f t="shared" si="6"/>
        <v>0</v>
      </c>
      <c r="L79" s="29"/>
    </row>
    <row r="80" spans="1:12" ht="21" customHeight="1" x14ac:dyDescent="0.2">
      <c r="A80" s="13">
        <v>75</v>
      </c>
      <c r="B80" s="27" t="s">
        <v>138</v>
      </c>
      <c r="C80" s="5" t="s">
        <v>28</v>
      </c>
      <c r="D80" s="5" t="s">
        <v>44</v>
      </c>
      <c r="E80" s="5" t="s">
        <v>1</v>
      </c>
      <c r="F80" s="14">
        <v>10</v>
      </c>
      <c r="G80" s="28"/>
      <c r="H80" s="5">
        <f t="shared" si="4"/>
        <v>0</v>
      </c>
      <c r="I80" s="28"/>
      <c r="J80" s="5">
        <f t="shared" si="5"/>
        <v>0</v>
      </c>
      <c r="K80" s="5">
        <f t="shared" si="6"/>
        <v>0</v>
      </c>
      <c r="L80" s="29"/>
    </row>
    <row r="81" spans="1:12" ht="34.5" customHeight="1" x14ac:dyDescent="0.2">
      <c r="A81" s="13">
        <v>76</v>
      </c>
      <c r="B81" s="27" t="s">
        <v>126</v>
      </c>
      <c r="C81" s="5" t="s">
        <v>28</v>
      </c>
      <c r="D81" s="5" t="s">
        <v>11</v>
      </c>
      <c r="E81" s="5" t="s">
        <v>3</v>
      </c>
      <c r="F81" s="14">
        <v>20</v>
      </c>
      <c r="G81" s="28"/>
      <c r="H81" s="5">
        <f t="shared" si="4"/>
        <v>0</v>
      </c>
      <c r="I81" s="28"/>
      <c r="J81" s="5">
        <f t="shared" si="5"/>
        <v>0</v>
      </c>
      <c r="K81" s="5">
        <f t="shared" si="6"/>
        <v>0</v>
      </c>
      <c r="L81" s="29"/>
    </row>
    <row r="82" spans="1:12" ht="48" customHeight="1" x14ac:dyDescent="0.2">
      <c r="A82" s="13">
        <v>77</v>
      </c>
      <c r="B82" s="27" t="s">
        <v>134</v>
      </c>
      <c r="C82" s="5" t="s">
        <v>28</v>
      </c>
      <c r="D82" s="5" t="s">
        <v>18</v>
      </c>
      <c r="E82" s="5" t="s">
        <v>3</v>
      </c>
      <c r="F82" s="14">
        <v>860</v>
      </c>
      <c r="G82" s="28"/>
      <c r="H82" s="5">
        <f t="shared" si="4"/>
        <v>0</v>
      </c>
      <c r="I82" s="28"/>
      <c r="J82" s="5">
        <f t="shared" si="5"/>
        <v>0</v>
      </c>
      <c r="K82" s="5">
        <f t="shared" si="6"/>
        <v>0</v>
      </c>
      <c r="L82" s="29"/>
    </row>
    <row r="83" spans="1:12" ht="51.6" customHeight="1" x14ac:dyDescent="0.2">
      <c r="A83" s="13">
        <v>78</v>
      </c>
      <c r="B83" s="27" t="s">
        <v>240</v>
      </c>
      <c r="C83" s="5" t="s">
        <v>28</v>
      </c>
      <c r="D83" s="5" t="s">
        <v>11</v>
      </c>
      <c r="E83" s="5" t="s">
        <v>3</v>
      </c>
      <c r="F83" s="14">
        <v>10</v>
      </c>
      <c r="G83" s="28"/>
      <c r="H83" s="5">
        <f t="shared" si="4"/>
        <v>0</v>
      </c>
      <c r="I83" s="28"/>
      <c r="J83" s="5">
        <f t="shared" si="5"/>
        <v>0</v>
      </c>
      <c r="K83" s="5">
        <f t="shared" si="6"/>
        <v>0</v>
      </c>
      <c r="L83" s="29"/>
    </row>
    <row r="84" spans="1:12" ht="23.45" customHeight="1" x14ac:dyDescent="0.2">
      <c r="A84" s="13">
        <v>79</v>
      </c>
      <c r="B84" s="27" t="s">
        <v>92</v>
      </c>
      <c r="C84" s="5" t="s">
        <v>28</v>
      </c>
      <c r="D84" s="5" t="s">
        <v>11</v>
      </c>
      <c r="E84" s="5" t="s">
        <v>3</v>
      </c>
      <c r="F84" s="14">
        <v>35</v>
      </c>
      <c r="G84" s="28"/>
      <c r="H84" s="5">
        <f t="shared" si="4"/>
        <v>0</v>
      </c>
      <c r="I84" s="28"/>
      <c r="J84" s="5">
        <f t="shared" si="5"/>
        <v>0</v>
      </c>
      <c r="K84" s="5">
        <f t="shared" si="6"/>
        <v>0</v>
      </c>
      <c r="L84" s="29"/>
    </row>
    <row r="85" spans="1:12" ht="23.45" customHeight="1" x14ac:dyDescent="0.2">
      <c r="A85" s="13">
        <v>80</v>
      </c>
      <c r="B85" s="27" t="s">
        <v>158</v>
      </c>
      <c r="C85" s="5" t="s">
        <v>28</v>
      </c>
      <c r="D85" s="5" t="s">
        <v>11</v>
      </c>
      <c r="E85" s="5" t="s">
        <v>3</v>
      </c>
      <c r="F85" s="14">
        <v>1</v>
      </c>
      <c r="G85" s="28"/>
      <c r="H85" s="5">
        <f t="shared" si="4"/>
        <v>0</v>
      </c>
      <c r="I85" s="28"/>
      <c r="J85" s="5">
        <f t="shared" si="5"/>
        <v>0</v>
      </c>
      <c r="K85" s="5">
        <f t="shared" si="6"/>
        <v>0</v>
      </c>
      <c r="L85" s="29"/>
    </row>
    <row r="86" spans="1:12" ht="23.45" customHeight="1" x14ac:dyDescent="0.2">
      <c r="A86" s="13">
        <v>81</v>
      </c>
      <c r="B86" s="27" t="s">
        <v>159</v>
      </c>
      <c r="C86" s="5" t="s">
        <v>28</v>
      </c>
      <c r="D86" s="5" t="s">
        <v>188</v>
      </c>
      <c r="E86" s="5" t="s">
        <v>1</v>
      </c>
      <c r="F86" s="14">
        <v>3</v>
      </c>
      <c r="G86" s="28"/>
      <c r="H86" s="5">
        <f t="shared" si="4"/>
        <v>0</v>
      </c>
      <c r="I86" s="28"/>
      <c r="J86" s="5">
        <f t="shared" si="5"/>
        <v>0</v>
      </c>
      <c r="K86" s="5">
        <f t="shared" si="6"/>
        <v>0</v>
      </c>
      <c r="L86" s="29"/>
    </row>
    <row r="87" spans="1:12" ht="23.45" customHeight="1" x14ac:dyDescent="0.2">
      <c r="A87" s="13">
        <v>82</v>
      </c>
      <c r="B87" s="27" t="s">
        <v>160</v>
      </c>
      <c r="C87" s="5" t="s">
        <v>28</v>
      </c>
      <c r="D87" s="5" t="s">
        <v>58</v>
      </c>
      <c r="E87" s="5" t="s">
        <v>25</v>
      </c>
      <c r="F87" s="14">
        <v>1</v>
      </c>
      <c r="G87" s="28"/>
      <c r="H87" s="5">
        <f t="shared" si="4"/>
        <v>0</v>
      </c>
      <c r="I87" s="28"/>
      <c r="J87" s="5">
        <f t="shared" si="5"/>
        <v>0</v>
      </c>
      <c r="K87" s="5">
        <f t="shared" si="6"/>
        <v>0</v>
      </c>
      <c r="L87" s="29"/>
    </row>
    <row r="88" spans="1:12" ht="33.6" customHeight="1" x14ac:dyDescent="0.2">
      <c r="A88" s="13">
        <v>83</v>
      </c>
      <c r="B88" s="27" t="s">
        <v>241</v>
      </c>
      <c r="C88" s="5" t="s">
        <v>28</v>
      </c>
      <c r="D88" s="5" t="s">
        <v>30</v>
      </c>
      <c r="E88" s="5" t="s">
        <v>1</v>
      </c>
      <c r="F88" s="14">
        <v>33</v>
      </c>
      <c r="G88" s="28"/>
      <c r="H88" s="5">
        <f t="shared" si="4"/>
        <v>0</v>
      </c>
      <c r="I88" s="28"/>
      <c r="J88" s="5">
        <f t="shared" si="5"/>
        <v>0</v>
      </c>
      <c r="K88" s="5">
        <f t="shared" si="6"/>
        <v>0</v>
      </c>
      <c r="L88" s="29"/>
    </row>
    <row r="89" spans="1:12" ht="31.15" customHeight="1" x14ac:dyDescent="0.2">
      <c r="A89" s="13">
        <v>84</v>
      </c>
      <c r="B89" s="27" t="s">
        <v>241</v>
      </c>
      <c r="C89" s="5" t="s">
        <v>28</v>
      </c>
      <c r="D89" s="5" t="s">
        <v>11</v>
      </c>
      <c r="E89" s="5" t="s">
        <v>3</v>
      </c>
      <c r="F89" s="14">
        <v>1</v>
      </c>
      <c r="G89" s="28"/>
      <c r="H89" s="5">
        <f t="shared" si="4"/>
        <v>0</v>
      </c>
      <c r="I89" s="28"/>
      <c r="J89" s="5">
        <f t="shared" si="5"/>
        <v>0</v>
      </c>
      <c r="K89" s="5">
        <f t="shared" si="6"/>
        <v>0</v>
      </c>
      <c r="L89" s="29"/>
    </row>
    <row r="90" spans="1:12" ht="43.15" customHeight="1" x14ac:dyDescent="0.2">
      <c r="A90" s="13">
        <v>85</v>
      </c>
      <c r="B90" s="27" t="s">
        <v>242</v>
      </c>
      <c r="C90" s="5" t="s">
        <v>28</v>
      </c>
      <c r="D90" s="5" t="s">
        <v>11</v>
      </c>
      <c r="E90" s="5" t="s">
        <v>3</v>
      </c>
      <c r="F90" s="14">
        <v>35</v>
      </c>
      <c r="G90" s="28"/>
      <c r="H90" s="5">
        <f t="shared" si="4"/>
        <v>0</v>
      </c>
      <c r="I90" s="28"/>
      <c r="J90" s="5">
        <f t="shared" si="5"/>
        <v>0</v>
      </c>
      <c r="K90" s="5">
        <f t="shared" si="6"/>
        <v>0</v>
      </c>
      <c r="L90" s="29"/>
    </row>
    <row r="91" spans="1:12" ht="43.15" customHeight="1" x14ac:dyDescent="0.2">
      <c r="A91" s="13">
        <v>86</v>
      </c>
      <c r="B91" s="27" t="s">
        <v>243</v>
      </c>
      <c r="C91" s="5" t="s">
        <v>28</v>
      </c>
      <c r="D91" s="5" t="s">
        <v>244</v>
      </c>
      <c r="E91" s="5" t="s">
        <v>1</v>
      </c>
      <c r="F91" s="14">
        <v>100</v>
      </c>
      <c r="G91" s="28"/>
      <c r="H91" s="5">
        <f t="shared" si="4"/>
        <v>0</v>
      </c>
      <c r="I91" s="28"/>
      <c r="J91" s="5">
        <f t="shared" si="5"/>
        <v>0</v>
      </c>
      <c r="K91" s="5">
        <f t="shared" si="6"/>
        <v>0</v>
      </c>
      <c r="L91" s="29"/>
    </row>
    <row r="92" spans="1:12" ht="22.15" customHeight="1" x14ac:dyDescent="0.2">
      <c r="A92" s="13">
        <v>87</v>
      </c>
      <c r="B92" s="27" t="s">
        <v>200</v>
      </c>
      <c r="C92" s="5" t="s">
        <v>28</v>
      </c>
      <c r="D92" s="5" t="s">
        <v>15</v>
      </c>
      <c r="E92" s="5" t="s">
        <v>1</v>
      </c>
      <c r="F92" s="14">
        <v>5</v>
      </c>
      <c r="G92" s="28"/>
      <c r="H92" s="5">
        <f t="shared" si="4"/>
        <v>0</v>
      </c>
      <c r="I92" s="28"/>
      <c r="J92" s="5">
        <f t="shared" si="5"/>
        <v>0</v>
      </c>
      <c r="K92" s="5">
        <f t="shared" si="6"/>
        <v>0</v>
      </c>
      <c r="L92" s="29"/>
    </row>
    <row r="93" spans="1:12" ht="30" customHeight="1" x14ac:dyDescent="0.2">
      <c r="A93" s="13">
        <v>88</v>
      </c>
      <c r="B93" s="27" t="s">
        <v>245</v>
      </c>
      <c r="C93" s="5" t="s">
        <v>28</v>
      </c>
      <c r="D93" s="5" t="s">
        <v>17</v>
      </c>
      <c r="E93" s="5" t="s">
        <v>1</v>
      </c>
      <c r="F93" s="35">
        <v>5</v>
      </c>
      <c r="G93" s="28"/>
      <c r="H93" s="5">
        <f t="shared" si="4"/>
        <v>0</v>
      </c>
      <c r="I93" s="28"/>
      <c r="J93" s="5">
        <f t="shared" si="5"/>
        <v>0</v>
      </c>
      <c r="K93" s="5">
        <f t="shared" si="6"/>
        <v>0</v>
      </c>
      <c r="L93" s="29"/>
    </row>
    <row r="94" spans="1:12" ht="52.15" customHeight="1" x14ac:dyDescent="0.2">
      <c r="A94" s="13">
        <v>89</v>
      </c>
      <c r="B94" s="27" t="s">
        <v>169</v>
      </c>
      <c r="C94" s="5" t="s">
        <v>28</v>
      </c>
      <c r="D94" s="5" t="s">
        <v>14</v>
      </c>
      <c r="E94" s="5" t="s">
        <v>1</v>
      </c>
      <c r="F94" s="14">
        <v>150</v>
      </c>
      <c r="G94" s="28"/>
      <c r="H94" s="5">
        <f t="shared" si="4"/>
        <v>0</v>
      </c>
      <c r="I94" s="28"/>
      <c r="J94" s="5">
        <f t="shared" si="5"/>
        <v>0</v>
      </c>
      <c r="K94" s="5">
        <f t="shared" si="6"/>
        <v>0</v>
      </c>
      <c r="L94" s="29"/>
    </row>
    <row r="95" spans="1:12" ht="137.44999999999999" customHeight="1" x14ac:dyDescent="0.2">
      <c r="A95" s="13">
        <v>90</v>
      </c>
      <c r="B95" s="27" t="s">
        <v>246</v>
      </c>
      <c r="C95" s="5" t="s">
        <v>28</v>
      </c>
      <c r="D95" s="5" t="s">
        <v>51</v>
      </c>
      <c r="E95" s="5" t="s">
        <v>1</v>
      </c>
      <c r="F95" s="14">
        <v>2</v>
      </c>
      <c r="G95" s="28"/>
      <c r="H95" s="5">
        <f t="shared" si="4"/>
        <v>0</v>
      </c>
      <c r="I95" s="28"/>
      <c r="J95" s="5">
        <f t="shared" si="5"/>
        <v>0</v>
      </c>
      <c r="K95" s="5">
        <f t="shared" si="6"/>
        <v>0</v>
      </c>
      <c r="L95" s="29"/>
    </row>
    <row r="96" spans="1:12" ht="137.44999999999999" customHeight="1" x14ac:dyDescent="0.2">
      <c r="A96" s="13">
        <v>91</v>
      </c>
      <c r="B96" s="27" t="s">
        <v>247</v>
      </c>
      <c r="C96" s="5" t="s">
        <v>28</v>
      </c>
      <c r="D96" s="5" t="s">
        <v>58</v>
      </c>
      <c r="E96" s="5" t="s">
        <v>1</v>
      </c>
      <c r="F96" s="14">
        <v>28</v>
      </c>
      <c r="G96" s="28"/>
      <c r="H96" s="5">
        <f t="shared" si="4"/>
        <v>0</v>
      </c>
      <c r="I96" s="28"/>
      <c r="J96" s="5">
        <f t="shared" si="5"/>
        <v>0</v>
      </c>
      <c r="K96" s="5">
        <f t="shared" si="6"/>
        <v>0</v>
      </c>
      <c r="L96" s="29"/>
    </row>
    <row r="97" spans="1:12" ht="27" customHeight="1" x14ac:dyDescent="0.2">
      <c r="A97" s="13">
        <v>92</v>
      </c>
      <c r="B97" s="27" t="s">
        <v>248</v>
      </c>
      <c r="C97" s="5" t="s">
        <v>28</v>
      </c>
      <c r="D97" s="5" t="s">
        <v>47</v>
      </c>
      <c r="E97" s="5" t="s">
        <v>1</v>
      </c>
      <c r="F97" s="14">
        <v>77</v>
      </c>
      <c r="G97" s="28"/>
      <c r="H97" s="5">
        <f t="shared" si="4"/>
        <v>0</v>
      </c>
      <c r="I97" s="28"/>
      <c r="J97" s="5">
        <f t="shared" si="5"/>
        <v>0</v>
      </c>
      <c r="K97" s="5">
        <f t="shared" si="6"/>
        <v>0</v>
      </c>
      <c r="L97" s="29"/>
    </row>
    <row r="98" spans="1:12" ht="79.150000000000006" customHeight="1" x14ac:dyDescent="0.2">
      <c r="A98" s="13">
        <v>93</v>
      </c>
      <c r="B98" s="27" t="s">
        <v>249</v>
      </c>
      <c r="C98" s="5" t="s">
        <v>28</v>
      </c>
      <c r="D98" s="5" t="s">
        <v>40</v>
      </c>
      <c r="E98" s="5" t="s">
        <v>1</v>
      </c>
      <c r="F98" s="14">
        <v>180</v>
      </c>
      <c r="G98" s="28"/>
      <c r="H98" s="5">
        <f t="shared" si="4"/>
        <v>0</v>
      </c>
      <c r="I98" s="28"/>
      <c r="J98" s="5">
        <f t="shared" si="5"/>
        <v>0</v>
      </c>
      <c r="K98" s="5">
        <f t="shared" si="6"/>
        <v>0</v>
      </c>
      <c r="L98" s="29"/>
    </row>
    <row r="99" spans="1:12" ht="26.45" customHeight="1" x14ac:dyDescent="0.2">
      <c r="A99" s="13">
        <v>94</v>
      </c>
      <c r="B99" s="27" t="s">
        <v>35</v>
      </c>
      <c r="C99" s="5" t="s">
        <v>28</v>
      </c>
      <c r="D99" s="5" t="s">
        <v>23</v>
      </c>
      <c r="E99" s="5" t="s">
        <v>1</v>
      </c>
      <c r="F99" s="14">
        <v>5</v>
      </c>
      <c r="G99" s="28"/>
      <c r="H99" s="5">
        <f t="shared" si="4"/>
        <v>0</v>
      </c>
      <c r="I99" s="28"/>
      <c r="J99" s="5">
        <f t="shared" si="5"/>
        <v>0</v>
      </c>
      <c r="K99" s="5">
        <f t="shared" si="6"/>
        <v>0</v>
      </c>
      <c r="L99" s="29"/>
    </row>
    <row r="100" spans="1:12" ht="30" customHeight="1" x14ac:dyDescent="0.2">
      <c r="A100" s="13">
        <v>95</v>
      </c>
      <c r="B100" s="27" t="s">
        <v>250</v>
      </c>
      <c r="C100" s="5" t="s">
        <v>28</v>
      </c>
      <c r="D100" s="5" t="s">
        <v>189</v>
      </c>
      <c r="E100" s="5" t="s">
        <v>1</v>
      </c>
      <c r="F100" s="14">
        <v>2</v>
      </c>
      <c r="G100" s="28"/>
      <c r="H100" s="5">
        <f t="shared" si="4"/>
        <v>0</v>
      </c>
      <c r="I100" s="28"/>
      <c r="J100" s="5">
        <f t="shared" si="5"/>
        <v>0</v>
      </c>
      <c r="K100" s="5">
        <f t="shared" si="6"/>
        <v>0</v>
      </c>
      <c r="L100" s="29"/>
    </row>
    <row r="101" spans="1:12" ht="88.9" customHeight="1" x14ac:dyDescent="0.2">
      <c r="A101" s="13">
        <v>96</v>
      </c>
      <c r="B101" s="27" t="s">
        <v>251</v>
      </c>
      <c r="C101" s="5" t="s">
        <v>28</v>
      </c>
      <c r="D101" s="5" t="s">
        <v>47</v>
      </c>
      <c r="E101" s="5" t="s">
        <v>54</v>
      </c>
      <c r="F101" s="14">
        <v>1200</v>
      </c>
      <c r="G101" s="28"/>
      <c r="H101" s="5">
        <f t="shared" si="4"/>
        <v>0</v>
      </c>
      <c r="I101" s="28"/>
      <c r="J101" s="5">
        <f t="shared" si="5"/>
        <v>0</v>
      </c>
      <c r="K101" s="5">
        <f t="shared" si="6"/>
        <v>0</v>
      </c>
      <c r="L101" s="29"/>
    </row>
    <row r="102" spans="1:12" ht="36.6" customHeight="1" x14ac:dyDescent="0.2">
      <c r="A102" s="13">
        <v>97</v>
      </c>
      <c r="B102" s="27" t="s">
        <v>279</v>
      </c>
      <c r="C102" s="5" t="s">
        <v>28</v>
      </c>
      <c r="D102" s="5" t="s">
        <v>47</v>
      </c>
      <c r="E102" s="5" t="s">
        <v>54</v>
      </c>
      <c r="F102" s="14">
        <v>1</v>
      </c>
      <c r="G102" s="28"/>
      <c r="H102" s="5">
        <f t="shared" si="4"/>
        <v>0</v>
      </c>
      <c r="I102" s="28"/>
      <c r="J102" s="5">
        <f t="shared" si="5"/>
        <v>0</v>
      </c>
      <c r="K102" s="5">
        <f t="shared" si="6"/>
        <v>0</v>
      </c>
      <c r="L102" s="29"/>
    </row>
    <row r="103" spans="1:12" ht="127.15" customHeight="1" x14ac:dyDescent="0.2">
      <c r="A103" s="13">
        <v>98</v>
      </c>
      <c r="B103" s="27" t="s">
        <v>88</v>
      </c>
      <c r="C103" s="5" t="s">
        <v>28</v>
      </c>
      <c r="D103" s="5" t="s">
        <v>23</v>
      </c>
      <c r="E103" s="5" t="s">
        <v>1</v>
      </c>
      <c r="F103" s="14">
        <v>1</v>
      </c>
      <c r="G103" s="28"/>
      <c r="H103" s="5">
        <f t="shared" si="4"/>
        <v>0</v>
      </c>
      <c r="I103" s="28"/>
      <c r="J103" s="5">
        <f t="shared" si="5"/>
        <v>0</v>
      </c>
      <c r="K103" s="5">
        <f t="shared" si="6"/>
        <v>0</v>
      </c>
      <c r="L103" s="29"/>
    </row>
    <row r="104" spans="1:12" ht="60" customHeight="1" x14ac:dyDescent="0.2">
      <c r="A104" s="13">
        <v>99</v>
      </c>
      <c r="B104" s="27" t="s">
        <v>141</v>
      </c>
      <c r="C104" s="5" t="s">
        <v>28</v>
      </c>
      <c r="D104" s="5" t="s">
        <v>190</v>
      </c>
      <c r="E104" s="5" t="s">
        <v>1</v>
      </c>
      <c r="F104" s="14">
        <v>1</v>
      </c>
      <c r="G104" s="28"/>
      <c r="H104" s="5">
        <f t="shared" si="4"/>
        <v>0</v>
      </c>
      <c r="I104" s="28"/>
      <c r="J104" s="5">
        <f t="shared" si="5"/>
        <v>0</v>
      </c>
      <c r="K104" s="5">
        <f t="shared" si="6"/>
        <v>0</v>
      </c>
      <c r="L104" s="29"/>
    </row>
    <row r="105" spans="1:12" ht="70.150000000000006" customHeight="1" x14ac:dyDescent="0.2">
      <c r="A105" s="13">
        <v>100</v>
      </c>
      <c r="B105" s="27" t="s">
        <v>252</v>
      </c>
      <c r="C105" s="5" t="s">
        <v>28</v>
      </c>
      <c r="D105" s="5" t="s">
        <v>40</v>
      </c>
      <c r="E105" s="5" t="s">
        <v>1</v>
      </c>
      <c r="F105" s="14">
        <v>220</v>
      </c>
      <c r="G105" s="28"/>
      <c r="H105" s="5">
        <f t="shared" si="4"/>
        <v>0</v>
      </c>
      <c r="I105" s="28"/>
      <c r="J105" s="5">
        <f t="shared" si="5"/>
        <v>0</v>
      </c>
      <c r="K105" s="5">
        <f t="shared" si="6"/>
        <v>0</v>
      </c>
      <c r="L105" s="29"/>
    </row>
    <row r="106" spans="1:12" ht="55.9" customHeight="1" x14ac:dyDescent="0.2">
      <c r="A106" s="13">
        <v>101</v>
      </c>
      <c r="B106" s="27" t="s">
        <v>127</v>
      </c>
      <c r="C106" s="5" t="s">
        <v>28</v>
      </c>
      <c r="D106" s="5" t="s">
        <v>14</v>
      </c>
      <c r="E106" s="5" t="s">
        <v>1</v>
      </c>
      <c r="F106" s="14">
        <v>2</v>
      </c>
      <c r="G106" s="28"/>
      <c r="H106" s="5">
        <f t="shared" si="4"/>
        <v>0</v>
      </c>
      <c r="I106" s="28"/>
      <c r="J106" s="5">
        <f t="shared" si="5"/>
        <v>0</v>
      </c>
      <c r="K106" s="5">
        <f t="shared" si="6"/>
        <v>0</v>
      </c>
      <c r="L106" s="29"/>
    </row>
    <row r="107" spans="1:12" ht="55.15" customHeight="1" x14ac:dyDescent="0.2">
      <c r="A107" s="13">
        <v>102</v>
      </c>
      <c r="B107" s="27" t="s">
        <v>128</v>
      </c>
      <c r="C107" s="5" t="s">
        <v>28</v>
      </c>
      <c r="D107" s="5" t="s">
        <v>11</v>
      </c>
      <c r="E107" s="5" t="s">
        <v>3</v>
      </c>
      <c r="F107" s="14">
        <v>1</v>
      </c>
      <c r="G107" s="28"/>
      <c r="H107" s="5">
        <f t="shared" si="4"/>
        <v>0</v>
      </c>
      <c r="I107" s="28"/>
      <c r="J107" s="5">
        <f t="shared" si="5"/>
        <v>0</v>
      </c>
      <c r="K107" s="5">
        <f t="shared" si="6"/>
        <v>0</v>
      </c>
      <c r="L107" s="29"/>
    </row>
    <row r="108" spans="1:12" ht="28.15" customHeight="1" x14ac:dyDescent="0.2">
      <c r="A108" s="13">
        <v>103</v>
      </c>
      <c r="B108" s="27" t="s">
        <v>78</v>
      </c>
      <c r="C108" s="5" t="s">
        <v>28</v>
      </c>
      <c r="D108" s="5" t="s">
        <v>52</v>
      </c>
      <c r="E108" s="5" t="s">
        <v>1</v>
      </c>
      <c r="F108" s="14">
        <v>2</v>
      </c>
      <c r="G108" s="28"/>
      <c r="H108" s="5">
        <f t="shared" si="4"/>
        <v>0</v>
      </c>
      <c r="I108" s="28"/>
      <c r="J108" s="5">
        <f t="shared" si="5"/>
        <v>0</v>
      </c>
      <c r="K108" s="5">
        <f t="shared" si="6"/>
        <v>0</v>
      </c>
      <c r="L108" s="29"/>
    </row>
    <row r="109" spans="1:12" ht="103.9" customHeight="1" x14ac:dyDescent="0.2">
      <c r="A109" s="13">
        <v>104</v>
      </c>
      <c r="B109" s="27" t="s">
        <v>253</v>
      </c>
      <c r="C109" s="5" t="s">
        <v>28</v>
      </c>
      <c r="D109" s="5" t="s">
        <v>13</v>
      </c>
      <c r="E109" s="5" t="s">
        <v>1</v>
      </c>
      <c r="F109" s="14">
        <v>10</v>
      </c>
      <c r="G109" s="28"/>
      <c r="H109" s="5">
        <f t="shared" si="4"/>
        <v>0</v>
      </c>
      <c r="I109" s="28"/>
      <c r="J109" s="5">
        <f t="shared" si="5"/>
        <v>0</v>
      </c>
      <c r="K109" s="5">
        <f t="shared" si="6"/>
        <v>0</v>
      </c>
      <c r="L109" s="29"/>
    </row>
    <row r="110" spans="1:12" ht="49.15" customHeight="1" x14ac:dyDescent="0.2">
      <c r="A110" s="13">
        <v>105</v>
      </c>
      <c r="B110" s="27" t="s">
        <v>79</v>
      </c>
      <c r="C110" s="5" t="s">
        <v>28</v>
      </c>
      <c r="D110" s="5" t="s">
        <v>21</v>
      </c>
      <c r="E110" s="5" t="s">
        <v>1</v>
      </c>
      <c r="F110" s="14">
        <v>1</v>
      </c>
      <c r="G110" s="28"/>
      <c r="H110" s="5">
        <f t="shared" si="4"/>
        <v>0</v>
      </c>
      <c r="I110" s="28"/>
      <c r="J110" s="5">
        <f t="shared" si="5"/>
        <v>0</v>
      </c>
      <c r="K110" s="5">
        <f t="shared" si="6"/>
        <v>0</v>
      </c>
      <c r="L110" s="29"/>
    </row>
    <row r="111" spans="1:12" ht="27" customHeight="1" x14ac:dyDescent="0.2">
      <c r="A111" s="13">
        <v>106</v>
      </c>
      <c r="B111" s="27" t="s">
        <v>157</v>
      </c>
      <c r="C111" s="5" t="s">
        <v>28</v>
      </c>
      <c r="D111" s="5" t="s">
        <v>23</v>
      </c>
      <c r="E111" s="5" t="s">
        <v>1</v>
      </c>
      <c r="F111" s="14">
        <v>450</v>
      </c>
      <c r="G111" s="28"/>
      <c r="H111" s="5">
        <f t="shared" si="4"/>
        <v>0</v>
      </c>
      <c r="I111" s="28"/>
      <c r="J111" s="5">
        <f t="shared" si="5"/>
        <v>0</v>
      </c>
      <c r="K111" s="5">
        <f t="shared" si="6"/>
        <v>0</v>
      </c>
      <c r="L111" s="29"/>
    </row>
    <row r="112" spans="1:12" ht="24" customHeight="1" x14ac:dyDescent="0.2">
      <c r="A112" s="13">
        <v>107</v>
      </c>
      <c r="B112" s="27" t="s">
        <v>93</v>
      </c>
      <c r="C112" s="5" t="s">
        <v>28</v>
      </c>
      <c r="D112" s="5" t="s">
        <v>162</v>
      </c>
      <c r="E112" s="5" t="s">
        <v>1</v>
      </c>
      <c r="F112" s="14">
        <v>5</v>
      </c>
      <c r="G112" s="28"/>
      <c r="H112" s="5">
        <f t="shared" si="4"/>
        <v>0</v>
      </c>
      <c r="I112" s="28"/>
      <c r="J112" s="5">
        <f t="shared" si="5"/>
        <v>0</v>
      </c>
      <c r="K112" s="5">
        <f t="shared" si="6"/>
        <v>0</v>
      </c>
      <c r="L112" s="29"/>
    </row>
    <row r="113" spans="1:12" ht="84" customHeight="1" x14ac:dyDescent="0.2">
      <c r="A113" s="13">
        <v>108</v>
      </c>
      <c r="B113" s="27" t="s">
        <v>170</v>
      </c>
      <c r="C113" s="5" t="s">
        <v>28</v>
      </c>
      <c r="D113" s="5" t="s">
        <v>142</v>
      </c>
      <c r="E113" s="5" t="s">
        <v>1</v>
      </c>
      <c r="F113" s="14">
        <v>1</v>
      </c>
      <c r="G113" s="28"/>
      <c r="H113" s="5">
        <f t="shared" si="4"/>
        <v>0</v>
      </c>
      <c r="I113" s="28"/>
      <c r="J113" s="5">
        <f t="shared" si="5"/>
        <v>0</v>
      </c>
      <c r="K113" s="5">
        <f t="shared" si="6"/>
        <v>0</v>
      </c>
      <c r="L113" s="29"/>
    </row>
    <row r="114" spans="1:12" ht="39" customHeight="1" x14ac:dyDescent="0.2">
      <c r="A114" s="13">
        <v>109</v>
      </c>
      <c r="B114" s="27" t="s">
        <v>203</v>
      </c>
      <c r="C114" s="5" t="s">
        <v>28</v>
      </c>
      <c r="D114" s="5" t="s">
        <v>204</v>
      </c>
      <c r="E114" s="5" t="s">
        <v>1</v>
      </c>
      <c r="F114" s="14">
        <v>10</v>
      </c>
      <c r="G114" s="28"/>
      <c r="H114" s="5">
        <f t="shared" si="4"/>
        <v>0</v>
      </c>
      <c r="I114" s="28"/>
      <c r="J114" s="5">
        <f t="shared" si="5"/>
        <v>0</v>
      </c>
      <c r="K114" s="5">
        <f t="shared" si="6"/>
        <v>0</v>
      </c>
      <c r="L114" s="29"/>
    </row>
    <row r="115" spans="1:12" ht="21.6" customHeight="1" x14ac:dyDescent="0.2">
      <c r="A115" s="13">
        <v>110</v>
      </c>
      <c r="B115" s="27" t="s">
        <v>80</v>
      </c>
      <c r="C115" s="5" t="s">
        <v>28</v>
      </c>
      <c r="D115" s="5" t="s">
        <v>56</v>
      </c>
      <c r="E115" s="5" t="s">
        <v>1</v>
      </c>
      <c r="F115" s="14">
        <v>1</v>
      </c>
      <c r="G115" s="28"/>
      <c r="H115" s="5">
        <f t="shared" si="4"/>
        <v>0</v>
      </c>
      <c r="I115" s="28"/>
      <c r="J115" s="5">
        <f t="shared" si="5"/>
        <v>0</v>
      </c>
      <c r="K115" s="5">
        <f t="shared" si="6"/>
        <v>0</v>
      </c>
      <c r="L115" s="29"/>
    </row>
    <row r="116" spans="1:12" ht="57.6" customHeight="1" x14ac:dyDescent="0.2">
      <c r="A116" s="13">
        <v>111</v>
      </c>
      <c r="B116" s="27" t="s">
        <v>171</v>
      </c>
      <c r="C116" s="5" t="s">
        <v>28</v>
      </c>
      <c r="D116" s="5" t="s">
        <v>30</v>
      </c>
      <c r="E116" s="5" t="s">
        <v>1</v>
      </c>
      <c r="F116" s="14">
        <v>10</v>
      </c>
      <c r="G116" s="28"/>
      <c r="H116" s="5">
        <f t="shared" si="4"/>
        <v>0</v>
      </c>
      <c r="I116" s="28"/>
      <c r="J116" s="5">
        <f t="shared" si="5"/>
        <v>0</v>
      </c>
      <c r="K116" s="5">
        <f t="shared" si="6"/>
        <v>0</v>
      </c>
      <c r="L116" s="29"/>
    </row>
    <row r="117" spans="1:12" ht="33" customHeight="1" x14ac:dyDescent="0.2">
      <c r="A117" s="13">
        <v>112</v>
      </c>
      <c r="B117" s="27" t="s">
        <v>144</v>
      </c>
      <c r="C117" s="5" t="s">
        <v>28</v>
      </c>
      <c r="D117" s="5" t="s">
        <v>19</v>
      </c>
      <c r="E117" s="5" t="s">
        <v>1</v>
      </c>
      <c r="F117" s="14">
        <v>5</v>
      </c>
      <c r="G117" s="28"/>
      <c r="H117" s="5">
        <f t="shared" si="4"/>
        <v>0</v>
      </c>
      <c r="I117" s="28"/>
      <c r="J117" s="5">
        <f t="shared" si="5"/>
        <v>0</v>
      </c>
      <c r="K117" s="5">
        <f t="shared" si="6"/>
        <v>0</v>
      </c>
      <c r="L117" s="29"/>
    </row>
    <row r="118" spans="1:12" ht="74.45" customHeight="1" x14ac:dyDescent="0.2">
      <c r="A118" s="13">
        <v>113</v>
      </c>
      <c r="B118" s="36" t="s">
        <v>148</v>
      </c>
      <c r="C118" s="16" t="s">
        <v>53</v>
      </c>
      <c r="D118" s="5" t="s">
        <v>147</v>
      </c>
      <c r="E118" s="4" t="s">
        <v>1</v>
      </c>
      <c r="F118" s="14">
        <v>90</v>
      </c>
      <c r="G118" s="22"/>
      <c r="H118" s="5">
        <f t="shared" si="4"/>
        <v>0</v>
      </c>
      <c r="I118" s="24"/>
      <c r="J118" s="5">
        <f t="shared" si="5"/>
        <v>0</v>
      </c>
      <c r="K118" s="5">
        <f t="shared" si="6"/>
        <v>0</v>
      </c>
      <c r="L118" s="23"/>
    </row>
    <row r="119" spans="1:12" ht="116.45" customHeight="1" x14ac:dyDescent="0.2">
      <c r="A119" s="13">
        <v>114</v>
      </c>
      <c r="B119" s="27" t="s">
        <v>129</v>
      </c>
      <c r="C119" s="5" t="s">
        <v>28</v>
      </c>
      <c r="D119" s="5" t="s">
        <v>27</v>
      </c>
      <c r="E119" s="5" t="s">
        <v>1</v>
      </c>
      <c r="F119" s="14">
        <v>60</v>
      </c>
      <c r="G119" s="28"/>
      <c r="H119" s="5">
        <f t="shared" si="4"/>
        <v>0</v>
      </c>
      <c r="I119" s="28"/>
      <c r="J119" s="5">
        <f t="shared" si="5"/>
        <v>0</v>
      </c>
      <c r="K119" s="5">
        <f t="shared" si="6"/>
        <v>0</v>
      </c>
      <c r="L119" s="29"/>
    </row>
    <row r="120" spans="1:12" ht="30" customHeight="1" x14ac:dyDescent="0.2">
      <c r="A120" s="13">
        <v>115</v>
      </c>
      <c r="B120" s="27" t="s">
        <v>172</v>
      </c>
      <c r="C120" s="5" t="s">
        <v>28</v>
      </c>
      <c r="D120" s="5" t="s">
        <v>16</v>
      </c>
      <c r="E120" s="5" t="s">
        <v>1</v>
      </c>
      <c r="F120" s="14">
        <v>10</v>
      </c>
      <c r="G120" s="28"/>
      <c r="H120" s="5">
        <f t="shared" si="4"/>
        <v>0</v>
      </c>
      <c r="I120" s="28"/>
      <c r="J120" s="5">
        <f t="shared" si="5"/>
        <v>0</v>
      </c>
      <c r="K120" s="5">
        <f t="shared" si="6"/>
        <v>0</v>
      </c>
      <c r="L120" s="29"/>
    </row>
    <row r="121" spans="1:12" ht="36.6" customHeight="1" x14ac:dyDescent="0.2">
      <c r="A121" s="13">
        <v>116</v>
      </c>
      <c r="B121" s="27" t="s">
        <v>173</v>
      </c>
      <c r="C121" s="5" t="s">
        <v>28</v>
      </c>
      <c r="D121" s="5" t="s">
        <v>15</v>
      </c>
      <c r="E121" s="5" t="s">
        <v>1</v>
      </c>
      <c r="F121" s="14">
        <v>5</v>
      </c>
      <c r="G121" s="28"/>
      <c r="H121" s="5">
        <f t="shared" si="4"/>
        <v>0</v>
      </c>
      <c r="I121" s="28"/>
      <c r="J121" s="5">
        <f t="shared" si="5"/>
        <v>0</v>
      </c>
      <c r="K121" s="5">
        <f t="shared" si="6"/>
        <v>0</v>
      </c>
      <c r="L121" s="29"/>
    </row>
    <row r="122" spans="1:12" ht="75.599999999999994" customHeight="1" x14ac:dyDescent="0.2">
      <c r="A122" s="13">
        <v>117</v>
      </c>
      <c r="B122" s="32" t="s">
        <v>254</v>
      </c>
      <c r="C122" s="5" t="s">
        <v>28</v>
      </c>
      <c r="D122" s="5" t="s">
        <v>15</v>
      </c>
      <c r="E122" s="5" t="s">
        <v>1</v>
      </c>
      <c r="F122" s="14">
        <v>1710</v>
      </c>
      <c r="G122" s="28"/>
      <c r="H122" s="5">
        <f t="shared" si="4"/>
        <v>0</v>
      </c>
      <c r="I122" s="28"/>
      <c r="J122" s="5">
        <f t="shared" si="5"/>
        <v>0</v>
      </c>
      <c r="K122" s="5">
        <f t="shared" si="6"/>
        <v>0</v>
      </c>
      <c r="L122" s="29"/>
    </row>
    <row r="123" spans="1:12" ht="102.6" customHeight="1" x14ac:dyDescent="0.2">
      <c r="A123" s="13">
        <v>118</v>
      </c>
      <c r="B123" s="32" t="s">
        <v>277</v>
      </c>
      <c r="C123" s="5" t="s">
        <v>28</v>
      </c>
      <c r="D123" s="5" t="s">
        <v>33</v>
      </c>
      <c r="E123" s="5" t="s">
        <v>1</v>
      </c>
      <c r="F123" s="14">
        <v>200</v>
      </c>
      <c r="G123" s="28"/>
      <c r="H123" s="5">
        <f t="shared" si="4"/>
        <v>0</v>
      </c>
      <c r="I123" s="28"/>
      <c r="J123" s="5"/>
      <c r="K123" s="5">
        <f t="shared" si="6"/>
        <v>0</v>
      </c>
      <c r="L123" s="29"/>
    </row>
    <row r="124" spans="1:12" ht="53.45" customHeight="1" x14ac:dyDescent="0.2">
      <c r="A124" s="13">
        <v>119</v>
      </c>
      <c r="B124" s="27" t="s">
        <v>255</v>
      </c>
      <c r="C124" s="5" t="s">
        <v>28</v>
      </c>
      <c r="D124" s="5" t="s">
        <v>33</v>
      </c>
      <c r="E124" s="5" t="s">
        <v>1</v>
      </c>
      <c r="F124" s="14">
        <v>1</v>
      </c>
      <c r="G124" s="28"/>
      <c r="H124" s="5">
        <f t="shared" si="4"/>
        <v>0</v>
      </c>
      <c r="I124" s="28"/>
      <c r="J124" s="5">
        <f t="shared" si="5"/>
        <v>0</v>
      </c>
      <c r="K124" s="5">
        <f t="shared" si="6"/>
        <v>0</v>
      </c>
      <c r="L124" s="29"/>
    </row>
    <row r="125" spans="1:12" ht="22.15" customHeight="1" x14ac:dyDescent="0.2">
      <c r="A125" s="13">
        <v>120</v>
      </c>
      <c r="B125" s="27" t="s">
        <v>81</v>
      </c>
      <c r="C125" s="5" t="s">
        <v>28</v>
      </c>
      <c r="D125" s="5" t="s">
        <v>12</v>
      </c>
      <c r="E125" s="5" t="s">
        <v>1</v>
      </c>
      <c r="F125" s="14">
        <v>100</v>
      </c>
      <c r="G125" s="28"/>
      <c r="H125" s="5">
        <f t="shared" si="4"/>
        <v>0</v>
      </c>
      <c r="I125" s="28"/>
      <c r="J125" s="5">
        <f t="shared" si="5"/>
        <v>0</v>
      </c>
      <c r="K125" s="5">
        <f t="shared" si="6"/>
        <v>0</v>
      </c>
      <c r="L125" s="29"/>
    </row>
    <row r="126" spans="1:12" ht="57" customHeight="1" x14ac:dyDescent="0.2">
      <c r="A126" s="13">
        <v>121</v>
      </c>
      <c r="B126" s="27" t="s">
        <v>256</v>
      </c>
      <c r="C126" s="5" t="s">
        <v>28</v>
      </c>
      <c r="D126" s="5" t="s">
        <v>12</v>
      </c>
      <c r="E126" s="5" t="s">
        <v>1</v>
      </c>
      <c r="F126" s="14">
        <v>25</v>
      </c>
      <c r="G126" s="28"/>
      <c r="H126" s="5">
        <f t="shared" si="4"/>
        <v>0</v>
      </c>
      <c r="I126" s="28"/>
      <c r="J126" s="5">
        <f t="shared" si="5"/>
        <v>0</v>
      </c>
      <c r="K126" s="5">
        <f t="shared" si="6"/>
        <v>0</v>
      </c>
      <c r="L126" s="29"/>
    </row>
    <row r="127" spans="1:12" ht="59.45" customHeight="1" x14ac:dyDescent="0.2">
      <c r="A127" s="13">
        <v>122</v>
      </c>
      <c r="B127" s="27" t="s">
        <v>197</v>
      </c>
      <c r="C127" s="5" t="s">
        <v>28</v>
      </c>
      <c r="D127" s="5" t="s">
        <v>12</v>
      </c>
      <c r="E127" s="5" t="s">
        <v>1</v>
      </c>
      <c r="F127" s="14">
        <v>25</v>
      </c>
      <c r="G127" s="28"/>
      <c r="H127" s="5">
        <f t="shared" si="4"/>
        <v>0</v>
      </c>
      <c r="I127" s="28"/>
      <c r="J127" s="5">
        <f t="shared" si="5"/>
        <v>0</v>
      </c>
      <c r="K127" s="5">
        <f t="shared" si="6"/>
        <v>0</v>
      </c>
      <c r="L127" s="29"/>
    </row>
    <row r="128" spans="1:12" ht="118.15" customHeight="1" x14ac:dyDescent="0.2">
      <c r="A128" s="13">
        <v>123</v>
      </c>
      <c r="B128" s="27" t="s">
        <v>258</v>
      </c>
      <c r="C128" s="5" t="s">
        <v>28</v>
      </c>
      <c r="D128" s="5" t="s">
        <v>257</v>
      </c>
      <c r="E128" s="5" t="s">
        <v>1</v>
      </c>
      <c r="F128" s="14">
        <v>100</v>
      </c>
      <c r="G128" s="28"/>
      <c r="H128" s="5">
        <f t="shared" si="4"/>
        <v>0</v>
      </c>
      <c r="I128" s="28"/>
      <c r="J128" s="5">
        <f t="shared" si="5"/>
        <v>0</v>
      </c>
      <c r="K128" s="5">
        <f t="shared" si="6"/>
        <v>0</v>
      </c>
      <c r="L128" s="29"/>
    </row>
    <row r="129" spans="1:12" ht="48" customHeight="1" x14ac:dyDescent="0.2">
      <c r="A129" s="13">
        <v>124</v>
      </c>
      <c r="B129" s="27" t="s">
        <v>193</v>
      </c>
      <c r="C129" s="5" t="s">
        <v>28</v>
      </c>
      <c r="D129" s="5" t="s">
        <v>13</v>
      </c>
      <c r="E129" s="5" t="s">
        <v>1</v>
      </c>
      <c r="F129" s="14">
        <v>50</v>
      </c>
      <c r="G129" s="28"/>
      <c r="H129" s="5">
        <f t="shared" si="4"/>
        <v>0</v>
      </c>
      <c r="I129" s="28"/>
      <c r="J129" s="5">
        <f t="shared" si="5"/>
        <v>0</v>
      </c>
      <c r="K129" s="5">
        <f t="shared" si="6"/>
        <v>0</v>
      </c>
      <c r="L129" s="29"/>
    </row>
    <row r="130" spans="1:12" ht="48" customHeight="1" x14ac:dyDescent="0.2">
      <c r="A130" s="13">
        <v>125</v>
      </c>
      <c r="B130" s="27" t="s">
        <v>192</v>
      </c>
      <c r="C130" s="5" t="s">
        <v>28</v>
      </c>
      <c r="D130" s="5" t="s">
        <v>13</v>
      </c>
      <c r="E130" s="5" t="s">
        <v>1</v>
      </c>
      <c r="F130" s="14">
        <v>25</v>
      </c>
      <c r="G130" s="28"/>
      <c r="H130" s="5">
        <f t="shared" si="4"/>
        <v>0</v>
      </c>
      <c r="I130" s="28"/>
      <c r="J130" s="5">
        <f t="shared" si="5"/>
        <v>0</v>
      </c>
      <c r="K130" s="5">
        <f t="shared" si="6"/>
        <v>0</v>
      </c>
      <c r="L130" s="29"/>
    </row>
    <row r="131" spans="1:12" ht="48" customHeight="1" x14ac:dyDescent="0.2">
      <c r="A131" s="13">
        <v>126</v>
      </c>
      <c r="B131" s="27" t="s">
        <v>196</v>
      </c>
      <c r="C131" s="5" t="s">
        <v>28</v>
      </c>
      <c r="D131" s="5" t="s">
        <v>13</v>
      </c>
      <c r="E131" s="5" t="s">
        <v>1</v>
      </c>
      <c r="F131" s="14">
        <v>50</v>
      </c>
      <c r="G131" s="28"/>
      <c r="H131" s="5">
        <f t="shared" si="4"/>
        <v>0</v>
      </c>
      <c r="I131" s="28"/>
      <c r="J131" s="5">
        <f t="shared" si="5"/>
        <v>0</v>
      </c>
      <c r="K131" s="5">
        <f t="shared" si="6"/>
        <v>0</v>
      </c>
      <c r="L131" s="29"/>
    </row>
    <row r="132" spans="1:12" ht="48" customHeight="1" x14ac:dyDescent="0.2">
      <c r="A132" s="13">
        <v>127</v>
      </c>
      <c r="B132" s="27" t="s">
        <v>260</v>
      </c>
      <c r="C132" s="5" t="s">
        <v>28</v>
      </c>
      <c r="D132" s="5" t="s">
        <v>13</v>
      </c>
      <c r="E132" s="5" t="s">
        <v>1</v>
      </c>
      <c r="F132" s="14">
        <v>25</v>
      </c>
      <c r="G132" s="28"/>
      <c r="H132" s="5">
        <f t="shared" si="4"/>
        <v>0</v>
      </c>
      <c r="I132" s="28"/>
      <c r="J132" s="5">
        <f t="shared" si="5"/>
        <v>0</v>
      </c>
      <c r="K132" s="5">
        <f t="shared" si="6"/>
        <v>0</v>
      </c>
      <c r="L132" s="29"/>
    </row>
    <row r="133" spans="1:12" ht="66.599999999999994" customHeight="1" x14ac:dyDescent="0.2">
      <c r="A133" s="13">
        <v>128</v>
      </c>
      <c r="B133" s="27" t="s">
        <v>261</v>
      </c>
      <c r="C133" s="5" t="s">
        <v>28</v>
      </c>
      <c r="D133" s="5" t="s">
        <v>259</v>
      </c>
      <c r="E133" s="5" t="s">
        <v>1</v>
      </c>
      <c r="F133" s="14">
        <v>100</v>
      </c>
      <c r="G133" s="28"/>
      <c r="H133" s="5">
        <f t="shared" si="4"/>
        <v>0</v>
      </c>
      <c r="I133" s="28"/>
      <c r="J133" s="5">
        <f t="shared" si="5"/>
        <v>0</v>
      </c>
      <c r="K133" s="5">
        <f t="shared" si="6"/>
        <v>0</v>
      </c>
      <c r="L133" s="29"/>
    </row>
    <row r="134" spans="1:12" ht="58.9" customHeight="1" x14ac:dyDescent="0.2">
      <c r="A134" s="13">
        <v>129</v>
      </c>
      <c r="B134" s="27" t="s">
        <v>262</v>
      </c>
      <c r="C134" s="5" t="s">
        <v>28</v>
      </c>
      <c r="D134" s="5" t="s">
        <v>13</v>
      </c>
      <c r="E134" s="5" t="s">
        <v>1</v>
      </c>
      <c r="F134" s="14">
        <v>50</v>
      </c>
      <c r="G134" s="28"/>
      <c r="H134" s="5">
        <f t="shared" si="4"/>
        <v>0</v>
      </c>
      <c r="I134" s="28"/>
      <c r="J134" s="5">
        <f t="shared" si="5"/>
        <v>0</v>
      </c>
      <c r="K134" s="5">
        <f t="shared" si="6"/>
        <v>0</v>
      </c>
      <c r="L134" s="29"/>
    </row>
    <row r="135" spans="1:12" ht="35.450000000000003" customHeight="1" x14ac:dyDescent="0.2">
      <c r="A135" s="13">
        <v>130</v>
      </c>
      <c r="B135" s="27" t="s">
        <v>174</v>
      </c>
      <c r="C135" s="5" t="s">
        <v>28</v>
      </c>
      <c r="D135" s="5" t="s">
        <v>59</v>
      </c>
      <c r="E135" s="5" t="s">
        <v>1</v>
      </c>
      <c r="F135" s="14">
        <v>6</v>
      </c>
      <c r="G135" s="28"/>
      <c r="H135" s="5">
        <f t="shared" ref="H135:H185" si="7">F135*G135</f>
        <v>0</v>
      </c>
      <c r="I135" s="28"/>
      <c r="J135" s="5">
        <f t="shared" ref="J135:J185" si="8">G135*I135%+G135</f>
        <v>0</v>
      </c>
      <c r="K135" s="5">
        <f t="shared" ref="K135:K185" si="9">H135*I135%+H135</f>
        <v>0</v>
      </c>
      <c r="L135" s="29"/>
    </row>
    <row r="136" spans="1:12" ht="63" customHeight="1" x14ac:dyDescent="0.2">
      <c r="A136" s="13">
        <v>131</v>
      </c>
      <c r="B136" s="27" t="s">
        <v>109</v>
      </c>
      <c r="C136" s="5" t="s">
        <v>28</v>
      </c>
      <c r="D136" s="33" t="s">
        <v>66</v>
      </c>
      <c r="E136" s="5" t="s">
        <v>3</v>
      </c>
      <c r="F136" s="14">
        <v>50</v>
      </c>
      <c r="G136" s="28"/>
      <c r="H136" s="5">
        <f t="shared" si="7"/>
        <v>0</v>
      </c>
      <c r="I136" s="28"/>
      <c r="J136" s="5">
        <f t="shared" si="8"/>
        <v>0</v>
      </c>
      <c r="K136" s="5">
        <f t="shared" si="9"/>
        <v>0</v>
      </c>
      <c r="L136" s="29"/>
    </row>
    <row r="137" spans="1:12" ht="65.45" customHeight="1" x14ac:dyDescent="0.2">
      <c r="A137" s="13">
        <v>132</v>
      </c>
      <c r="B137" s="27" t="s">
        <v>109</v>
      </c>
      <c r="C137" s="5" t="s">
        <v>28</v>
      </c>
      <c r="D137" s="5" t="s">
        <v>17</v>
      </c>
      <c r="E137" s="5" t="s">
        <v>1</v>
      </c>
      <c r="F137" s="14">
        <v>1</v>
      </c>
      <c r="G137" s="28"/>
      <c r="H137" s="5">
        <f t="shared" si="7"/>
        <v>0</v>
      </c>
      <c r="I137" s="28"/>
      <c r="J137" s="5">
        <f t="shared" si="8"/>
        <v>0</v>
      </c>
      <c r="K137" s="5">
        <f t="shared" si="9"/>
        <v>0</v>
      </c>
      <c r="L137" s="29"/>
    </row>
    <row r="138" spans="1:12" ht="46.9" customHeight="1" x14ac:dyDescent="0.2">
      <c r="A138" s="13">
        <v>133</v>
      </c>
      <c r="B138" s="32" t="s">
        <v>110</v>
      </c>
      <c r="C138" s="5" t="s">
        <v>28</v>
      </c>
      <c r="D138" s="5" t="s">
        <v>19</v>
      </c>
      <c r="E138" s="5" t="s">
        <v>1</v>
      </c>
      <c r="F138" s="14">
        <v>30</v>
      </c>
      <c r="G138" s="28"/>
      <c r="H138" s="5">
        <f t="shared" si="7"/>
        <v>0</v>
      </c>
      <c r="I138" s="28"/>
      <c r="J138" s="5">
        <f t="shared" si="8"/>
        <v>0</v>
      </c>
      <c r="K138" s="5">
        <f t="shared" si="9"/>
        <v>0</v>
      </c>
      <c r="L138" s="29"/>
    </row>
    <row r="139" spans="1:12" ht="51" customHeight="1" x14ac:dyDescent="0.2">
      <c r="A139" s="13">
        <v>134</v>
      </c>
      <c r="B139" s="32" t="s">
        <v>111</v>
      </c>
      <c r="C139" s="5" t="s">
        <v>28</v>
      </c>
      <c r="D139" s="5" t="s">
        <v>11</v>
      </c>
      <c r="E139" s="5" t="s">
        <v>3</v>
      </c>
      <c r="F139" s="14">
        <v>1</v>
      </c>
      <c r="G139" s="28"/>
      <c r="H139" s="5">
        <f t="shared" si="7"/>
        <v>0</v>
      </c>
      <c r="I139" s="28"/>
      <c r="J139" s="5">
        <f t="shared" si="8"/>
        <v>0</v>
      </c>
      <c r="K139" s="5">
        <f t="shared" si="9"/>
        <v>0</v>
      </c>
      <c r="L139" s="29"/>
    </row>
    <row r="140" spans="1:12" ht="29.45" customHeight="1" x14ac:dyDescent="0.2">
      <c r="A140" s="13">
        <v>135</v>
      </c>
      <c r="B140" s="27" t="s">
        <v>89</v>
      </c>
      <c r="C140" s="5" t="s">
        <v>28</v>
      </c>
      <c r="D140" s="5" t="s">
        <v>43</v>
      </c>
      <c r="E140" s="5" t="s">
        <v>1</v>
      </c>
      <c r="F140" s="14">
        <v>1</v>
      </c>
      <c r="G140" s="28"/>
      <c r="H140" s="5">
        <f t="shared" si="7"/>
        <v>0</v>
      </c>
      <c r="I140" s="28"/>
      <c r="J140" s="5">
        <f t="shared" si="8"/>
        <v>0</v>
      </c>
      <c r="K140" s="5">
        <f t="shared" si="9"/>
        <v>0</v>
      </c>
      <c r="L140" s="29"/>
    </row>
    <row r="141" spans="1:12" ht="34.15" customHeight="1" x14ac:dyDescent="0.2">
      <c r="A141" s="13">
        <v>136</v>
      </c>
      <c r="B141" s="27" t="s">
        <v>263</v>
      </c>
      <c r="C141" s="5" t="s">
        <v>28</v>
      </c>
      <c r="D141" s="5" t="s">
        <v>11</v>
      </c>
      <c r="E141" s="5" t="s">
        <v>3</v>
      </c>
      <c r="F141" s="14">
        <v>385</v>
      </c>
      <c r="G141" s="28"/>
      <c r="H141" s="5">
        <f t="shared" si="7"/>
        <v>0</v>
      </c>
      <c r="I141" s="28"/>
      <c r="J141" s="5">
        <f t="shared" si="8"/>
        <v>0</v>
      </c>
      <c r="K141" s="5">
        <f t="shared" si="9"/>
        <v>0</v>
      </c>
      <c r="L141" s="29"/>
    </row>
    <row r="142" spans="1:12" ht="41.45" customHeight="1" x14ac:dyDescent="0.2">
      <c r="A142" s="13">
        <v>137</v>
      </c>
      <c r="B142" s="27" t="s">
        <v>143</v>
      </c>
      <c r="C142" s="5" t="s">
        <v>28</v>
      </c>
      <c r="D142" s="5" t="s">
        <v>15</v>
      </c>
      <c r="E142" s="5" t="s">
        <v>3</v>
      </c>
      <c r="F142" s="14">
        <v>1</v>
      </c>
      <c r="G142" s="28"/>
      <c r="H142" s="5">
        <f t="shared" si="7"/>
        <v>0</v>
      </c>
      <c r="I142" s="28"/>
      <c r="J142" s="5">
        <f t="shared" si="8"/>
        <v>0</v>
      </c>
      <c r="K142" s="5">
        <f t="shared" si="9"/>
        <v>0</v>
      </c>
      <c r="L142" s="29"/>
    </row>
    <row r="143" spans="1:12" ht="37.15" customHeight="1" x14ac:dyDescent="0.2">
      <c r="A143" s="13">
        <v>138</v>
      </c>
      <c r="B143" s="27" t="s">
        <v>264</v>
      </c>
      <c r="C143" s="5" t="s">
        <v>28</v>
      </c>
      <c r="D143" s="5" t="s">
        <v>191</v>
      </c>
      <c r="E143" s="5" t="s">
        <v>1</v>
      </c>
      <c r="F143" s="14">
        <v>5</v>
      </c>
      <c r="G143" s="28"/>
      <c r="H143" s="5">
        <f t="shared" si="7"/>
        <v>0</v>
      </c>
      <c r="I143" s="28"/>
      <c r="J143" s="5">
        <f t="shared" si="8"/>
        <v>0</v>
      </c>
      <c r="K143" s="5">
        <f t="shared" si="9"/>
        <v>0</v>
      </c>
      <c r="L143" s="29"/>
    </row>
    <row r="144" spans="1:12" ht="34.9" customHeight="1" x14ac:dyDescent="0.2">
      <c r="A144" s="13">
        <v>139</v>
      </c>
      <c r="B144" s="27" t="s">
        <v>175</v>
      </c>
      <c r="C144" s="5" t="s">
        <v>28</v>
      </c>
      <c r="D144" s="5" t="s">
        <v>11</v>
      </c>
      <c r="E144" s="5" t="s">
        <v>1</v>
      </c>
      <c r="F144" s="14">
        <v>5</v>
      </c>
      <c r="G144" s="28"/>
      <c r="H144" s="5">
        <f t="shared" si="7"/>
        <v>0</v>
      </c>
      <c r="I144" s="28"/>
      <c r="J144" s="5">
        <f t="shared" si="8"/>
        <v>0</v>
      </c>
      <c r="K144" s="5">
        <f t="shared" si="9"/>
        <v>0</v>
      </c>
      <c r="L144" s="29"/>
    </row>
    <row r="145" spans="1:12" ht="21.6" customHeight="1" x14ac:dyDescent="0.2">
      <c r="A145" s="13">
        <v>140</v>
      </c>
      <c r="B145" s="27" t="s">
        <v>186</v>
      </c>
      <c r="C145" s="5" t="s">
        <v>28</v>
      </c>
      <c r="D145" s="5" t="s">
        <v>268</v>
      </c>
      <c r="E145" s="5" t="s">
        <v>1</v>
      </c>
      <c r="F145" s="14">
        <v>20</v>
      </c>
      <c r="G145" s="28"/>
      <c r="H145" s="5">
        <f t="shared" si="7"/>
        <v>0</v>
      </c>
      <c r="I145" s="28"/>
      <c r="J145" s="5">
        <f t="shared" si="8"/>
        <v>0</v>
      </c>
      <c r="K145" s="5">
        <f t="shared" si="9"/>
        <v>0</v>
      </c>
      <c r="L145" s="29"/>
    </row>
    <row r="146" spans="1:12" ht="63.6" customHeight="1" x14ac:dyDescent="0.2">
      <c r="A146" s="13">
        <v>141</v>
      </c>
      <c r="B146" s="36" t="s">
        <v>265</v>
      </c>
      <c r="C146" s="16" t="s">
        <v>53</v>
      </c>
      <c r="D146" s="5" t="s">
        <v>49</v>
      </c>
      <c r="E146" s="4" t="s">
        <v>1</v>
      </c>
      <c r="F146" s="14">
        <v>10</v>
      </c>
      <c r="G146" s="22"/>
      <c r="H146" s="5">
        <f t="shared" si="7"/>
        <v>0</v>
      </c>
      <c r="I146" s="24"/>
      <c r="J146" s="5">
        <f t="shared" si="8"/>
        <v>0</v>
      </c>
      <c r="K146" s="5">
        <f t="shared" si="9"/>
        <v>0</v>
      </c>
      <c r="L146" s="23"/>
    </row>
    <row r="147" spans="1:12" ht="32.450000000000003" customHeight="1" x14ac:dyDescent="0.2">
      <c r="A147" s="13">
        <v>142</v>
      </c>
      <c r="B147" s="27" t="s">
        <v>266</v>
      </c>
      <c r="C147" s="5" t="s">
        <v>28</v>
      </c>
      <c r="D147" s="5" t="s">
        <v>47</v>
      </c>
      <c r="E147" s="5" t="s">
        <v>1</v>
      </c>
      <c r="F147" s="14">
        <v>350</v>
      </c>
      <c r="G147" s="28"/>
      <c r="H147" s="5">
        <f t="shared" si="7"/>
        <v>0</v>
      </c>
      <c r="I147" s="28"/>
      <c r="J147" s="5">
        <f t="shared" si="8"/>
        <v>0</v>
      </c>
      <c r="K147" s="5">
        <f t="shared" si="9"/>
        <v>0</v>
      </c>
      <c r="L147" s="29"/>
    </row>
    <row r="148" spans="1:12" ht="52.15" customHeight="1" x14ac:dyDescent="0.2">
      <c r="A148" s="13">
        <v>143</v>
      </c>
      <c r="B148" s="27" t="s">
        <v>176</v>
      </c>
      <c r="C148" s="5" t="s">
        <v>28</v>
      </c>
      <c r="D148" s="5" t="s">
        <v>36</v>
      </c>
      <c r="E148" s="5" t="s">
        <v>1</v>
      </c>
      <c r="F148" s="14">
        <v>275</v>
      </c>
      <c r="G148" s="28"/>
      <c r="H148" s="5">
        <f t="shared" si="7"/>
        <v>0</v>
      </c>
      <c r="I148" s="28"/>
      <c r="J148" s="5">
        <f t="shared" si="8"/>
        <v>0</v>
      </c>
      <c r="K148" s="5">
        <f t="shared" si="9"/>
        <v>0</v>
      </c>
      <c r="L148" s="29"/>
    </row>
    <row r="149" spans="1:12" ht="54.6" customHeight="1" x14ac:dyDescent="0.2">
      <c r="A149" s="13">
        <v>144</v>
      </c>
      <c r="B149" s="27" t="s">
        <v>177</v>
      </c>
      <c r="C149" s="5" t="s">
        <v>28</v>
      </c>
      <c r="D149" s="5" t="s">
        <v>36</v>
      </c>
      <c r="E149" s="5" t="s">
        <v>1</v>
      </c>
      <c r="F149" s="14">
        <v>275</v>
      </c>
      <c r="G149" s="28"/>
      <c r="H149" s="5">
        <f t="shared" si="7"/>
        <v>0</v>
      </c>
      <c r="I149" s="28"/>
      <c r="J149" s="5">
        <f t="shared" si="8"/>
        <v>0</v>
      </c>
      <c r="K149" s="5">
        <f t="shared" si="9"/>
        <v>0</v>
      </c>
      <c r="L149" s="29"/>
    </row>
    <row r="150" spans="1:12" ht="57.6" customHeight="1" x14ac:dyDescent="0.2">
      <c r="A150" s="13">
        <v>145</v>
      </c>
      <c r="B150" s="32" t="s">
        <v>267</v>
      </c>
      <c r="C150" s="5" t="s">
        <v>28</v>
      </c>
      <c r="D150" s="5" t="s">
        <v>47</v>
      </c>
      <c r="E150" s="5" t="s">
        <v>1</v>
      </c>
      <c r="F150" s="20">
        <v>220</v>
      </c>
      <c r="G150" s="28"/>
      <c r="H150" s="5">
        <f t="shared" si="7"/>
        <v>0</v>
      </c>
      <c r="I150" s="28"/>
      <c r="J150" s="5">
        <f t="shared" si="8"/>
        <v>0</v>
      </c>
      <c r="K150" s="5">
        <f t="shared" si="9"/>
        <v>0</v>
      </c>
      <c r="L150" s="29"/>
    </row>
    <row r="151" spans="1:12" ht="145.15" customHeight="1" x14ac:dyDescent="0.2">
      <c r="A151" s="13">
        <v>146</v>
      </c>
      <c r="B151" s="32" t="s">
        <v>178</v>
      </c>
      <c r="C151" s="5" t="s">
        <v>28</v>
      </c>
      <c r="D151" s="5" t="s">
        <v>47</v>
      </c>
      <c r="E151" s="5" t="s">
        <v>1</v>
      </c>
      <c r="F151" s="20">
        <v>85</v>
      </c>
      <c r="G151" s="28"/>
      <c r="H151" s="5">
        <f t="shared" si="7"/>
        <v>0</v>
      </c>
      <c r="I151" s="28"/>
      <c r="J151" s="5">
        <f t="shared" si="8"/>
        <v>0</v>
      </c>
      <c r="K151" s="5">
        <f t="shared" si="9"/>
        <v>0</v>
      </c>
      <c r="L151" s="29"/>
    </row>
    <row r="152" spans="1:12" ht="21" customHeight="1" x14ac:dyDescent="0.2">
      <c r="A152" s="13">
        <v>147</v>
      </c>
      <c r="B152" s="27" t="s">
        <v>82</v>
      </c>
      <c r="C152" s="5" t="s">
        <v>28</v>
      </c>
      <c r="D152" s="5" t="s">
        <v>29</v>
      </c>
      <c r="E152" s="5" t="s">
        <v>1</v>
      </c>
      <c r="F152" s="14">
        <v>10</v>
      </c>
      <c r="G152" s="28"/>
      <c r="H152" s="5">
        <f t="shared" si="7"/>
        <v>0</v>
      </c>
      <c r="I152" s="28"/>
      <c r="J152" s="5">
        <f t="shared" si="8"/>
        <v>0</v>
      </c>
      <c r="K152" s="5">
        <f t="shared" si="9"/>
        <v>0</v>
      </c>
      <c r="L152" s="29"/>
    </row>
    <row r="153" spans="1:12" ht="24" customHeight="1" x14ac:dyDescent="0.2">
      <c r="A153" s="13">
        <v>148</v>
      </c>
      <c r="B153" s="27" t="s">
        <v>114</v>
      </c>
      <c r="C153" s="5" t="s">
        <v>28</v>
      </c>
      <c r="D153" s="5" t="s">
        <v>45</v>
      </c>
      <c r="E153" s="5" t="s">
        <v>1</v>
      </c>
      <c r="F153" s="14">
        <v>1</v>
      </c>
      <c r="G153" s="28"/>
      <c r="H153" s="5">
        <f t="shared" si="7"/>
        <v>0</v>
      </c>
      <c r="I153" s="28"/>
      <c r="J153" s="5">
        <f t="shared" si="8"/>
        <v>0</v>
      </c>
      <c r="K153" s="5">
        <f t="shared" si="9"/>
        <v>0</v>
      </c>
      <c r="L153" s="29"/>
    </row>
    <row r="154" spans="1:12" ht="114" customHeight="1" x14ac:dyDescent="0.2">
      <c r="A154" s="13">
        <v>149</v>
      </c>
      <c r="B154" s="32" t="s">
        <v>198</v>
      </c>
      <c r="C154" s="5" t="s">
        <v>28</v>
      </c>
      <c r="D154" s="5" t="s">
        <v>27</v>
      </c>
      <c r="E154" s="5" t="s">
        <v>1</v>
      </c>
      <c r="F154" s="14">
        <v>360</v>
      </c>
      <c r="G154" s="28"/>
      <c r="H154" s="5">
        <f t="shared" si="7"/>
        <v>0</v>
      </c>
      <c r="I154" s="28"/>
      <c r="J154" s="5">
        <f t="shared" si="8"/>
        <v>0</v>
      </c>
      <c r="K154" s="5">
        <f t="shared" si="9"/>
        <v>0</v>
      </c>
      <c r="L154" s="29"/>
    </row>
    <row r="155" spans="1:12" ht="77.45" customHeight="1" x14ac:dyDescent="0.2">
      <c r="A155" s="13">
        <v>150</v>
      </c>
      <c r="B155" s="32" t="s">
        <v>199</v>
      </c>
      <c r="C155" s="5" t="s">
        <v>28</v>
      </c>
      <c r="D155" s="5" t="s">
        <v>27</v>
      </c>
      <c r="E155" s="5" t="s">
        <v>1</v>
      </c>
      <c r="F155" s="14">
        <v>360</v>
      </c>
      <c r="G155" s="28"/>
      <c r="H155" s="5">
        <f t="shared" si="7"/>
        <v>0</v>
      </c>
      <c r="I155" s="28"/>
      <c r="J155" s="5">
        <f t="shared" si="8"/>
        <v>0</v>
      </c>
      <c r="K155" s="5">
        <f t="shared" si="9"/>
        <v>0</v>
      </c>
      <c r="L155" s="29"/>
    </row>
    <row r="156" spans="1:12" ht="38.450000000000003" customHeight="1" x14ac:dyDescent="0.2">
      <c r="A156" s="13">
        <v>151</v>
      </c>
      <c r="B156" s="27" t="s">
        <v>270</v>
      </c>
      <c r="C156" s="5" t="s">
        <v>28</v>
      </c>
      <c r="D156" s="5" t="s">
        <v>269</v>
      </c>
      <c r="E156" s="5" t="s">
        <v>1</v>
      </c>
      <c r="F156" s="14">
        <v>1</v>
      </c>
      <c r="G156" s="28"/>
      <c r="H156" s="5">
        <f t="shared" si="7"/>
        <v>0</v>
      </c>
      <c r="I156" s="28"/>
      <c r="J156" s="5">
        <f t="shared" si="8"/>
        <v>0</v>
      </c>
      <c r="K156" s="5">
        <f t="shared" si="9"/>
        <v>0</v>
      </c>
      <c r="L156" s="29"/>
    </row>
    <row r="157" spans="1:12" ht="36" customHeight="1" x14ac:dyDescent="0.2">
      <c r="A157" s="13">
        <v>152</v>
      </c>
      <c r="B157" s="27" t="s">
        <v>271</v>
      </c>
      <c r="C157" s="5" t="s">
        <v>28</v>
      </c>
      <c r="D157" s="5" t="s">
        <v>12</v>
      </c>
      <c r="E157" s="5" t="s">
        <v>1</v>
      </c>
      <c r="F157" s="14">
        <v>1</v>
      </c>
      <c r="G157" s="28"/>
      <c r="H157" s="5">
        <f t="shared" si="7"/>
        <v>0</v>
      </c>
      <c r="I157" s="28"/>
      <c r="J157" s="5">
        <f t="shared" si="8"/>
        <v>0</v>
      </c>
      <c r="K157" s="5">
        <f t="shared" si="9"/>
        <v>0</v>
      </c>
      <c r="L157" s="29"/>
    </row>
    <row r="158" spans="1:12" ht="33.6" customHeight="1" x14ac:dyDescent="0.2">
      <c r="A158" s="13">
        <v>153</v>
      </c>
      <c r="B158" s="27" t="s">
        <v>179</v>
      </c>
      <c r="C158" s="5" t="s">
        <v>28</v>
      </c>
      <c r="D158" s="5" t="s">
        <v>34</v>
      </c>
      <c r="E158" s="5" t="s">
        <v>1</v>
      </c>
      <c r="F158" s="14">
        <v>1</v>
      </c>
      <c r="G158" s="28"/>
      <c r="H158" s="5">
        <f t="shared" si="7"/>
        <v>0</v>
      </c>
      <c r="I158" s="28"/>
      <c r="J158" s="5">
        <f t="shared" si="8"/>
        <v>0</v>
      </c>
      <c r="K158" s="5">
        <f t="shared" si="9"/>
        <v>0</v>
      </c>
      <c r="L158" s="29"/>
    </row>
    <row r="159" spans="1:12" ht="20.25" customHeight="1" x14ac:dyDescent="0.2">
      <c r="A159" s="13">
        <v>154</v>
      </c>
      <c r="B159" s="27" t="s">
        <v>64</v>
      </c>
      <c r="C159" s="5" t="s">
        <v>28</v>
      </c>
      <c r="D159" s="5" t="s">
        <v>150</v>
      </c>
      <c r="E159" s="5" t="s">
        <v>3</v>
      </c>
      <c r="F159" s="14">
        <v>1</v>
      </c>
      <c r="G159" s="28"/>
      <c r="H159" s="5">
        <f t="shared" si="7"/>
        <v>0</v>
      </c>
      <c r="I159" s="28"/>
      <c r="J159" s="5">
        <f t="shared" si="8"/>
        <v>0</v>
      </c>
      <c r="K159" s="5">
        <f t="shared" si="9"/>
        <v>0</v>
      </c>
      <c r="L159" s="29"/>
    </row>
    <row r="160" spans="1:12" ht="21.75" customHeight="1" x14ac:dyDescent="0.2">
      <c r="A160" s="13">
        <v>155</v>
      </c>
      <c r="B160" s="27" t="s">
        <v>60</v>
      </c>
      <c r="C160" s="5" t="s">
        <v>28</v>
      </c>
      <c r="D160" s="5" t="s">
        <v>16</v>
      </c>
      <c r="E160" s="5" t="s">
        <v>1</v>
      </c>
      <c r="F160" s="14">
        <v>1</v>
      </c>
      <c r="G160" s="28"/>
      <c r="H160" s="5">
        <f t="shared" si="7"/>
        <v>0</v>
      </c>
      <c r="I160" s="28"/>
      <c r="J160" s="5">
        <f t="shared" si="8"/>
        <v>0</v>
      </c>
      <c r="K160" s="5">
        <f t="shared" si="9"/>
        <v>0</v>
      </c>
      <c r="L160" s="29"/>
    </row>
    <row r="161" spans="1:12" ht="19.899999999999999" customHeight="1" x14ac:dyDescent="0.2">
      <c r="A161" s="13">
        <v>156</v>
      </c>
      <c r="B161" s="27" t="s">
        <v>62</v>
      </c>
      <c r="C161" s="5" t="s">
        <v>28</v>
      </c>
      <c r="D161" s="5">
        <v>1.8</v>
      </c>
      <c r="E161" s="5" t="s">
        <v>3</v>
      </c>
      <c r="F161" s="14">
        <v>1</v>
      </c>
      <c r="G161" s="28"/>
      <c r="H161" s="5">
        <f t="shared" si="7"/>
        <v>0</v>
      </c>
      <c r="I161" s="28"/>
      <c r="J161" s="5">
        <f t="shared" si="8"/>
        <v>0</v>
      </c>
      <c r="K161" s="5">
        <f t="shared" si="9"/>
        <v>0</v>
      </c>
      <c r="L161" s="29"/>
    </row>
    <row r="162" spans="1:12" ht="22.9" customHeight="1" x14ac:dyDescent="0.2">
      <c r="A162" s="13">
        <v>157</v>
      </c>
      <c r="B162" s="27" t="s">
        <v>63</v>
      </c>
      <c r="C162" s="5" t="s">
        <v>28</v>
      </c>
      <c r="D162" s="5" t="s">
        <v>31</v>
      </c>
      <c r="E162" s="5" t="s">
        <v>1</v>
      </c>
      <c r="F162" s="14">
        <v>6</v>
      </c>
      <c r="G162" s="28"/>
      <c r="H162" s="5">
        <f t="shared" si="7"/>
        <v>0</v>
      </c>
      <c r="I162" s="28"/>
      <c r="J162" s="5">
        <f t="shared" si="8"/>
        <v>0</v>
      </c>
      <c r="K162" s="5">
        <f t="shared" si="9"/>
        <v>0</v>
      </c>
      <c r="L162" s="29"/>
    </row>
    <row r="163" spans="1:12" ht="24" customHeight="1" x14ac:dyDescent="0.2">
      <c r="A163" s="13">
        <v>158</v>
      </c>
      <c r="B163" s="27" t="s">
        <v>83</v>
      </c>
      <c r="C163" s="5" t="s">
        <v>28</v>
      </c>
      <c r="D163" s="5" t="s">
        <v>56</v>
      </c>
      <c r="E163" s="5" t="s">
        <v>1</v>
      </c>
      <c r="F163" s="14">
        <v>6</v>
      </c>
      <c r="G163" s="28"/>
      <c r="H163" s="5">
        <f t="shared" si="7"/>
        <v>0</v>
      </c>
      <c r="I163" s="28"/>
      <c r="J163" s="5">
        <f t="shared" si="8"/>
        <v>0</v>
      </c>
      <c r="K163" s="5">
        <f t="shared" si="9"/>
        <v>0</v>
      </c>
      <c r="L163" s="29"/>
    </row>
    <row r="164" spans="1:12" ht="22.15" customHeight="1" x14ac:dyDescent="0.2">
      <c r="A164" s="13">
        <v>159</v>
      </c>
      <c r="B164" s="27" t="s">
        <v>61</v>
      </c>
      <c r="C164" s="5" t="s">
        <v>28</v>
      </c>
      <c r="D164" s="5" t="s">
        <v>11</v>
      </c>
      <c r="E164" s="5" t="s">
        <v>3</v>
      </c>
      <c r="F164" s="14">
        <v>1</v>
      </c>
      <c r="G164" s="28"/>
      <c r="H164" s="5">
        <f t="shared" si="7"/>
        <v>0</v>
      </c>
      <c r="I164" s="28"/>
      <c r="J164" s="5">
        <f t="shared" si="8"/>
        <v>0</v>
      </c>
      <c r="K164" s="5">
        <f t="shared" si="9"/>
        <v>0</v>
      </c>
      <c r="L164" s="29"/>
    </row>
    <row r="165" spans="1:12" ht="28.15" customHeight="1" x14ac:dyDescent="0.2">
      <c r="A165" s="13">
        <v>160</v>
      </c>
      <c r="B165" s="27" t="s">
        <v>272</v>
      </c>
      <c r="C165" s="5" t="s">
        <v>28</v>
      </c>
      <c r="D165" s="5" t="s">
        <v>11</v>
      </c>
      <c r="E165" s="5" t="s">
        <v>3</v>
      </c>
      <c r="F165" s="14">
        <v>30</v>
      </c>
      <c r="G165" s="28"/>
      <c r="H165" s="5">
        <f t="shared" si="7"/>
        <v>0</v>
      </c>
      <c r="I165" s="28"/>
      <c r="J165" s="5">
        <f t="shared" si="8"/>
        <v>0</v>
      </c>
      <c r="K165" s="5">
        <f t="shared" si="9"/>
        <v>0</v>
      </c>
      <c r="L165" s="29"/>
    </row>
    <row r="166" spans="1:12" ht="29.45" customHeight="1" x14ac:dyDescent="0.2">
      <c r="A166" s="13">
        <v>161</v>
      </c>
      <c r="B166" s="27" t="s">
        <v>84</v>
      </c>
      <c r="C166" s="5" t="s">
        <v>28</v>
      </c>
      <c r="D166" s="5" t="s">
        <v>17</v>
      </c>
      <c r="E166" s="5" t="s">
        <v>1</v>
      </c>
      <c r="F166" s="14">
        <v>10</v>
      </c>
      <c r="G166" s="28"/>
      <c r="H166" s="5">
        <f t="shared" si="7"/>
        <v>0</v>
      </c>
      <c r="I166" s="28"/>
      <c r="J166" s="5">
        <f t="shared" si="8"/>
        <v>0</v>
      </c>
      <c r="K166" s="5">
        <f t="shared" si="9"/>
        <v>0</v>
      </c>
      <c r="L166" s="29"/>
    </row>
    <row r="167" spans="1:12" ht="24" customHeight="1" x14ac:dyDescent="0.2">
      <c r="A167" s="13">
        <v>162</v>
      </c>
      <c r="B167" s="27" t="s">
        <v>85</v>
      </c>
      <c r="C167" s="5" t="s">
        <v>28</v>
      </c>
      <c r="D167" s="5" t="s">
        <v>40</v>
      </c>
      <c r="E167" s="5" t="s">
        <v>1</v>
      </c>
      <c r="F167" s="14">
        <v>30</v>
      </c>
      <c r="G167" s="28"/>
      <c r="H167" s="5">
        <f t="shared" si="7"/>
        <v>0</v>
      </c>
      <c r="I167" s="28"/>
      <c r="J167" s="5">
        <f t="shared" si="8"/>
        <v>0</v>
      </c>
      <c r="K167" s="5">
        <f t="shared" si="9"/>
        <v>0</v>
      </c>
      <c r="L167" s="29"/>
    </row>
    <row r="168" spans="1:12" ht="24" customHeight="1" x14ac:dyDescent="0.2">
      <c r="A168" s="13">
        <v>163</v>
      </c>
      <c r="B168" s="27" t="s">
        <v>155</v>
      </c>
      <c r="C168" s="5" t="s">
        <v>28</v>
      </c>
      <c r="D168" s="5" t="s">
        <v>156</v>
      </c>
      <c r="E168" s="5" t="s">
        <v>1</v>
      </c>
      <c r="F168" s="14">
        <v>50</v>
      </c>
      <c r="G168" s="28"/>
      <c r="H168" s="5">
        <f t="shared" si="7"/>
        <v>0</v>
      </c>
      <c r="I168" s="28"/>
      <c r="J168" s="5">
        <f t="shared" si="8"/>
        <v>0</v>
      </c>
      <c r="K168" s="5">
        <f t="shared" si="9"/>
        <v>0</v>
      </c>
      <c r="L168" s="29"/>
    </row>
    <row r="169" spans="1:12" ht="22.15" customHeight="1" x14ac:dyDescent="0.2">
      <c r="A169" s="13">
        <v>164</v>
      </c>
      <c r="B169" s="27" t="s">
        <v>94</v>
      </c>
      <c r="C169" s="5" t="s">
        <v>28</v>
      </c>
      <c r="D169" s="5" t="s">
        <v>20</v>
      </c>
      <c r="E169" s="5" t="s">
        <v>1</v>
      </c>
      <c r="F169" s="14">
        <v>1</v>
      </c>
      <c r="G169" s="28"/>
      <c r="H169" s="5">
        <f t="shared" si="7"/>
        <v>0</v>
      </c>
      <c r="I169" s="28"/>
      <c r="J169" s="5">
        <f t="shared" si="8"/>
        <v>0</v>
      </c>
      <c r="K169" s="5">
        <f t="shared" si="9"/>
        <v>0</v>
      </c>
      <c r="L169" s="29"/>
    </row>
    <row r="170" spans="1:12" ht="25.9" customHeight="1" x14ac:dyDescent="0.2">
      <c r="A170" s="13">
        <v>165</v>
      </c>
      <c r="B170" s="27" t="s">
        <v>95</v>
      </c>
      <c r="C170" s="5" t="s">
        <v>28</v>
      </c>
      <c r="D170" s="5" t="s">
        <v>20</v>
      </c>
      <c r="E170" s="5" t="s">
        <v>1</v>
      </c>
      <c r="F170" s="14">
        <v>1</v>
      </c>
      <c r="G170" s="28"/>
      <c r="H170" s="5">
        <f t="shared" si="7"/>
        <v>0</v>
      </c>
      <c r="I170" s="28"/>
      <c r="J170" s="5">
        <f t="shared" si="8"/>
        <v>0</v>
      </c>
      <c r="K170" s="5">
        <f t="shared" si="9"/>
        <v>0</v>
      </c>
      <c r="L170" s="29"/>
    </row>
    <row r="171" spans="1:12" ht="25.9" customHeight="1" x14ac:dyDescent="0.2">
      <c r="A171" s="13">
        <v>166</v>
      </c>
      <c r="B171" s="27" t="s">
        <v>149</v>
      </c>
      <c r="C171" s="5" t="s">
        <v>28</v>
      </c>
      <c r="D171" s="5" t="s">
        <v>13</v>
      </c>
      <c r="E171" s="5" t="s">
        <v>1</v>
      </c>
      <c r="F171" s="14">
        <v>1</v>
      </c>
      <c r="G171" s="28"/>
      <c r="H171" s="5">
        <f t="shared" si="7"/>
        <v>0</v>
      </c>
      <c r="I171" s="28"/>
      <c r="J171" s="5">
        <f t="shared" si="8"/>
        <v>0</v>
      </c>
      <c r="K171" s="5">
        <f t="shared" si="9"/>
        <v>0</v>
      </c>
      <c r="L171" s="29"/>
    </row>
    <row r="172" spans="1:12" ht="121.9" customHeight="1" x14ac:dyDescent="0.2">
      <c r="A172" s="13">
        <v>167</v>
      </c>
      <c r="B172" s="27" t="s">
        <v>130</v>
      </c>
      <c r="C172" s="5" t="s">
        <v>28</v>
      </c>
      <c r="D172" s="5" t="s">
        <v>46</v>
      </c>
      <c r="E172" s="5" t="s">
        <v>1</v>
      </c>
      <c r="F172" s="14">
        <v>30</v>
      </c>
      <c r="G172" s="28"/>
      <c r="H172" s="5">
        <f t="shared" si="7"/>
        <v>0</v>
      </c>
      <c r="I172" s="28"/>
      <c r="J172" s="5">
        <f t="shared" si="8"/>
        <v>0</v>
      </c>
      <c r="K172" s="5">
        <f t="shared" si="9"/>
        <v>0</v>
      </c>
      <c r="L172" s="29"/>
    </row>
    <row r="173" spans="1:12" ht="161.44999999999999" customHeight="1" x14ac:dyDescent="0.2">
      <c r="A173" s="13">
        <v>168</v>
      </c>
      <c r="B173" s="32" t="s">
        <v>180</v>
      </c>
      <c r="C173" s="5" t="s">
        <v>28</v>
      </c>
      <c r="D173" s="5" t="s">
        <v>23</v>
      </c>
      <c r="E173" s="5" t="s">
        <v>1</v>
      </c>
      <c r="F173" s="14">
        <v>130</v>
      </c>
      <c r="G173" s="28"/>
      <c r="H173" s="5">
        <f t="shared" si="7"/>
        <v>0</v>
      </c>
      <c r="I173" s="28"/>
      <c r="J173" s="5">
        <f t="shared" si="8"/>
        <v>0</v>
      </c>
      <c r="K173" s="5">
        <f t="shared" si="9"/>
        <v>0</v>
      </c>
      <c r="L173" s="29"/>
    </row>
    <row r="174" spans="1:12" ht="151.9" customHeight="1" x14ac:dyDescent="0.2">
      <c r="A174" s="13">
        <v>169</v>
      </c>
      <c r="B174" s="32" t="s">
        <v>181</v>
      </c>
      <c r="C174" s="5" t="s">
        <v>28</v>
      </c>
      <c r="D174" s="5" t="s">
        <v>23</v>
      </c>
      <c r="E174" s="5" t="s">
        <v>1</v>
      </c>
      <c r="F174" s="14">
        <v>130</v>
      </c>
      <c r="G174" s="28"/>
      <c r="H174" s="5">
        <f t="shared" si="7"/>
        <v>0</v>
      </c>
      <c r="I174" s="28"/>
      <c r="J174" s="5">
        <f t="shared" si="8"/>
        <v>0</v>
      </c>
      <c r="K174" s="5">
        <f t="shared" si="9"/>
        <v>0</v>
      </c>
      <c r="L174" s="29"/>
    </row>
    <row r="175" spans="1:12" ht="160.9" customHeight="1" x14ac:dyDescent="0.2">
      <c r="A175" s="13">
        <v>170</v>
      </c>
      <c r="B175" s="34" t="s">
        <v>182</v>
      </c>
      <c r="C175" s="5" t="s">
        <v>28</v>
      </c>
      <c r="D175" s="5" t="s">
        <v>48</v>
      </c>
      <c r="E175" s="5" t="s">
        <v>1</v>
      </c>
      <c r="F175" s="14">
        <v>175</v>
      </c>
      <c r="G175" s="28"/>
      <c r="H175" s="5">
        <f t="shared" si="7"/>
        <v>0</v>
      </c>
      <c r="I175" s="28"/>
      <c r="J175" s="5">
        <f t="shared" si="8"/>
        <v>0</v>
      </c>
      <c r="K175" s="5">
        <f t="shared" si="9"/>
        <v>0</v>
      </c>
      <c r="L175" s="29"/>
    </row>
    <row r="176" spans="1:12" ht="154.9" customHeight="1" x14ac:dyDescent="0.2">
      <c r="A176" s="13">
        <v>171</v>
      </c>
      <c r="B176" s="34" t="s">
        <v>183</v>
      </c>
      <c r="C176" s="5" t="s">
        <v>28</v>
      </c>
      <c r="D176" s="5" t="s">
        <v>48</v>
      </c>
      <c r="E176" s="5" t="s">
        <v>1</v>
      </c>
      <c r="F176" s="14">
        <v>175</v>
      </c>
      <c r="G176" s="28"/>
      <c r="H176" s="5">
        <f t="shared" si="7"/>
        <v>0</v>
      </c>
      <c r="I176" s="28"/>
      <c r="J176" s="5">
        <f t="shared" si="8"/>
        <v>0</v>
      </c>
      <c r="K176" s="5">
        <f t="shared" si="9"/>
        <v>0</v>
      </c>
      <c r="L176" s="29"/>
    </row>
    <row r="177" spans="1:13" ht="111" customHeight="1" x14ac:dyDescent="0.2">
      <c r="A177" s="13">
        <v>172</v>
      </c>
      <c r="B177" s="34" t="s">
        <v>273</v>
      </c>
      <c r="C177" s="5" t="s">
        <v>28</v>
      </c>
      <c r="D177" s="5" t="s">
        <v>23</v>
      </c>
      <c r="E177" s="5" t="s">
        <v>1</v>
      </c>
      <c r="F177" s="14">
        <v>130</v>
      </c>
      <c r="G177" s="28"/>
      <c r="H177" s="5">
        <f t="shared" si="7"/>
        <v>0</v>
      </c>
      <c r="I177" s="28"/>
      <c r="J177" s="5">
        <f t="shared" si="8"/>
        <v>0</v>
      </c>
      <c r="K177" s="5">
        <f t="shared" si="9"/>
        <v>0</v>
      </c>
      <c r="L177" s="29"/>
    </row>
    <row r="178" spans="1:13" ht="107.45" customHeight="1" x14ac:dyDescent="0.2">
      <c r="A178" s="13">
        <v>173</v>
      </c>
      <c r="B178" s="34" t="s">
        <v>274</v>
      </c>
      <c r="C178" s="5" t="s">
        <v>28</v>
      </c>
      <c r="D178" s="5" t="s">
        <v>48</v>
      </c>
      <c r="E178" s="5" t="s">
        <v>1</v>
      </c>
      <c r="F178" s="14">
        <v>130</v>
      </c>
      <c r="G178" s="28"/>
      <c r="H178" s="5">
        <f t="shared" si="7"/>
        <v>0</v>
      </c>
      <c r="I178" s="28"/>
      <c r="J178" s="5">
        <f t="shared" si="8"/>
        <v>0</v>
      </c>
      <c r="K178" s="5">
        <f t="shared" si="9"/>
        <v>0</v>
      </c>
      <c r="L178" s="29"/>
    </row>
    <row r="179" spans="1:13" ht="22.15" customHeight="1" x14ac:dyDescent="0.2">
      <c r="A179" s="13">
        <v>174</v>
      </c>
      <c r="B179" s="27" t="s">
        <v>86</v>
      </c>
      <c r="C179" s="5" t="s">
        <v>28</v>
      </c>
      <c r="D179" s="5" t="s">
        <v>16</v>
      </c>
      <c r="E179" s="5" t="s">
        <v>1</v>
      </c>
      <c r="F179" s="14">
        <v>230</v>
      </c>
      <c r="G179" s="28"/>
      <c r="H179" s="5">
        <f t="shared" si="7"/>
        <v>0</v>
      </c>
      <c r="I179" s="28"/>
      <c r="J179" s="5">
        <f t="shared" si="8"/>
        <v>0</v>
      </c>
      <c r="K179" s="5">
        <f t="shared" si="9"/>
        <v>0</v>
      </c>
      <c r="L179" s="29"/>
    </row>
    <row r="180" spans="1:13" ht="63" customHeight="1" x14ac:dyDescent="0.2">
      <c r="A180" s="13">
        <v>175</v>
      </c>
      <c r="B180" s="27" t="s">
        <v>275</v>
      </c>
      <c r="C180" s="5" t="s">
        <v>28</v>
      </c>
      <c r="D180" s="5" t="s">
        <v>43</v>
      </c>
      <c r="E180" s="5" t="s">
        <v>1</v>
      </c>
      <c r="F180" s="14">
        <v>140</v>
      </c>
      <c r="G180" s="28"/>
      <c r="H180" s="5">
        <f t="shared" si="7"/>
        <v>0</v>
      </c>
      <c r="I180" s="28"/>
      <c r="J180" s="5">
        <f t="shared" si="8"/>
        <v>0</v>
      </c>
      <c r="K180" s="5">
        <f t="shared" si="9"/>
        <v>0</v>
      </c>
      <c r="L180" s="29"/>
    </row>
    <row r="181" spans="1:13" ht="38.450000000000003" customHeight="1" x14ac:dyDescent="0.2">
      <c r="A181" s="13">
        <v>176</v>
      </c>
      <c r="B181" s="27" t="s">
        <v>276</v>
      </c>
      <c r="C181" s="5" t="s">
        <v>28</v>
      </c>
      <c r="D181" s="5" t="s">
        <v>40</v>
      </c>
      <c r="E181" s="5" t="s">
        <v>1</v>
      </c>
      <c r="F181" s="14">
        <v>30</v>
      </c>
      <c r="G181" s="28"/>
      <c r="H181" s="5">
        <f t="shared" si="7"/>
        <v>0</v>
      </c>
      <c r="I181" s="28"/>
      <c r="J181" s="5">
        <f t="shared" si="8"/>
        <v>0</v>
      </c>
      <c r="K181" s="5">
        <f t="shared" si="9"/>
        <v>0</v>
      </c>
      <c r="L181" s="29"/>
    </row>
    <row r="182" spans="1:13" ht="24" customHeight="1" x14ac:dyDescent="0.2">
      <c r="A182" s="13">
        <v>177</v>
      </c>
      <c r="B182" s="27" t="s">
        <v>50</v>
      </c>
      <c r="C182" s="5" t="s">
        <v>28</v>
      </c>
      <c r="D182" s="5" t="s">
        <v>13</v>
      </c>
      <c r="E182" s="5" t="s">
        <v>1</v>
      </c>
      <c r="F182" s="14">
        <v>10</v>
      </c>
      <c r="G182" s="28"/>
      <c r="H182" s="5">
        <f t="shared" si="7"/>
        <v>0</v>
      </c>
      <c r="I182" s="28"/>
      <c r="J182" s="5">
        <f t="shared" si="8"/>
        <v>0</v>
      </c>
      <c r="K182" s="5">
        <f t="shared" si="9"/>
        <v>0</v>
      </c>
      <c r="L182" s="29"/>
    </row>
    <row r="183" spans="1:13" ht="45" customHeight="1" x14ac:dyDescent="0.2">
      <c r="A183" s="13">
        <v>178</v>
      </c>
      <c r="B183" s="27" t="s">
        <v>112</v>
      </c>
      <c r="C183" s="5" t="s">
        <v>28</v>
      </c>
      <c r="D183" s="5" t="s">
        <v>19</v>
      </c>
      <c r="E183" s="5" t="s">
        <v>1</v>
      </c>
      <c r="F183" s="14">
        <v>150</v>
      </c>
      <c r="G183" s="28"/>
      <c r="H183" s="5">
        <f t="shared" si="7"/>
        <v>0</v>
      </c>
      <c r="I183" s="28"/>
      <c r="J183" s="5">
        <f t="shared" si="8"/>
        <v>0</v>
      </c>
      <c r="K183" s="5">
        <f t="shared" si="9"/>
        <v>0</v>
      </c>
      <c r="L183" s="29"/>
    </row>
    <row r="184" spans="1:13" ht="38.25" x14ac:dyDescent="0.2">
      <c r="A184" s="13">
        <v>179</v>
      </c>
      <c r="B184" s="32" t="s">
        <v>113</v>
      </c>
      <c r="C184" s="5" t="s">
        <v>28</v>
      </c>
      <c r="D184" s="5" t="s">
        <v>11</v>
      </c>
      <c r="E184" s="5" t="s">
        <v>3</v>
      </c>
      <c r="F184" s="14">
        <v>11</v>
      </c>
      <c r="G184" s="28"/>
      <c r="H184" s="5">
        <f t="shared" si="7"/>
        <v>0</v>
      </c>
      <c r="I184" s="28"/>
      <c r="J184" s="5">
        <f t="shared" si="8"/>
        <v>0</v>
      </c>
      <c r="K184" s="5">
        <f t="shared" si="9"/>
        <v>0</v>
      </c>
      <c r="L184" s="29"/>
    </row>
    <row r="185" spans="1:13" ht="38.25" x14ac:dyDescent="0.2">
      <c r="A185" s="13">
        <v>180</v>
      </c>
      <c r="B185" s="32" t="s">
        <v>184</v>
      </c>
      <c r="C185" s="5" t="s">
        <v>28</v>
      </c>
      <c r="D185" s="5" t="s">
        <v>67</v>
      </c>
      <c r="E185" s="5" t="s">
        <v>1</v>
      </c>
      <c r="F185" s="14">
        <v>220</v>
      </c>
      <c r="G185" s="28"/>
      <c r="H185" s="5">
        <f t="shared" si="7"/>
        <v>0</v>
      </c>
      <c r="I185" s="28"/>
      <c r="J185" s="5">
        <f t="shared" si="8"/>
        <v>0</v>
      </c>
      <c r="K185" s="5">
        <f t="shared" si="9"/>
        <v>0</v>
      </c>
      <c r="L185" s="29"/>
    </row>
    <row r="186" spans="1:13" x14ac:dyDescent="0.2">
      <c r="A186" s="9"/>
      <c r="B186" s="12" t="s">
        <v>2</v>
      </c>
      <c r="C186" s="12" t="s">
        <v>4</v>
      </c>
      <c r="D186" s="12" t="s">
        <v>4</v>
      </c>
      <c r="E186" s="12" t="s">
        <v>4</v>
      </c>
      <c r="F186" s="12" t="s">
        <v>4</v>
      </c>
      <c r="G186" s="19" t="s">
        <v>4</v>
      </c>
      <c r="H186" s="5">
        <f>SUM(H6:H185)</f>
        <v>0</v>
      </c>
      <c r="I186" s="19" t="s">
        <v>4</v>
      </c>
      <c r="J186" s="19"/>
      <c r="K186" s="6">
        <f>SUM(K6:K185)</f>
        <v>0</v>
      </c>
      <c r="L186" s="30" t="s">
        <v>4</v>
      </c>
    </row>
    <row r="188" spans="1:13" ht="25.5" x14ac:dyDescent="0.2">
      <c r="G188" s="40" t="s">
        <v>165</v>
      </c>
      <c r="H188" s="3"/>
      <c r="J188" s="37"/>
      <c r="K188" s="15" t="s">
        <v>163</v>
      </c>
      <c r="L188" s="37"/>
    </row>
    <row r="189" spans="1:13" ht="20.45" customHeight="1" x14ac:dyDescent="0.2">
      <c r="G189" s="2"/>
      <c r="H189" s="2"/>
      <c r="I189" s="1"/>
      <c r="J189" s="37"/>
      <c r="K189" s="15" t="s">
        <v>164</v>
      </c>
      <c r="L189" s="38"/>
      <c r="M189" s="39"/>
    </row>
  </sheetData>
  <sortState ref="B7:L186">
    <sortCondition ref="B6"/>
  </sortState>
  <mergeCells count="3">
    <mergeCell ref="B3:F3"/>
    <mergeCell ref="E2:G2"/>
    <mergeCell ref="G3:K3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Komputer</cp:lastModifiedBy>
  <cp:lastPrinted>2023-11-13T13:11:40Z</cp:lastPrinted>
  <dcterms:created xsi:type="dcterms:W3CDTF">1997-02-26T13:46:56Z</dcterms:created>
  <dcterms:modified xsi:type="dcterms:W3CDTF">2023-12-06T15:41:09Z</dcterms:modified>
</cp:coreProperties>
</file>