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wykaz jednostek podległych" sheetId="1" r:id="rId1"/>
    <sheet name="wykaz dróg" sheetId="2" r:id="rId2"/>
    <sheet name="charakterystyka zamawiajacego" sheetId="3" r:id="rId3"/>
    <sheet name="wykaz sprzetu elektronicznego " sheetId="4" r:id="rId4"/>
    <sheet name="wykaz budynków,budowli,wyposaże" sheetId="5" r:id="rId5"/>
    <sheet name="wykaz pojazdów" sheetId="6" r:id="rId6"/>
  </sheets>
  <definedNames>
    <definedName name="_xlnm.Print_Area" localSheetId="0">'wykaz jednostek podległych'!$A$1:$C$13</definedName>
    <definedName name="Excel_BuiltIn_Print_Area" localSheetId="0">'wykaz jednostek podległych'!$A$1:$C$13</definedName>
    <definedName name="Excel_BuiltIn__FilterDatabase" localSheetId="0">'wykaz jednostek podległych'!$A$5:$C$13</definedName>
  </definedNames>
  <calcPr fullCalcOnLoad="1"/>
</workbook>
</file>

<file path=xl/sharedStrings.xml><?xml version="1.0" encoding="utf-8"?>
<sst xmlns="http://schemas.openxmlformats.org/spreadsheetml/2006/main" count="640" uniqueCount="281">
  <si>
    <t>Gmina Lgota Wielka
97-565 Lgota Wielka, ul. Radomszczańska 60
Znak sprawy: RF.V.271.1.2024</t>
  </si>
  <si>
    <t>WYKAZ JEDNOSTEK PODLEGŁYCH</t>
  </si>
  <si>
    <r>
      <rPr>
        <sz val="12"/>
        <rFont val="Calibri"/>
        <family val="2"/>
      </rPr>
      <t>Urząd Gminy  w Lgocie Wielkiej, 97-565 Lgota Wielka, ul. Radomszczańska 60,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REGON: 000550309, NIP: 772-10-80-079</t>
    </r>
  </si>
  <si>
    <t>Publiczna Szkoła Podstawowa w Brudzicach, 97-565 Lgota Wielka, Brudzice, ul. Radomszczańska 1, REGON: 590730632, NIP: 772-21-21-627</t>
  </si>
  <si>
    <t>Przedszkole Samorządowe w Lgocie Wielkie, 97-565 Lgota Wielka, ul. Szkolna 3, REGON: 100935762, NIP: 772-23-83-089</t>
  </si>
  <si>
    <t>Publiczna Szkoła Podstawowa w Woli Blakowej, 97-565 Lgota Wielka, Wola Blakowa 39, REGON:001139875, NIP: 772-21-21-604</t>
  </si>
  <si>
    <t>Publiczna Szkoła Podstawowa w Lgocie Wielkiej, 97-565 Lgota Wielka, ul. Szkolna 3, REGON: 590730626, NIP: 772-24-09-044</t>
  </si>
  <si>
    <t>Gminna Biblioteka Publiczna w Lgocie Wielkiej, 97-565 Lgota Wielka, ul. Szkolna 3, REGON: 100179639, NIP: 772-22-79-989</t>
  </si>
  <si>
    <t>Gminny Ośrodek Pomocy Społecznej w Lgocie Wielkiej, 97-565 Lgota Wielka, ul. Radomszczańska 60, REGON: 590785082, NIP: 772-23-13-350</t>
  </si>
  <si>
    <t>Samodzielny Publiczny Gminny Ośrodek Zdrowia w Lgocie Wielkiej, 97-565 Lgota Wielka, ul. Rolnicza 1, REGON: 592177866, NIP: 772-21-75-385</t>
  </si>
  <si>
    <t>Środowiskowy Dom Samopomocy w Krępie, 97-565 Lgota Wielka, Krępa 23, Regon: 100764929, NIP: 772-23-70-796</t>
  </si>
  <si>
    <r>
      <rPr>
        <sz val="11"/>
        <rFont val="Calibri"/>
        <family val="2"/>
      </rPr>
      <t>Gmina Lgota Wielka
97-565 Lgota Wielka, ul. Radomszczańska 60
Znak sprawy:</t>
    </r>
    <r>
      <rPr>
        <sz val="11"/>
        <color indexed="10"/>
        <rFont val="Calibri"/>
        <family val="2"/>
      </rPr>
      <t xml:space="preserve"> RF.V.271.1.2024</t>
    </r>
  </si>
  <si>
    <t>WYKAZ DRÓG GMINNYCH, ŚCIEŻEK ROWEROWYCH, CHODNIKÓW I PARKINGÓW</t>
  </si>
  <si>
    <t>lp.</t>
  </si>
  <si>
    <t>drogi, chodniki,ścieżki rowerowe, parkingi</t>
  </si>
  <si>
    <t>km</t>
  </si>
  <si>
    <t>1.</t>
  </si>
  <si>
    <t>drogi gminne o powierzchni asfaltowej</t>
  </si>
  <si>
    <t>2.</t>
  </si>
  <si>
    <t>powierzchnia poboczy utwierdzonych  i zatok</t>
  </si>
  <si>
    <t>brak</t>
  </si>
  <si>
    <t>3.</t>
  </si>
  <si>
    <t>powierzchnia chodników</t>
  </si>
  <si>
    <t>4.</t>
  </si>
  <si>
    <t>powierzchnia ścieżek rowerowych</t>
  </si>
  <si>
    <t>5.</t>
  </si>
  <si>
    <t>drogi wewnętrzne o nawierzchni asfaltowej</t>
  </si>
  <si>
    <t>6.</t>
  </si>
  <si>
    <t>drogi wewnętrzne o nawierzchni utwardzonej i gruntowej</t>
  </si>
  <si>
    <r>
      <rPr>
        <sz val="11"/>
        <rFont val="Calibri"/>
        <family val="2"/>
      </rPr>
      <t xml:space="preserve">Gmina Lgota Wielka
97-565 Lgota Wielka, ul. Radomszczańska 60
Znak sprawy: </t>
    </r>
    <r>
      <rPr>
        <sz val="11"/>
        <color indexed="10"/>
        <rFont val="Calibri"/>
        <family val="2"/>
      </rPr>
      <t>RF.V.271.1.2024</t>
    </r>
  </si>
  <si>
    <t>CHARAKTERYSTYKA ZAMAWIAJĄCEGO</t>
  </si>
  <si>
    <t>DANE TELEADRESOWE I REJESTROWE</t>
  </si>
  <si>
    <t>Gmina Lgota Wielka
97-565 Lgota Wielka, ul. Radomszczańska 60
tel. 44/ 680 13 81, 44/ 680 15 33, fax 44/ 680 17 77, PKD (wiodące) 84.11 Z, REGON: 590648132, NIP: 772-226-13-11, e-mail: gmina@lgotawielka.pl, adres strony internetowej: http://www.lgota.i-bip.pl/</t>
  </si>
  <si>
    <t>CHARAKTERYSTYKA DZIAŁALNOŚCI</t>
  </si>
  <si>
    <r>
      <rPr>
        <b/>
        <sz val="10"/>
        <rFont val="Arial CE"/>
        <family val="0"/>
      </rPr>
      <t xml:space="preserve">Gmina Lgota Wielka jest jednostką samorządu terytorialnego i prowadzi działalność zgodnie z ustawą z dnia 8 marca 1990r., o samorządzie gminnym (tj. Dz. U. 2023 poz. 40 z późn. zm.), która określa zakres działania i zadania gminy.                                                                                        </t>
    </r>
    <r>
      <rPr>
        <sz val="10"/>
        <rFont val="Arial CE"/>
        <family val="0"/>
      </rPr>
      <t>W zakres działania Gminy Lgota wielka i jednostek jej podległych wchodzą w szczególności sprawy: 
-  ładu przestrzennego, gospodarki nieruchomościami, ochrony środowiska, gospodarki wodnej,
-  dróg, ulic, mostów itp. oraz organizacji ruchu drogowego,
-  wodociągów i zaopatrzenia w wodę, kanalizacji, oczyszczania ścieków, utrzymania czystości i porządku, zaopatrzenia w energię elektryczną, cieplną, gaz,
- edukacji, oświaty, pomocy społecznej, kultury,
-  wiele innych
Gmina wynajmuje mieszkania komunalne i socjalne w celach mieszkalnych
Zamawiający zatrudnia w Urzędzie Gminy i jednostkach podległych 168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osób.
Pracownicy uczestniczą w szkoleniach z zakresu BHP i ppoż.
Gmina organizuje transport zbiorowy – dowozi dzieci do szkół, wykorzystuje do tego własne autobusy.
Gmina zarządza drogami – długość dróg, ścieżek rowerowych i chodników w zarządzie wynosi 237,316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0"/>
      </rPr>
      <t xml:space="preserve">km .
Zamawiający wspiera również organizacyjnie jednostki OSP i MDP funkcjonujące na terenie Gminy.
W gminie funkcjonuje Punkt Selektywnej Zbiórki Odpadów Komunalnych. 
Gmina organizuje imprezy rekreacyjno-rozrywkowe: np. dożynki, festyny, cepeliady, imprezy szkolne. 
</t>
    </r>
    <r>
      <rPr>
        <b/>
        <u val="single"/>
        <sz val="10"/>
        <rFont val="Arial CE"/>
        <family val="0"/>
      </rPr>
      <t xml:space="preserve">Od roku 1997 włącznie na terenie gminy nie było miejsc dotkniętych powodzią.
</t>
    </r>
    <r>
      <rPr>
        <b/>
        <sz val="10"/>
        <rFont val="Arial CE"/>
        <family val="0"/>
      </rPr>
      <t>Wszelki obiekty wyposażone są w sprzęt gaśniczy i spełniają wymogi przepisów dotyczących ochrony przeciwpożarowej.</t>
    </r>
  </si>
  <si>
    <t>SZKODOWOŚĆ</t>
  </si>
  <si>
    <r>
      <rPr>
        <sz val="10"/>
        <rFont val="Arial CE"/>
        <family val="0"/>
      </rPr>
      <t xml:space="preserve">szkodowość za okres od 01/05/2021 - wg danych Ubezpieczycieli  - stan na 03/04/2024r. - </t>
    </r>
    <r>
      <rPr>
        <b/>
        <sz val="10"/>
        <rFont val="Arial CE"/>
        <family val="0"/>
      </rPr>
      <t>UBEZPIECZENIA KOMUNIKACYJNE</t>
    </r>
  </si>
  <si>
    <t>ryzyko</t>
  </si>
  <si>
    <t>rok szkody</t>
  </si>
  <si>
    <t>wypłacone odszkodowanie w PLN</t>
  </si>
  <si>
    <t>suma rezerw na odszkodowanie w PLN</t>
  </si>
  <si>
    <t>ubezpieczenie Auto Casco</t>
  </si>
  <si>
    <t>ubezpieczenie Agro Casco</t>
  </si>
  <si>
    <t>łącznie</t>
  </si>
  <si>
    <r>
      <rPr>
        <sz val="10"/>
        <rFont val="Arial CE"/>
        <family val="0"/>
      </rPr>
      <t xml:space="preserve">szkodowość za okres od 01/05/2021 - wg danych Ubezpieczycieli - stan na 03/04/2024 r. - </t>
    </r>
    <r>
      <rPr>
        <b/>
        <sz val="10"/>
        <rFont val="Arial CE"/>
        <family val="0"/>
      </rPr>
      <t>UBEZPIECZENIE MIENIA</t>
    </r>
  </si>
  <si>
    <t>przyczyna szkody</t>
  </si>
  <si>
    <t>ubezpieczenie mienia od wszystkich ryzyk</t>
  </si>
  <si>
    <t>inne</t>
  </si>
  <si>
    <t xml:space="preserve">przyczyna nie podana </t>
  </si>
  <si>
    <t>stłuczenie</t>
  </si>
  <si>
    <t>pożar</t>
  </si>
  <si>
    <t>przepięcia atmosferyczne</t>
  </si>
  <si>
    <t>huragan</t>
  </si>
  <si>
    <t>przepięcie/przetężenie</t>
  </si>
  <si>
    <t>zalanie</t>
  </si>
  <si>
    <t>ubezpieczenie sprzętu elektronicznego od wszystkich ryzyk</t>
  </si>
  <si>
    <r>
      <rPr>
        <sz val="10"/>
        <rFont val="Arial CE"/>
        <family val="0"/>
      </rPr>
      <t xml:space="preserve">szkodowość za okres od 0/05/2021- wg danych Ubezpeiczycieli  - stan na 03/04/2024 r. - </t>
    </r>
    <r>
      <rPr>
        <b/>
        <sz val="10"/>
        <rFont val="Arial CE"/>
        <family val="0"/>
      </rPr>
      <t>UBEZPIECZENIE OC</t>
    </r>
  </si>
  <si>
    <t>ubezpieczenie OC</t>
  </si>
  <si>
    <t>nawierzchnia drogi</t>
  </si>
  <si>
    <t>działania podwykonawców</t>
  </si>
  <si>
    <t xml:space="preserve"> nawierzchnia drogi</t>
  </si>
  <si>
    <t>czyn niedozwolony OC delikt</t>
  </si>
  <si>
    <r>
      <rPr>
        <sz val="10"/>
        <rFont val="Arial CE"/>
        <family val="0"/>
      </rPr>
      <t xml:space="preserve">szkodowość za okres od 0/05/2021- wg danych Ubezpeiczycieli  - stan na 03/04/2024 r. - </t>
    </r>
    <r>
      <rPr>
        <b/>
        <sz val="10"/>
        <rFont val="Arial CE"/>
        <family val="0"/>
      </rPr>
      <t>UBEZPIECZENIE NNW</t>
    </r>
  </si>
  <si>
    <t>ubezpieczenie NNW SPORTOWCÓW</t>
  </si>
  <si>
    <t>nieszczęśliwy wypadek</t>
  </si>
  <si>
    <t>WYKAZ SPRZĘTU ELEKTRONICZNEGO</t>
  </si>
  <si>
    <t>nazwa sprzętu elektronicznego wraz z lokalizacją</t>
  </si>
  <si>
    <t>suma ubezpieczenia</t>
  </si>
  <si>
    <t>wartość odtworzeniowa/księgowa brutto</t>
  </si>
  <si>
    <t xml:space="preserve">serwery, licencje, macierze, oprogramowanie </t>
  </si>
  <si>
    <t>KB</t>
  </si>
  <si>
    <t>sprzęt przenośny /tablety, laptopy, notebooki, macbooki, telefony komórkowe, zestawy inkasenckie, aparaty fotograficzne, fotopułapki, system głosowania i debat rady gminy itp.. /</t>
  </si>
  <si>
    <t>sprzęt stacjonarny / komputery, drukarki, kserokopiarki, urządzenia wielofunkcyjne, telewizory, kina domowe  itp../</t>
  </si>
  <si>
    <t>centrala telefoniczna</t>
  </si>
  <si>
    <t>sprzęt komputerowy oraz urządzenia wielofunkcyjne zakupione w ramach projektu pn.: „Zdalna szkoła”, „Zdalna szkoła+”, „Z małej szkoły w wielki świat” - oddane mieszkańcom, szkołom, przedszkolu oraz świetlicom w umowy użyczenia</t>
  </si>
  <si>
    <t>medyczny /masażery, lampy, bieżnie, steppery, urządzenia do światłoterapii itp./</t>
  </si>
  <si>
    <t>7.</t>
  </si>
  <si>
    <t>monitoring zewnętrzny</t>
  </si>
  <si>
    <t>ŁĄCZNIE</t>
  </si>
  <si>
    <t>Lokalizacja</t>
  </si>
  <si>
    <t xml:space="preserve">Budynki/Budowle Wartość ewidencyjna (księgowa brutto) </t>
  </si>
  <si>
    <t xml:space="preserve">Wyposażenie, maszyny, urządzenia Wart. ewid. (księgowa brutto) </t>
  </si>
  <si>
    <t>Ogrodzenia</t>
  </si>
  <si>
    <t xml:space="preserve">Boiska, Place zabaw, Altany, Amifiteatry, inne Wart.ewid. (księgowa brutto) </t>
  </si>
  <si>
    <t>Budynek Urzędu Gminy z/s ul. Radomszczańska 60, 97-565 Lgota Wielka</t>
  </si>
  <si>
    <t>Budynek Urzędu garażowo - gospodarczy ul. Radomszczańska 60, 97-565 Lgota Wielka</t>
  </si>
  <si>
    <t xml:space="preserve">Budynek Sala Sportowa Brudzice, ul. Radomszczańska 1A, Brudzice, 97-565 Lgota Wielka </t>
  </si>
  <si>
    <t xml:space="preserve">Budynek OSP w Brudzicach, ul. Łódzka 2, Brudzice, 97-565 Lgota Wielka </t>
  </si>
  <si>
    <t>Budynek OSP w Krępie, Krępa, 97-565 Lgota Wielka</t>
  </si>
  <si>
    <t>Budynek OSP w Krzywanicach, Krzywanice 70A, 97-565 Lgota Wielka</t>
  </si>
  <si>
    <t>Budynek OSP w Lgocie Wielkiej, ul. Radomszczańska 81, Lgota Wielka, 97-565 Lgota Wielka</t>
  </si>
  <si>
    <t>Budynek SPGOZ w Lgocie Wielkiej, ul. Rolnicza 1. Lgota Wielka, 97-565 Lgota Wielka</t>
  </si>
  <si>
    <t>Budynek DOM NAUCZYCIELA w Kolonii Lgocie, Kolonia Lgota 1, 97-565 Lgota Wielka</t>
  </si>
  <si>
    <t>Budynek mieszkalny w Brudzicach, ul. Radomszczańska 1B, Brudzice, 97-565 Lgota Wielka</t>
  </si>
  <si>
    <t>Budynek mieszkalny w Krzywanicach, Krzywanice 142, 97-565 Lgota Wielka</t>
  </si>
  <si>
    <t>Budynek mieszkalny w Lgocie Wielkiej (Agronomówka), ul. Rolnicza 3, Lgota Wielka, 97-565 Lgota Wielka</t>
  </si>
  <si>
    <t>Budynek mieszkalny w Woli Blakowej, Wola Blakowa 39,97-565 Lgota Wielka</t>
  </si>
  <si>
    <t>Budynek mieszkalny w Woźnikach, Woźniki 74, 97-565 Lgota Wielka</t>
  </si>
  <si>
    <t>Budynek świetlicy wiejskiej w Długim, długie 50, 97-565 Lgota Wielka</t>
  </si>
  <si>
    <t>Budynek świetlicy wiejskiej w Lgocie Wielkiej, ul. Szkolna 3, Lgota Wielka, 97-565 Lgota Wielka</t>
  </si>
  <si>
    <t>Budynek świetlicy wiejskiej w Wiewiórowie, Wiewiórów 50A, 97-565 Lgota Wielka</t>
  </si>
  <si>
    <t>Budynek świetlicy wiejskiej w Kolonii Lgocie, Kolonia Lgota 19 , 97-565 Lgota Wielka</t>
  </si>
  <si>
    <t>Budynek WDK w Krzywanicach, Krzywanice 142A, 97-565 Lgota Wielka</t>
  </si>
  <si>
    <t>Budynek CIKL wsi Woźniki, Woźniki 60, 97-565 Lgota Wielka</t>
  </si>
  <si>
    <t>Budowla - hydrofornia w Krępie, Kolonia Krępa 25, 97-565 Lgota Wielka</t>
  </si>
  <si>
    <t>Budowla - hydrofornia w Wiewiórowie, Wiewiórów 66, 97-565 Lgota Wielka</t>
  </si>
  <si>
    <t>Budowla - oczyszczalnia ścieków w Lgocie Wielkiej, ul. Strażacka 39, Lgota Wielka, 97-565 Lgota Wielka</t>
  </si>
  <si>
    <t>Plac zabaw, ul. Radomszczańska 70, Lgota Wielka, 97-565 Lgota Wielka</t>
  </si>
  <si>
    <t>Plac zabaw, Wola Blakowa 39, 97-565 Lgota Wielka</t>
  </si>
  <si>
    <t>Plac zabaw, Woźniki 74, 97-565 Lgota Wielka</t>
  </si>
  <si>
    <t>Plac zabaw, Krzywanice 142A, 97-565 Lgota Wielka</t>
  </si>
  <si>
    <t xml:space="preserve">Plac zabaw, Krępa 23, 97-565 Lgota Wielka </t>
  </si>
  <si>
    <t>Plac zabaw, ul. Radomszczańska 1A, Brudzice, 97-565 Lgota Wielka</t>
  </si>
  <si>
    <t>Plac zabaw + siłownia, Wiewiórów 50A, 97-565 Lgota Wielka</t>
  </si>
  <si>
    <t>Siłownia przy zbiorniku wodnym, Woźnik, 97-565 Lgota Wielka</t>
  </si>
  <si>
    <t>Plac zabaw przy PSP w Brudzicach, ul. Radomszczańska 1, Brudzice, 97-565 Lgota Wielka</t>
  </si>
  <si>
    <t>Budynek PSP w Brudzicach, ul. Radomszczańska 1, Brudzice, 97-565 Lgota Wielka</t>
  </si>
  <si>
    <t>Budynek PSP w Lgocie Wielkiej, ul. Szkolna 3, Lgota Wielka, 97-565 Lgota Wielka</t>
  </si>
  <si>
    <t>Budynek PSP w Woli Blakowej, Wola Blakowa 39, 97-565 Lgota Wielka</t>
  </si>
  <si>
    <t>Budynek Przedszkola, ul. Szkolna 3, Lgota Wielka, 97-565 Lgota Wielka</t>
  </si>
  <si>
    <t>Plac zabaw przy przedszkolu w Lgocie Wielkiej, ul. Szkolna 3. Lgota Wielka, 97-565 Lgota Wielka</t>
  </si>
  <si>
    <t>budynek świetlicy wiejskiej w Długim, Długie 51, 97-565 Lgota Wielka</t>
  </si>
  <si>
    <t>Budynek ŚDS w Krępie, Krępa 23, 97-565 Lgota Wielka</t>
  </si>
  <si>
    <t>Wiata przystankowa w m. Wiewiórów</t>
  </si>
  <si>
    <t>Wiata przystankowa w m. Lgota Wielka - 2 szt.</t>
  </si>
  <si>
    <t>Wiata przystankowa w m. Krzywanice - 3 szt.</t>
  </si>
  <si>
    <t>Wiata przystankowa w m. Woźniki – 3 szt.</t>
  </si>
  <si>
    <t>Wiata przystankowa w m. Kolonia Lgota</t>
  </si>
  <si>
    <t>Wiata przystankowa w m. Brudzice 2 szt.</t>
  </si>
  <si>
    <t>Wiata przystankowa w m. Wola Blakowa - 2 szt.</t>
  </si>
  <si>
    <t>Wiata przystankowa w m. Krępa</t>
  </si>
  <si>
    <t>Wiata przystankowa w m. Długie</t>
  </si>
  <si>
    <t>Ogniwa fotowoltaiczne zamontowane na budynkach prywatnych mieszkańców oraz budynkach użyteczności publicznej  oraz stelażach  - teren Gminy Lgota Wielka - 144 sztuk</t>
  </si>
  <si>
    <t>Kolektory słoneczne na budynkach mieszkalnych oraz budynkach użyteczności publicznej na terenie gminy Lgota Wielka oddane mieszkańcom w umowę użyczenia - 3 sztuki</t>
  </si>
  <si>
    <t>kotły na biomasę - teren Gminy Lgota Wielka – 3 sztuki</t>
  </si>
  <si>
    <t>instalacja fotowoltaiczna – świetlica wiejska Kolonia Lgota</t>
  </si>
  <si>
    <t>WYKAZ POJAZDÓW</t>
  </si>
  <si>
    <t>Lp</t>
  </si>
  <si>
    <t>Numer rejestracyjny</t>
  </si>
  <si>
    <t>Rejestrowy rodzaj pojazdu</t>
  </si>
  <si>
    <t>Marka</t>
  </si>
  <si>
    <t>Typ, model</t>
  </si>
  <si>
    <t>Rok produkcji</t>
  </si>
  <si>
    <t>Data pierwszej rejestracji</t>
  </si>
  <si>
    <t>Pojemność silnika / Moc silnika  [cm3]/ [kW]</t>
  </si>
  <si>
    <t>Nr nadwozia</t>
  </si>
  <si>
    <t>Ładowność w  kg</t>
  </si>
  <si>
    <t>DMC</t>
  </si>
  <si>
    <t xml:space="preserve">Masa Własna </t>
  </si>
  <si>
    <t>Liczba miejsc</t>
  </si>
  <si>
    <t>AC</t>
  </si>
  <si>
    <t>Assistance</t>
  </si>
  <si>
    <t xml:space="preserve">Wyposażenie dodatkowe </t>
  </si>
  <si>
    <t xml:space="preserve">Suma ubezpieczenia  AC </t>
  </si>
  <si>
    <t>z VAT, bez VAT, VAT 50%</t>
  </si>
  <si>
    <t>Suma ubezpieczenia NNW</t>
  </si>
  <si>
    <t>I okres ubezpieczenia OC</t>
  </si>
  <si>
    <t>II okres ubezpieczenia AC</t>
  </si>
  <si>
    <t>III okres ubezpieczenia ASS</t>
  </si>
  <si>
    <t>od</t>
  </si>
  <si>
    <t>do</t>
  </si>
  <si>
    <t>ERA10KW</t>
  </si>
  <si>
    <t>osobowy</t>
  </si>
  <si>
    <t>FIAT</t>
  </si>
  <si>
    <t>PANDA</t>
  </si>
  <si>
    <t>ZFA16900000151552</t>
  </si>
  <si>
    <t>TAK</t>
  </si>
  <si>
    <t>NIE</t>
  </si>
  <si>
    <t>bez VAT</t>
  </si>
  <si>
    <t>01.05.2024</t>
  </si>
  <si>
    <t>30.04.2025</t>
  </si>
  <si>
    <t>01.05.2025</t>
  </si>
  <si>
    <t>30.04.2026</t>
  </si>
  <si>
    <t>01.05.2026</t>
  </si>
  <si>
    <t>30.04.2027</t>
  </si>
  <si>
    <t>ERA06CY</t>
  </si>
  <si>
    <t>ciągnik rolniczy</t>
  </si>
  <si>
    <t>NEW HOLLAND</t>
  </si>
  <si>
    <t>TD80D</t>
  </si>
  <si>
    <t>HJD117400</t>
  </si>
  <si>
    <t>ERA2S40</t>
  </si>
  <si>
    <t>autobus</t>
  </si>
  <si>
    <t>AUTOSAN</t>
  </si>
  <si>
    <t>A0909L</t>
  </si>
  <si>
    <t>SUADW3CFT8S680921</t>
  </si>
  <si>
    <t>42+10</t>
  </si>
  <si>
    <t>ERA2S56</t>
  </si>
  <si>
    <t>pożarniczy</t>
  </si>
  <si>
    <t>JELCZ</t>
  </si>
  <si>
    <t>005</t>
  </si>
  <si>
    <t>12320</t>
  </si>
  <si>
    <t>ERA96FW</t>
  </si>
  <si>
    <t>przyczepa rolnicza</t>
  </si>
  <si>
    <t>PRONAR</t>
  </si>
  <si>
    <t>T 655</t>
  </si>
  <si>
    <t>SZB6550XX81X00470</t>
  </si>
  <si>
    <t>ERA2F92</t>
  </si>
  <si>
    <t>POMOT</t>
  </si>
  <si>
    <t>T 507/6</t>
  </si>
  <si>
    <t>076091011</t>
  </si>
  <si>
    <t>ERA32X2</t>
  </si>
  <si>
    <t>T6070</t>
  </si>
  <si>
    <t>ZBBD11839</t>
  </si>
  <si>
    <t>ERA1FW1</t>
  </si>
  <si>
    <t>przyczepa do 750 kg DMC</t>
  </si>
  <si>
    <t>FARO</t>
  </si>
  <si>
    <t>TRACTUS</t>
  </si>
  <si>
    <t>SVNFA75000F001210</t>
  </si>
  <si>
    <t>ERAFN47</t>
  </si>
  <si>
    <t>MARTZ</t>
  </si>
  <si>
    <t>SXX8S1270HB004311</t>
  </si>
  <si>
    <t>BRAK</t>
  </si>
  <si>
    <t>wolnobieżny</t>
  </si>
  <si>
    <t>JCB</t>
  </si>
  <si>
    <t>3CX</t>
  </si>
  <si>
    <t>SLP3CXTS4E0944080</t>
  </si>
  <si>
    <t xml:space="preserve">STIHL </t>
  </si>
  <si>
    <t>RT 6127ZL</t>
  </si>
  <si>
    <t>ERAE62J</t>
  </si>
  <si>
    <t>T4.75</t>
  </si>
  <si>
    <t>ELRT4075LMA100657</t>
  </si>
  <si>
    <t>ERA56SY</t>
  </si>
  <si>
    <t>STAR</t>
  </si>
  <si>
    <t>ERA8JJ7</t>
  </si>
  <si>
    <t>FORD</t>
  </si>
  <si>
    <t>TRANSIT</t>
  </si>
  <si>
    <t>WF0NXXTTFNCC58127</t>
  </si>
  <si>
    <t>ERA6A46</t>
  </si>
  <si>
    <t xml:space="preserve">TRANSIT </t>
  </si>
  <si>
    <t>2007</t>
  </si>
  <si>
    <t>WF0XXXBDFX7L15262</t>
  </si>
  <si>
    <t>ERA3UN3</t>
  </si>
  <si>
    <t>IVECO</t>
  </si>
  <si>
    <t>IG150EW2CA</t>
  </si>
  <si>
    <t>ZCFB11M84E2621760</t>
  </si>
  <si>
    <t>ERA02RX</t>
  </si>
  <si>
    <t>FS-LUBLIN</t>
  </si>
  <si>
    <t>3302/11</t>
  </si>
  <si>
    <t>SUL330211V0026316</t>
  </si>
  <si>
    <t>ERA93TA</t>
  </si>
  <si>
    <t>004</t>
  </si>
  <si>
    <t>16605</t>
  </si>
  <si>
    <t>ERA1KS5</t>
  </si>
  <si>
    <t>SCANIA</t>
  </si>
  <si>
    <t>P360</t>
  </si>
  <si>
    <t>YS2P4X40002073886</t>
  </si>
  <si>
    <t>ERA80MK</t>
  </si>
  <si>
    <t>266</t>
  </si>
  <si>
    <t>711689</t>
  </si>
  <si>
    <t>PKT9277</t>
  </si>
  <si>
    <t xml:space="preserve">0572 </t>
  </si>
  <si>
    <t>ERA41SH</t>
  </si>
  <si>
    <t>FOCUS</t>
  </si>
  <si>
    <t>WF04XXWPD45C40322</t>
  </si>
  <si>
    <t>ERA59RS</t>
  </si>
  <si>
    <t>WF0VXXBDFV5P42204</t>
  </si>
  <si>
    <t>ERA1UR6</t>
  </si>
  <si>
    <t>Mercus</t>
  </si>
  <si>
    <t>MB Sprinter</t>
  </si>
  <si>
    <t>WDB9066571S993771</t>
  </si>
  <si>
    <t>ERA11PP</t>
  </si>
  <si>
    <t>FUSION</t>
  </si>
  <si>
    <t>WF0UXXGAJU5U33753</t>
  </si>
  <si>
    <t>LFL9381</t>
  </si>
  <si>
    <t>MTZ</t>
  </si>
  <si>
    <t>82 BIAŁORUŚ</t>
  </si>
  <si>
    <t>8514P</t>
  </si>
  <si>
    <t>PTK7295</t>
  </si>
  <si>
    <t>D-732</t>
  </si>
  <si>
    <t>11317</t>
  </si>
  <si>
    <t>PTK7296</t>
  </si>
  <si>
    <t>Sanok D-55</t>
  </si>
  <si>
    <t>1989</t>
  </si>
  <si>
    <t>8138</t>
  </si>
  <si>
    <t>ERA07565</t>
  </si>
  <si>
    <t>OPEL</t>
  </si>
  <si>
    <t>VIVARO LIFE</t>
  </si>
  <si>
    <t>VXEVAYHVKMZ004716</t>
  </si>
  <si>
    <t>STIGA</t>
  </si>
  <si>
    <t>Park 320W</t>
  </si>
  <si>
    <t>2F6120620/S17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</si>
</sst>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&quot; zł&quot;_-;\-* #,##0.00&quot; zł&quot;_-;_-* \-??&quot; zł&quot;_-;_-@_-"/>
    <numFmt numFmtId="166" formatCode="0.00"/>
    <numFmt numFmtId="167" formatCode="General"/>
    <numFmt numFmtId="168" formatCode="#,##0.00"/>
    <numFmt numFmtId="169" formatCode="#,##0"/>
    <numFmt numFmtId="170" formatCode="d/mm/yyyy"/>
    <numFmt numFmtId="171" formatCode="_-* #,##0&quot; zł&quot;_-;\-* #,##0&quot; zł&quot;_-;_-* \-??&quot; zł&quot;_-;_-@_-"/>
    <numFmt numFmtId="172" formatCode="#,##0&quot; zł&quot;"/>
    <numFmt numFmtId="173" formatCode="0"/>
  </numFmts>
  <fonts count="34">
    <font>
      <sz val="10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color indexed="60"/>
      <name val="Arial"/>
      <family val="2"/>
    </font>
    <font>
      <sz val="11"/>
      <color indexed="10"/>
      <name val="Calibri"/>
      <family val="2"/>
    </font>
    <font>
      <b/>
      <sz val="12"/>
      <name val="Arial CE"/>
      <family val="0"/>
    </font>
    <font>
      <sz val="14"/>
      <name val="Calibri"/>
      <family val="2"/>
    </font>
    <font>
      <b/>
      <sz val="14"/>
      <name val="Calibri"/>
      <family val="2"/>
    </font>
    <font>
      <b/>
      <sz val="10"/>
      <color indexed="12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b/>
      <u val="single"/>
      <sz val="10"/>
      <name val="Arial CE"/>
      <family val="0"/>
    </font>
    <font>
      <b/>
      <sz val="12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 CE"/>
      <family val="0"/>
    </font>
    <font>
      <sz val="9"/>
      <color indexed="62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sz val="9"/>
      <color indexed="62"/>
      <name val="Arial CE"/>
      <family val="0"/>
    </font>
    <font>
      <b/>
      <sz val="9"/>
      <name val="Calibri"/>
      <family val="2"/>
    </font>
    <font>
      <b/>
      <sz val="8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Times New Roman"/>
      <family val="0"/>
    </font>
    <font>
      <sz val="10"/>
      <color indexed="10"/>
      <name val="Calibri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medium">
        <color indexed="31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</cellStyleXfs>
  <cellXfs count="158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left" vertical="top" wrapText="1"/>
    </xf>
    <xf numFmtId="164" fontId="4" fillId="0" borderId="1" xfId="0" applyFont="1" applyBorder="1" applyAlignment="1">
      <alignment horizontal="left" vertical="center" wrapText="1"/>
    </xf>
    <xf numFmtId="164" fontId="5" fillId="0" borderId="2" xfId="0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9" fillId="0" borderId="0" xfId="0" applyFont="1" applyBorder="1" applyAlignment="1">
      <alignment wrapText="1"/>
    </xf>
    <xf numFmtId="164" fontId="10" fillId="2" borderId="2" xfId="0" applyFont="1" applyFill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3" borderId="2" xfId="0" applyFont="1" applyFill="1" applyBorder="1" applyAlignment="1">
      <alignment horizontal="center"/>
    </xf>
    <xf numFmtId="164" fontId="11" fillId="0" borderId="0" xfId="0" applyFont="1" applyBorder="1" applyAlignment="1">
      <alignment horizontal="center" wrapText="1"/>
    </xf>
    <xf numFmtId="164" fontId="11" fillId="2" borderId="0" xfId="0" applyFont="1" applyFill="1" applyAlignment="1">
      <alignment horizontal="center" wrapText="1"/>
    </xf>
    <xf numFmtId="164" fontId="11" fillId="0" borderId="0" xfId="0" applyFont="1" applyAlignment="1">
      <alignment wrapText="1"/>
    </xf>
    <xf numFmtId="164" fontId="12" fillId="0" borderId="0" xfId="0" applyFont="1" applyAlignment="1">
      <alignment wrapText="1"/>
    </xf>
    <xf numFmtId="164" fontId="13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17" fillId="2" borderId="2" xfId="0" applyFont="1" applyFill="1" applyBorder="1" applyAlignment="1">
      <alignment wrapText="1"/>
    </xf>
    <xf numFmtId="164" fontId="0" fillId="0" borderId="2" xfId="0" applyFont="1" applyBorder="1" applyAlignment="1">
      <alignment/>
    </xf>
    <xf numFmtId="166" fontId="0" fillId="0" borderId="2" xfId="0" applyNumberFormat="1" applyBorder="1" applyAlignment="1">
      <alignment/>
    </xf>
    <xf numFmtId="164" fontId="13" fillId="0" borderId="2" xfId="0" applyFont="1" applyBorder="1" applyAlignment="1">
      <alignment/>
    </xf>
    <xf numFmtId="166" fontId="13" fillId="2" borderId="2" xfId="0" applyNumberFormat="1" applyFont="1" applyFill="1" applyBorder="1" applyAlignment="1">
      <alignment/>
    </xf>
    <xf numFmtId="164" fontId="0" fillId="4" borderId="0" xfId="0" applyFont="1" applyFill="1" applyAlignment="1">
      <alignment wrapText="1"/>
    </xf>
    <xf numFmtId="164" fontId="0" fillId="2" borderId="2" xfId="0" applyFont="1" applyFill="1" applyBorder="1" applyAlignment="1">
      <alignment/>
    </xf>
    <xf numFmtId="166" fontId="0" fillId="0" borderId="2" xfId="0" applyNumberFormat="1" applyFont="1" applyBorder="1" applyAlignment="1">
      <alignment/>
    </xf>
    <xf numFmtId="164" fontId="0" fillId="0" borderId="2" xfId="0" applyFont="1" applyBorder="1" applyAlignment="1">
      <alignment horizontal="right"/>
    </xf>
    <xf numFmtId="164" fontId="0" fillId="0" borderId="0" xfId="0" applyFont="1" applyAlignment="1">
      <alignment/>
    </xf>
    <xf numFmtId="164" fontId="11" fillId="0" borderId="0" xfId="0" applyFont="1" applyBorder="1" applyAlignment="1">
      <alignment wrapText="1"/>
    </xf>
    <xf numFmtId="164" fontId="17" fillId="2" borderId="2" xfId="0" applyFont="1" applyFill="1" applyBorder="1" applyAlignment="1">
      <alignment horizontal="center"/>
    </xf>
    <xf numFmtId="164" fontId="17" fillId="2" borderId="2" xfId="0" applyFont="1" applyFill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13" fillId="0" borderId="2" xfId="0" applyFont="1" applyBorder="1" applyAlignment="1">
      <alignment horizontal="right"/>
    </xf>
    <xf numFmtId="164" fontId="0" fillId="0" borderId="2" xfId="0" applyFont="1" applyBorder="1" applyAlignment="1">
      <alignment horizontal="center" wrapText="1"/>
    </xf>
    <xf numFmtId="164" fontId="13" fillId="0" borderId="2" xfId="0" applyFont="1" applyBorder="1" applyAlignment="1">
      <alignment horizontal="left" vertical="center"/>
    </xf>
    <xf numFmtId="164" fontId="0" fillId="0" borderId="0" xfId="0" applyFont="1" applyBorder="1" applyAlignment="1">
      <alignment horizontal="center"/>
    </xf>
    <xf numFmtId="164" fontId="13" fillId="0" borderId="0" xfId="0" applyFont="1" applyAlignment="1">
      <alignment/>
    </xf>
    <xf numFmtId="164" fontId="0" fillId="0" borderId="0" xfId="0" applyFont="1" applyBorder="1" applyAlignment="1">
      <alignment horizontal="center" wrapText="1"/>
    </xf>
    <xf numFmtId="166" fontId="0" fillId="0" borderId="0" xfId="0" applyNumberFormat="1" applyBorder="1" applyAlignment="1">
      <alignment/>
    </xf>
    <xf numFmtId="164" fontId="13" fillId="0" borderId="0" xfId="0" applyFont="1" applyBorder="1" applyAlignment="1">
      <alignment horizontal="right"/>
    </xf>
    <xf numFmtId="166" fontId="1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0" fillId="0" borderId="0" xfId="0" applyAlignment="1">
      <alignment/>
    </xf>
    <xf numFmtId="164" fontId="18" fillId="2" borderId="2" xfId="20" applyFont="1" applyFill="1" applyBorder="1" applyAlignment="1">
      <alignment horizontal="center" vertical="center" wrapText="1"/>
      <protection/>
    </xf>
    <xf numFmtId="168" fontId="18" fillId="2" borderId="2" xfId="21" applyNumberFormat="1" applyFont="1" applyFill="1" applyBorder="1" applyAlignment="1" applyProtection="1">
      <alignment horizontal="center" vertical="center" wrapText="1"/>
      <protection/>
    </xf>
    <xf numFmtId="164" fontId="19" fillId="2" borderId="2" xfId="0" applyFont="1" applyFill="1" applyBorder="1" applyAlignment="1">
      <alignment horizontal="center" vertical="center"/>
    </xf>
    <xf numFmtId="168" fontId="18" fillId="2" borderId="3" xfId="21" applyNumberFormat="1" applyFont="1" applyFill="1" applyBorder="1" applyAlignment="1" applyProtection="1">
      <alignment horizontal="center" vertical="center" wrapText="1"/>
      <protection/>
    </xf>
    <xf numFmtId="168" fontId="18" fillId="0" borderId="0" xfId="21" applyNumberFormat="1" applyFont="1" applyFill="1" applyBorder="1" applyAlignment="1" applyProtection="1">
      <alignment horizontal="center" vertical="center" wrapText="1"/>
      <protection/>
    </xf>
    <xf numFmtId="168" fontId="18" fillId="0" borderId="4" xfId="21" applyNumberFormat="1" applyFont="1" applyFill="1" applyBorder="1" applyAlignment="1" applyProtection="1">
      <alignment horizontal="center" vertical="center" wrapText="1"/>
      <protection/>
    </xf>
    <xf numFmtId="164" fontId="20" fillId="0" borderId="3" xfId="20" applyFont="1" applyBorder="1" applyAlignment="1">
      <alignment vertical="top"/>
      <protection/>
    </xf>
    <xf numFmtId="168" fontId="20" fillId="4" borderId="3" xfId="21" applyNumberFormat="1" applyFont="1" applyFill="1" applyBorder="1" applyAlignment="1" applyProtection="1">
      <alignment horizontal="right" vertical="top" wrapText="1"/>
      <protection/>
    </xf>
    <xf numFmtId="164" fontId="21" fillId="0" borderId="3" xfId="0" applyFont="1" applyBorder="1" applyAlignment="1">
      <alignment/>
    </xf>
    <xf numFmtId="168" fontId="22" fillId="4" borderId="5" xfId="21" applyNumberFormat="1" applyFont="1" applyFill="1" applyBorder="1" applyAlignment="1" applyProtection="1">
      <alignment horizontal="right" vertical="top" wrapText="1"/>
      <protection/>
    </xf>
    <xf numFmtId="168" fontId="22" fillId="4" borderId="4" xfId="21" applyNumberFormat="1" applyFont="1" applyFill="1" applyBorder="1" applyAlignment="1" applyProtection="1">
      <alignment horizontal="right" vertical="top" wrapText="1"/>
      <protection/>
    </xf>
    <xf numFmtId="168" fontId="5" fillId="4" borderId="4" xfId="21" applyNumberFormat="1" applyFont="1" applyFill="1" applyBorder="1" applyAlignment="1" applyProtection="1">
      <alignment horizontal="right" vertical="top" wrapText="1"/>
      <protection/>
    </xf>
    <xf numFmtId="164" fontId="20" fillId="0" borderId="3" xfId="0" applyFont="1" applyBorder="1" applyAlignment="1">
      <alignment/>
    </xf>
    <xf numFmtId="168" fontId="20" fillId="4" borderId="3" xfId="20" applyNumberFormat="1" applyFont="1" applyFill="1" applyBorder="1" applyAlignment="1">
      <alignment horizontal="right" vertical="top"/>
      <protection/>
    </xf>
    <xf numFmtId="168" fontId="20" fillId="4" borderId="3" xfId="0" applyNumberFormat="1" applyFont="1" applyFill="1" applyBorder="1" applyAlignment="1">
      <alignment horizontal="right" vertical="top"/>
    </xf>
    <xf numFmtId="168" fontId="22" fillId="4" borderId="5" xfId="0" applyNumberFormat="1" applyFont="1" applyFill="1" applyBorder="1" applyAlignment="1">
      <alignment horizontal="right" vertical="top"/>
    </xf>
    <xf numFmtId="164" fontId="20" fillId="0" borderId="3" xfId="0" applyFont="1" applyBorder="1" applyAlignment="1">
      <alignment wrapText="1"/>
    </xf>
    <xf numFmtId="164" fontId="20" fillId="0" borderId="3" xfId="20" applyFont="1" applyBorder="1" applyAlignment="1">
      <alignment vertical="top" wrapText="1"/>
      <protection/>
    </xf>
    <xf numFmtId="164" fontId="20" fillId="4" borderId="3" xfId="20" applyFont="1" applyFill="1" applyBorder="1" applyAlignment="1">
      <alignment vertical="top"/>
      <protection/>
    </xf>
    <xf numFmtId="168" fontId="6" fillId="4" borderId="4" xfId="21" applyNumberFormat="1" applyFont="1" applyFill="1" applyBorder="1" applyAlignment="1" applyProtection="1">
      <alignment horizontal="right" vertical="top" wrapText="1"/>
      <protection/>
    </xf>
    <xf numFmtId="168" fontId="22" fillId="4" borderId="0" xfId="0" applyNumberFormat="1" applyFont="1" applyFill="1" applyAlignment="1">
      <alignment horizontal="right" vertical="top"/>
    </xf>
    <xf numFmtId="168" fontId="22" fillId="4" borderId="0" xfId="21" applyNumberFormat="1" applyFont="1" applyFill="1" applyBorder="1" applyAlignment="1" applyProtection="1">
      <alignment horizontal="right" vertical="top" wrapText="1"/>
      <protection/>
    </xf>
    <xf numFmtId="168" fontId="23" fillId="4" borderId="3" xfId="21" applyNumberFormat="1" applyFont="1" applyFill="1" applyBorder="1" applyAlignment="1" applyProtection="1">
      <alignment horizontal="right" vertical="top" wrapText="1"/>
      <protection/>
    </xf>
    <xf numFmtId="168" fontId="24" fillId="4" borderId="5" xfId="21" applyNumberFormat="1" applyFont="1" applyFill="1" applyBorder="1" applyAlignment="1" applyProtection="1">
      <alignment horizontal="right" vertical="top" wrapText="1"/>
      <protection/>
    </xf>
    <xf numFmtId="168" fontId="22" fillId="4" borderId="3" xfId="21" applyNumberFormat="1" applyFont="1" applyFill="1" applyBorder="1" applyAlignment="1" applyProtection="1">
      <alignment horizontal="right" vertical="top" wrapText="1"/>
      <protection/>
    </xf>
    <xf numFmtId="164" fontId="23" fillId="0" borderId="3" xfId="20" applyFont="1" applyBorder="1" applyAlignment="1">
      <alignment vertical="top"/>
      <protection/>
    </xf>
    <xf numFmtId="168" fontId="24" fillId="4" borderId="4" xfId="21" applyNumberFormat="1" applyFont="1" applyFill="1" applyBorder="1" applyAlignment="1" applyProtection="1">
      <alignment horizontal="right" vertical="top" wrapText="1"/>
      <protection/>
    </xf>
    <xf numFmtId="164" fontId="22" fillId="0" borderId="5" xfId="20" applyFont="1" applyBorder="1" applyAlignment="1">
      <alignment vertical="top"/>
      <protection/>
    </xf>
    <xf numFmtId="164" fontId="22" fillId="0" borderId="5" xfId="0" applyFont="1" applyBorder="1" applyAlignment="1">
      <alignment wrapText="1"/>
    </xf>
    <xf numFmtId="164" fontId="22" fillId="0" borderId="5" xfId="0" applyFont="1" applyBorder="1" applyAlignment="1">
      <alignment/>
    </xf>
    <xf numFmtId="164" fontId="22" fillId="0" borderId="5" xfId="20" applyFont="1" applyBorder="1" applyAlignment="1">
      <alignment vertical="top" wrapText="1"/>
      <protection/>
    </xf>
    <xf numFmtId="164" fontId="22" fillId="4" borderId="5" xfId="20" applyFont="1" applyFill="1" applyBorder="1" applyAlignment="1">
      <alignment vertical="top"/>
      <protection/>
    </xf>
    <xf numFmtId="164" fontId="22" fillId="4" borderId="5" xfId="20" applyFont="1" applyFill="1" applyBorder="1" applyAlignment="1">
      <alignment vertical="top" wrapText="1"/>
      <protection/>
    </xf>
    <xf numFmtId="164" fontId="25" fillId="0" borderId="5" xfId="0" applyFont="1" applyBorder="1" applyAlignment="1">
      <alignment wrapText="1"/>
    </xf>
    <xf numFmtId="168" fontId="22" fillId="4" borderId="5" xfId="20" applyNumberFormat="1" applyFont="1" applyFill="1" applyBorder="1" applyAlignment="1">
      <alignment vertical="top"/>
      <protection/>
    </xf>
    <xf numFmtId="168" fontId="22" fillId="4" borderId="4" xfId="20" applyNumberFormat="1" applyFont="1" applyFill="1" applyBorder="1" applyAlignment="1">
      <alignment vertical="top"/>
      <protection/>
    </xf>
    <xf numFmtId="168" fontId="5" fillId="4" borderId="4" xfId="20" applyNumberFormat="1" applyFont="1" applyFill="1" applyBorder="1" applyAlignment="1">
      <alignment vertical="top"/>
      <protection/>
    </xf>
    <xf numFmtId="164" fontId="22" fillId="0" borderId="0" xfId="0" applyFont="1" applyAlignment="1">
      <alignment vertical="top"/>
    </xf>
    <xf numFmtId="168" fontId="24" fillId="4" borderId="5" xfId="0" applyNumberFormat="1" applyFont="1" applyFill="1" applyBorder="1" applyAlignment="1">
      <alignment horizontal="right" vertical="top"/>
    </xf>
    <xf numFmtId="164" fontId="25" fillId="0" borderId="4" xfId="0" applyFont="1" applyBorder="1" applyAlignment="1">
      <alignment/>
    </xf>
    <xf numFmtId="164" fontId="0" fillId="0" borderId="4" xfId="0" applyBorder="1" applyAlignment="1">
      <alignment/>
    </xf>
    <xf numFmtId="164" fontId="0" fillId="4" borderId="0" xfId="0" applyFill="1" applyAlignment="1">
      <alignment/>
    </xf>
    <xf numFmtId="164" fontId="11" fillId="4" borderId="6" xfId="0" applyFont="1" applyFill="1" applyBorder="1" applyAlignment="1">
      <alignment horizontal="left" vertical="top" wrapText="1"/>
    </xf>
    <xf numFmtId="164" fontId="26" fillId="2" borderId="7" xfId="0" applyFont="1" applyFill="1" applyBorder="1" applyAlignment="1">
      <alignment horizontal="center" vertical="center" wrapText="1"/>
    </xf>
    <xf numFmtId="164" fontId="26" fillId="2" borderId="8" xfId="0" applyFont="1" applyFill="1" applyBorder="1" applyAlignment="1">
      <alignment horizontal="center" vertical="center" wrapText="1"/>
    </xf>
    <xf numFmtId="164" fontId="26" fillId="2" borderId="8" xfId="0" applyFont="1" applyFill="1" applyBorder="1" applyAlignment="1">
      <alignment horizontal="center" vertical="center"/>
    </xf>
    <xf numFmtId="169" fontId="26" fillId="2" borderId="8" xfId="0" applyNumberFormat="1" applyFont="1" applyFill="1" applyBorder="1" applyAlignment="1">
      <alignment horizontal="center" vertical="center" wrapText="1"/>
    </xf>
    <xf numFmtId="170" fontId="26" fillId="2" borderId="8" xfId="0" applyNumberFormat="1" applyFont="1" applyFill="1" applyBorder="1" applyAlignment="1">
      <alignment horizontal="center" vertical="center" wrapText="1"/>
    </xf>
    <xf numFmtId="170" fontId="26" fillId="2" borderId="9" xfId="0" applyNumberFormat="1" applyFont="1" applyFill="1" applyBorder="1" applyAlignment="1">
      <alignment horizontal="center" vertical="center" wrapText="1"/>
    </xf>
    <xf numFmtId="170" fontId="26" fillId="2" borderId="2" xfId="0" applyNumberFormat="1" applyFont="1" applyFill="1" applyBorder="1" applyAlignment="1">
      <alignment horizontal="center" vertical="center" wrapText="1"/>
    </xf>
    <xf numFmtId="170" fontId="26" fillId="2" borderId="10" xfId="0" applyNumberFormat="1" applyFont="1" applyFill="1" applyBorder="1" applyAlignment="1">
      <alignment horizontal="center" vertical="center" wrapText="1"/>
    </xf>
    <xf numFmtId="164" fontId="27" fillId="2" borderId="11" xfId="0" applyFont="1" applyFill="1" applyBorder="1" applyAlignment="1">
      <alignment horizontal="center" vertical="center" wrapText="1"/>
    </xf>
    <xf numFmtId="164" fontId="27" fillId="2" borderId="12" xfId="0" applyFont="1" applyFill="1" applyBorder="1" applyAlignment="1">
      <alignment horizontal="center" vertical="center" wrapText="1"/>
    </xf>
    <xf numFmtId="164" fontId="27" fillId="2" borderId="12" xfId="0" applyFont="1" applyFill="1" applyBorder="1" applyAlignment="1">
      <alignment horizontal="center" vertical="center"/>
    </xf>
    <xf numFmtId="164" fontId="27" fillId="2" borderId="13" xfId="0" applyFont="1" applyFill="1" applyBorder="1" applyAlignment="1">
      <alignment horizontal="center" vertical="center" wrapText="1"/>
    </xf>
    <xf numFmtId="169" fontId="27" fillId="2" borderId="13" xfId="0" applyNumberFormat="1" applyFont="1" applyFill="1" applyBorder="1" applyAlignment="1">
      <alignment horizontal="center" vertical="center" wrapText="1"/>
    </xf>
    <xf numFmtId="170" fontId="27" fillId="2" borderId="12" xfId="0" applyNumberFormat="1" applyFont="1" applyFill="1" applyBorder="1" applyAlignment="1">
      <alignment horizontal="center" vertical="center" wrapText="1"/>
    </xf>
    <xf numFmtId="170" fontId="27" fillId="2" borderId="14" xfId="0" applyNumberFormat="1" applyFont="1" applyFill="1" applyBorder="1" applyAlignment="1">
      <alignment horizontal="center" vertical="center" wrapText="1"/>
    </xf>
    <xf numFmtId="164" fontId="28" fillId="4" borderId="2" xfId="0" applyFont="1" applyFill="1" applyBorder="1" applyAlignment="1">
      <alignment horizontal="center" vertical="center" wrapText="1"/>
    </xf>
    <xf numFmtId="164" fontId="29" fillId="0" borderId="2" xfId="0" applyFont="1" applyFill="1" applyBorder="1" applyAlignment="1">
      <alignment/>
    </xf>
    <xf numFmtId="164" fontId="29" fillId="4" borderId="2" xfId="0" applyFont="1" applyFill="1" applyBorder="1" applyAlignment="1">
      <alignment/>
    </xf>
    <xf numFmtId="170" fontId="29" fillId="0" borderId="2" xfId="0" applyNumberFormat="1" applyFont="1" applyFill="1" applyBorder="1" applyAlignment="1">
      <alignment horizontal="center" vertical="center" wrapText="1"/>
    </xf>
    <xf numFmtId="164" fontId="29" fillId="0" borderId="2" xfId="0" applyFont="1" applyFill="1" applyBorder="1" applyAlignment="1">
      <alignment horizontal="center"/>
    </xf>
    <xf numFmtId="164" fontId="29" fillId="0" borderId="2" xfId="0" applyFont="1" applyFill="1" applyBorder="1" applyAlignment="1">
      <alignment horizontal="center" vertical="center" wrapText="1"/>
    </xf>
    <xf numFmtId="171" fontId="29" fillId="0" borderId="2" xfId="0" applyNumberFormat="1" applyFont="1" applyFill="1" applyBorder="1" applyAlignment="1">
      <alignment horizontal="center" vertical="center" wrapText="1"/>
    </xf>
    <xf numFmtId="172" fontId="29" fillId="0" borderId="2" xfId="0" applyNumberFormat="1" applyFont="1" applyFill="1" applyBorder="1" applyAlignment="1">
      <alignment horizontal="center" vertical="center" wrapText="1"/>
    </xf>
    <xf numFmtId="172" fontId="30" fillId="0" borderId="2" xfId="0" applyNumberFormat="1" applyFont="1" applyFill="1" applyBorder="1" applyAlignment="1">
      <alignment horizontal="center" vertical="center" wrapText="1"/>
    </xf>
    <xf numFmtId="170" fontId="30" fillId="0" borderId="2" xfId="0" applyNumberFormat="1" applyFont="1" applyFill="1" applyBorder="1" applyAlignment="1">
      <alignment horizontal="center" vertical="center" wrapText="1"/>
    </xf>
    <xf numFmtId="164" fontId="29" fillId="0" borderId="2" xfId="0" applyFont="1" applyFill="1" applyBorder="1" applyAlignment="1">
      <alignment horizontal="right"/>
    </xf>
    <xf numFmtId="164" fontId="29" fillId="4" borderId="2" xfId="0" applyFont="1" applyFill="1" applyBorder="1" applyAlignment="1">
      <alignment horizontal="center" vertical="center" wrapText="1"/>
    </xf>
    <xf numFmtId="171" fontId="29" fillId="4" borderId="2" xfId="0" applyNumberFormat="1" applyFont="1" applyFill="1" applyBorder="1" applyAlignment="1">
      <alignment horizontal="center" vertical="center" wrapText="1"/>
    </xf>
    <xf numFmtId="164" fontId="29" fillId="4" borderId="2" xfId="0" applyFont="1" applyFill="1" applyBorder="1" applyAlignment="1">
      <alignment horizontal="left"/>
    </xf>
    <xf numFmtId="170" fontId="31" fillId="0" borderId="2" xfId="0" applyNumberFormat="1" applyFont="1" applyFill="1" applyBorder="1" applyAlignment="1">
      <alignment horizontal="center" vertical="center" wrapText="1"/>
    </xf>
    <xf numFmtId="164" fontId="28" fillId="4" borderId="2" xfId="0" applyNumberFormat="1" applyFont="1" applyFill="1" applyBorder="1" applyAlignment="1">
      <alignment horizontal="center" vertical="center" wrapText="1"/>
    </xf>
    <xf numFmtId="164" fontId="29" fillId="0" borderId="2" xfId="0" applyFont="1" applyFill="1" applyBorder="1" applyAlignment="1">
      <alignment/>
    </xf>
    <xf numFmtId="164" fontId="28" fillId="4" borderId="3" xfId="0" applyNumberFormat="1" applyFont="1" applyFill="1" applyBorder="1" applyAlignment="1">
      <alignment horizontal="center" vertical="center" wrapText="1"/>
    </xf>
    <xf numFmtId="164" fontId="29" fillId="4" borderId="3" xfId="0" applyFont="1" applyFill="1" applyBorder="1" applyAlignment="1">
      <alignment/>
    </xf>
    <xf numFmtId="164" fontId="31" fillId="0" borderId="3" xfId="0" applyFont="1" applyBorder="1" applyAlignment="1">
      <alignment/>
    </xf>
    <xf numFmtId="164" fontId="29" fillId="4" borderId="3" xfId="0" applyFont="1" applyFill="1" applyBorder="1" applyAlignment="1">
      <alignment/>
    </xf>
    <xf numFmtId="164" fontId="29" fillId="0" borderId="3" xfId="0" applyFont="1" applyFill="1" applyBorder="1" applyAlignment="1">
      <alignment/>
    </xf>
    <xf numFmtId="164" fontId="29" fillId="0" borderId="3" xfId="0" applyFont="1" applyFill="1" applyBorder="1" applyAlignment="1">
      <alignment horizontal="center" vertical="center" wrapText="1"/>
    </xf>
    <xf numFmtId="164" fontId="29" fillId="0" borderId="3" xfId="0" applyFont="1" applyFill="1" applyBorder="1" applyAlignment="1">
      <alignment horizontal="center"/>
    </xf>
    <xf numFmtId="171" fontId="32" fillId="0" borderId="3" xfId="0" applyNumberFormat="1" applyFont="1" applyFill="1" applyBorder="1" applyAlignment="1">
      <alignment horizontal="center" vertical="center" wrapText="1"/>
    </xf>
    <xf numFmtId="171" fontId="29" fillId="0" borderId="3" xfId="0" applyNumberFormat="1" applyFont="1" applyFill="1" applyBorder="1" applyAlignment="1">
      <alignment horizontal="center" vertical="center" wrapText="1"/>
    </xf>
    <xf numFmtId="172" fontId="29" fillId="0" borderId="3" xfId="0" applyNumberFormat="1" applyFont="1" applyFill="1" applyBorder="1" applyAlignment="1">
      <alignment horizontal="center" vertical="center" wrapText="1"/>
    </xf>
    <xf numFmtId="172" fontId="30" fillId="0" borderId="3" xfId="0" applyNumberFormat="1" applyFont="1" applyFill="1" applyBorder="1" applyAlignment="1">
      <alignment horizontal="center" vertical="center" wrapText="1"/>
    </xf>
    <xf numFmtId="170" fontId="30" fillId="0" borderId="3" xfId="0" applyNumberFormat="1" applyFont="1" applyFill="1" applyBorder="1" applyAlignment="1">
      <alignment horizontal="center" vertical="center" wrapText="1"/>
    </xf>
    <xf numFmtId="164" fontId="28" fillId="4" borderId="15" xfId="0" applyNumberFormat="1" applyFont="1" applyFill="1" applyBorder="1" applyAlignment="1">
      <alignment horizontal="center" vertical="center" wrapText="1"/>
    </xf>
    <xf numFmtId="164" fontId="30" fillId="0" borderId="5" xfId="0" applyFont="1" applyBorder="1" applyAlignment="1">
      <alignment horizontal="center" vertical="center" wrapText="1"/>
    </xf>
    <xf numFmtId="164" fontId="30" fillId="0" borderId="5" xfId="0" applyFont="1" applyFill="1" applyBorder="1" applyAlignment="1">
      <alignment horizontal="center" vertical="center" wrapText="1"/>
    </xf>
    <xf numFmtId="164" fontId="30" fillId="0" borderId="5" xfId="0" applyFont="1" applyFill="1" applyBorder="1" applyAlignment="1" applyProtection="1">
      <alignment horizontal="center" vertical="center" wrapText="1"/>
      <protection locked="0"/>
    </xf>
    <xf numFmtId="171" fontId="30" fillId="0" borderId="5" xfId="0" applyNumberFormat="1" applyFont="1" applyFill="1" applyBorder="1" applyAlignment="1">
      <alignment horizontal="center" vertical="center" wrapText="1"/>
    </xf>
    <xf numFmtId="172" fontId="30" fillId="0" borderId="5" xfId="0" applyNumberFormat="1" applyFont="1" applyFill="1" applyBorder="1" applyAlignment="1">
      <alignment horizontal="center" vertical="center" wrapText="1"/>
    </xf>
    <xf numFmtId="170" fontId="30" fillId="0" borderId="5" xfId="0" applyNumberFormat="1" applyFont="1" applyFill="1" applyBorder="1" applyAlignment="1">
      <alignment horizontal="center" vertical="center" wrapText="1"/>
    </xf>
    <xf numFmtId="165" fontId="30" fillId="0" borderId="5" xfId="0" applyNumberFormat="1" applyFont="1" applyFill="1" applyBorder="1" applyAlignment="1">
      <alignment horizontal="center" vertical="center" wrapText="1"/>
    </xf>
    <xf numFmtId="173" fontId="30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5" xfId="0" applyFont="1" applyFill="1" applyBorder="1" applyAlignment="1">
      <alignment horizontal="center" vertical="center" wrapText="1"/>
    </xf>
    <xf numFmtId="164" fontId="28" fillId="0" borderId="5" xfId="0" applyFont="1" applyFill="1" applyBorder="1" applyAlignment="1" applyProtection="1">
      <alignment horizontal="center" vertical="center" wrapText="1"/>
      <protection locked="0"/>
    </xf>
    <xf numFmtId="164" fontId="28" fillId="0" borderId="5" xfId="0" applyFont="1" applyBorder="1" applyAlignment="1">
      <alignment horizontal="center" vertical="center" wrapText="1"/>
    </xf>
    <xf numFmtId="171" fontId="28" fillId="0" borderId="5" xfId="0" applyNumberFormat="1" applyFont="1" applyFill="1" applyBorder="1" applyAlignment="1">
      <alignment horizontal="center" vertical="center" wrapText="1"/>
    </xf>
    <xf numFmtId="172" fontId="28" fillId="0" borderId="5" xfId="0" applyNumberFormat="1" applyFont="1" applyFill="1" applyBorder="1" applyAlignment="1">
      <alignment horizontal="center" vertical="center" wrapText="1"/>
    </xf>
    <xf numFmtId="170" fontId="28" fillId="0" borderId="5" xfId="0" applyNumberFormat="1" applyFont="1" applyFill="1" applyBorder="1" applyAlignment="1">
      <alignment horizontal="center" vertical="center" wrapText="1"/>
    </xf>
    <xf numFmtId="171" fontId="28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6" xfId="0" applyFont="1" applyBorder="1" applyAlignment="1">
      <alignment horizontal="center" vertical="center" wrapText="1"/>
    </xf>
    <xf numFmtId="164" fontId="28" fillId="0" borderId="16" xfId="0" applyFont="1" applyFill="1" applyBorder="1" applyAlignment="1">
      <alignment horizontal="center" vertical="center" wrapText="1"/>
    </xf>
    <xf numFmtId="164" fontId="28" fillId="0" borderId="16" xfId="0" applyFont="1" applyFill="1" applyBorder="1" applyAlignment="1" applyProtection="1">
      <alignment horizontal="center" vertical="center" wrapText="1"/>
      <protection locked="0"/>
    </xf>
    <xf numFmtId="171" fontId="28" fillId="0" borderId="16" xfId="0" applyNumberFormat="1" applyFont="1" applyFill="1" applyBorder="1" applyAlignment="1">
      <alignment horizontal="center" vertical="center" wrapText="1"/>
    </xf>
    <xf numFmtId="172" fontId="28" fillId="0" borderId="16" xfId="0" applyNumberFormat="1" applyFont="1" applyFill="1" applyBorder="1" applyAlignment="1">
      <alignment horizontal="center" vertical="center" wrapText="1"/>
    </xf>
    <xf numFmtId="170" fontId="28" fillId="0" borderId="16" xfId="0" applyNumberFormat="1" applyFont="1" applyFill="1" applyBorder="1" applyAlignment="1">
      <alignment horizontal="center" vertical="center" wrapText="1"/>
    </xf>
    <xf numFmtId="164" fontId="28" fillId="0" borderId="17" xfId="0" applyFont="1" applyBorder="1" applyAlignment="1">
      <alignment horizontal="center"/>
    </xf>
    <xf numFmtId="164" fontId="28" fillId="0" borderId="17" xfId="0" applyFont="1" applyFill="1" applyBorder="1" applyAlignment="1">
      <alignment horizontal="center" vertical="center" wrapText="1"/>
    </xf>
    <xf numFmtId="164" fontId="33" fillId="0" borderId="17" xfId="0" applyFont="1" applyBorder="1" applyAlignment="1">
      <alignment horizontal="center"/>
    </xf>
    <xf numFmtId="172" fontId="28" fillId="0" borderId="17" xfId="0" applyNumberFormat="1" applyFont="1" applyBorder="1" applyAlignment="1">
      <alignment horizontal="right"/>
    </xf>
    <xf numFmtId="172" fontId="28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Walutowy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mina@lgotawielk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0.375" style="1" customWidth="1"/>
    <col min="2" max="2" width="18.875" style="1" customWidth="1"/>
    <col min="3" max="3" width="57.125" style="1" customWidth="1"/>
    <col min="4" max="16384" width="17.00390625" style="2" customWidth="1"/>
  </cols>
  <sheetData>
    <row r="1" spans="1:3" ht="48" customHeight="1">
      <c r="A1" s="3" t="s">
        <v>0</v>
      </c>
      <c r="B1" s="3"/>
      <c r="C1" s="3"/>
    </row>
    <row r="2" spans="1:3" ht="12" customHeight="1">
      <c r="A2" s="4" t="s">
        <v>1</v>
      </c>
      <c r="B2" s="4"/>
      <c r="C2" s="4"/>
    </row>
    <row r="3" spans="1:3" ht="12" customHeight="1">
      <c r="A3" s="4"/>
      <c r="B3" s="4"/>
      <c r="C3" s="4"/>
    </row>
    <row r="4" spans="1:3" ht="32.25" customHeight="1">
      <c r="A4" s="5" t="s">
        <v>2</v>
      </c>
      <c r="B4" s="5"/>
      <c r="C4" s="5"/>
    </row>
    <row r="5" spans="1:3" s="6" customFormat="1" ht="15" customHeight="1">
      <c r="A5" s="5" t="s">
        <v>3</v>
      </c>
      <c r="B5" s="5"/>
      <c r="C5" s="5"/>
    </row>
    <row r="6" spans="1:3" s="6" customFormat="1" ht="33" customHeight="1">
      <c r="A6" s="5"/>
      <c r="B6" s="5"/>
      <c r="C6" s="5"/>
    </row>
    <row r="7" spans="1:3" s="6" customFormat="1" ht="48" customHeight="1">
      <c r="A7" s="5" t="s">
        <v>4</v>
      </c>
      <c r="B7" s="5"/>
      <c r="C7" s="5"/>
    </row>
    <row r="8" spans="1:3" s="6" customFormat="1" ht="42" customHeight="1">
      <c r="A8" s="5" t="s">
        <v>5</v>
      </c>
      <c r="B8" s="5"/>
      <c r="C8" s="5"/>
    </row>
    <row r="9" spans="1:3" s="6" customFormat="1" ht="33" customHeight="1">
      <c r="A9" s="5" t="s">
        <v>6</v>
      </c>
      <c r="B9" s="5"/>
      <c r="C9" s="5"/>
    </row>
    <row r="10" spans="1:3" ht="42" customHeight="1">
      <c r="A10" s="5" t="s">
        <v>7</v>
      </c>
      <c r="B10" s="5"/>
      <c r="C10" s="5"/>
    </row>
    <row r="11" spans="1:3" s="6" customFormat="1" ht="34.5" customHeight="1">
      <c r="A11" s="5" t="s">
        <v>8</v>
      </c>
      <c r="B11" s="5"/>
      <c r="C11" s="5"/>
    </row>
    <row r="12" spans="1:3" s="6" customFormat="1" ht="42" customHeight="1">
      <c r="A12" s="5" t="s">
        <v>9</v>
      </c>
      <c r="B12" s="5"/>
      <c r="C12" s="5"/>
    </row>
    <row r="13" spans="1:3" s="6" customFormat="1" ht="36.75" customHeight="1">
      <c r="A13" s="5" t="s">
        <v>10</v>
      </c>
      <c r="B13" s="5"/>
      <c r="C13" s="5"/>
    </row>
  </sheetData>
  <sheetProtection selectLockedCells="1" selectUnlockedCells="1"/>
  <mergeCells count="11">
    <mergeCell ref="A1:C1"/>
    <mergeCell ref="A2:C3"/>
    <mergeCell ref="A4:C4"/>
    <mergeCell ref="A5:C6"/>
    <mergeCell ref="A7:C7"/>
    <mergeCell ref="A8:C8"/>
    <mergeCell ref="A9:C9"/>
    <mergeCell ref="A10:C10"/>
    <mergeCell ref="A11:C11"/>
    <mergeCell ref="A12:C12"/>
    <mergeCell ref="A13:C13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00390625" defaultRowHeight="12.75"/>
  <cols>
    <col min="2" max="2" width="65.875" style="0" customWidth="1"/>
    <col min="3" max="3" width="29.50390625" style="0" customWidth="1"/>
  </cols>
  <sheetData>
    <row r="1" spans="1:10" ht="81.75" customHeight="1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 customHeight="1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3" ht="18.75">
      <c r="A4" s="8" t="s">
        <v>13</v>
      </c>
      <c r="B4" s="8" t="s">
        <v>14</v>
      </c>
      <c r="C4" s="8" t="s">
        <v>15</v>
      </c>
    </row>
    <row r="5" spans="1:3" ht="18.75">
      <c r="A5" s="9" t="s">
        <v>16</v>
      </c>
      <c r="B5" s="9" t="s">
        <v>17</v>
      </c>
      <c r="C5" s="10">
        <v>30.684</v>
      </c>
    </row>
    <row r="6" spans="1:3" ht="18.75">
      <c r="A6" s="9" t="s">
        <v>18</v>
      </c>
      <c r="B6" s="9" t="s">
        <v>19</v>
      </c>
      <c r="C6" s="10" t="s">
        <v>20</v>
      </c>
    </row>
    <row r="7" spans="1:3" ht="18.75">
      <c r="A7" s="9" t="s">
        <v>21</v>
      </c>
      <c r="B7" s="9" t="s">
        <v>22</v>
      </c>
      <c r="C7" s="10">
        <v>134.7</v>
      </c>
    </row>
    <row r="8" spans="1:3" ht="18.75">
      <c r="A8" s="9" t="s">
        <v>23</v>
      </c>
      <c r="B8" s="9" t="s">
        <v>24</v>
      </c>
      <c r="C8" s="10" t="s">
        <v>20</v>
      </c>
    </row>
    <row r="9" spans="1:3" ht="18.75">
      <c r="A9" s="9" t="s">
        <v>25</v>
      </c>
      <c r="B9" s="9" t="s">
        <v>26</v>
      </c>
      <c r="C9" s="10">
        <v>47.994</v>
      </c>
    </row>
    <row r="10" spans="1:3" ht="18.75">
      <c r="A10" s="9" t="s">
        <v>27</v>
      </c>
      <c r="B10" s="9" t="s">
        <v>28</v>
      </c>
      <c r="C10" s="10">
        <v>23.938</v>
      </c>
    </row>
  </sheetData>
  <sheetProtection selectLockedCells="1" selectUnlockedCells="1"/>
  <mergeCells count="2">
    <mergeCell ref="A1:J1"/>
    <mergeCell ref="A2:J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0">
      <selection activeCell="C52" sqref="C52"/>
    </sheetView>
  </sheetViews>
  <sheetFormatPr defaultColWidth="9.00390625" defaultRowHeight="12.75"/>
  <cols>
    <col min="1" max="1" width="85.125" style="0" customWidth="1"/>
    <col min="2" max="2" width="13.875" style="0" customWidth="1"/>
    <col min="3" max="3" width="23.00390625" style="0" customWidth="1"/>
    <col min="4" max="4" width="22.50390625" style="0" customWidth="1"/>
    <col min="5" max="5" width="24.875" style="0" customWidth="1"/>
  </cols>
  <sheetData>
    <row r="1" spans="1:22" ht="65.25" customHeight="1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7" ht="12.75" customHeight="1">
      <c r="A2" s="11" t="s">
        <v>30</v>
      </c>
      <c r="B2" s="11"/>
      <c r="C2" s="11"/>
      <c r="D2" s="11"/>
      <c r="E2" s="11"/>
      <c r="F2" s="11"/>
      <c r="G2" s="11"/>
    </row>
    <row r="3" spans="1:7" ht="12.75">
      <c r="A3" s="11"/>
      <c r="B3" s="11"/>
      <c r="C3" s="11"/>
      <c r="D3" s="11"/>
      <c r="E3" s="11"/>
      <c r="F3" s="11"/>
      <c r="G3" s="11"/>
    </row>
    <row r="4" spans="1:7" ht="18.75">
      <c r="A4" s="12" t="s">
        <v>31</v>
      </c>
      <c r="B4" s="13"/>
      <c r="C4" s="13"/>
      <c r="D4" s="13"/>
      <c r="E4" s="13"/>
      <c r="F4" s="13"/>
      <c r="G4" s="13"/>
    </row>
    <row r="5" ht="78.75" customHeight="1">
      <c r="A5" s="14" t="s">
        <v>32</v>
      </c>
    </row>
    <row r="7" ht="18.75">
      <c r="A7" s="12" t="s">
        <v>33</v>
      </c>
    </row>
    <row r="9" ht="294">
      <c r="A9" s="15" t="s">
        <v>34</v>
      </c>
    </row>
    <row r="10" ht="12.75">
      <c r="A10" s="14"/>
    </row>
    <row r="11" ht="18.75">
      <c r="A11" s="12" t="s">
        <v>35</v>
      </c>
    </row>
    <row r="12" ht="24.75">
      <c r="A12" s="16" t="s">
        <v>36</v>
      </c>
    </row>
    <row r="14" spans="1:4" ht="31.5">
      <c r="A14" s="17" t="s">
        <v>37</v>
      </c>
      <c r="B14" s="17" t="s">
        <v>38</v>
      </c>
      <c r="C14" s="17" t="s">
        <v>39</v>
      </c>
      <c r="D14" s="17" t="s">
        <v>40</v>
      </c>
    </row>
    <row r="15" spans="1:4" ht="12.75">
      <c r="A15" s="18" t="s">
        <v>41</v>
      </c>
      <c r="B15" s="18"/>
      <c r="C15" s="19">
        <v>0</v>
      </c>
      <c r="D15" s="19">
        <v>0</v>
      </c>
    </row>
    <row r="16" spans="1:4" ht="12.75">
      <c r="A16" s="18" t="s">
        <v>41</v>
      </c>
      <c r="B16" s="18"/>
      <c r="C16" s="19">
        <v>0</v>
      </c>
      <c r="D16" s="19">
        <v>0</v>
      </c>
    </row>
    <row r="17" spans="1:4" ht="12.75">
      <c r="A17" s="18" t="s">
        <v>42</v>
      </c>
      <c r="B17" s="18"/>
      <c r="C17" s="19">
        <v>0</v>
      </c>
      <c r="D17" s="19">
        <v>0</v>
      </c>
    </row>
    <row r="18" spans="1:4" ht="12.75">
      <c r="A18" s="20" t="s">
        <v>43</v>
      </c>
      <c r="B18" s="20"/>
      <c r="C18" s="21">
        <v>0</v>
      </c>
      <c r="D18" s="21">
        <f>SUM(D15:D17)</f>
        <v>0</v>
      </c>
    </row>
    <row r="20" ht="24.75">
      <c r="A20" s="22" t="s">
        <v>44</v>
      </c>
    </row>
    <row r="22" spans="1:5" ht="26.25">
      <c r="A22" s="17" t="s">
        <v>37</v>
      </c>
      <c r="B22" s="17" t="s">
        <v>38</v>
      </c>
      <c r="C22" s="17" t="s">
        <v>39</v>
      </c>
      <c r="D22" s="17" t="s">
        <v>40</v>
      </c>
      <c r="E22" s="17" t="s">
        <v>45</v>
      </c>
    </row>
    <row r="23" spans="1:5" ht="16.5">
      <c r="A23" s="17"/>
      <c r="B23" s="17"/>
      <c r="C23" s="17"/>
      <c r="D23" s="17"/>
      <c r="E23" s="23"/>
    </row>
    <row r="24" spans="1:5" ht="14.25">
      <c r="A24" s="18" t="s">
        <v>46</v>
      </c>
      <c r="B24" s="18">
        <v>2023</v>
      </c>
      <c r="C24" s="24">
        <v>1012.64</v>
      </c>
      <c r="D24" s="24">
        <v>0</v>
      </c>
      <c r="E24" s="25" t="s">
        <v>47</v>
      </c>
    </row>
    <row r="25" spans="1:5" ht="14.25">
      <c r="A25" s="18" t="s">
        <v>46</v>
      </c>
      <c r="B25" s="18">
        <v>2023</v>
      </c>
      <c r="C25" s="24">
        <v>1603.3</v>
      </c>
      <c r="D25" s="24">
        <v>0</v>
      </c>
      <c r="E25" s="25" t="s">
        <v>47</v>
      </c>
    </row>
    <row r="26" spans="1:5" ht="14.25">
      <c r="A26" s="18" t="s">
        <v>46</v>
      </c>
      <c r="B26" s="18">
        <v>2023</v>
      </c>
      <c r="C26" s="24">
        <v>500</v>
      </c>
      <c r="D26" s="24">
        <v>0</v>
      </c>
      <c r="E26" s="25" t="s">
        <v>48</v>
      </c>
    </row>
    <row r="27" spans="1:5" ht="14.25">
      <c r="A27" s="18" t="s">
        <v>46</v>
      </c>
      <c r="B27" s="18">
        <v>2023</v>
      </c>
      <c r="C27" s="24">
        <v>5255.42</v>
      </c>
      <c r="D27" s="24">
        <v>0</v>
      </c>
      <c r="E27" s="25" t="s">
        <v>49</v>
      </c>
    </row>
    <row r="28" spans="1:5" ht="14.25">
      <c r="A28" s="18" t="s">
        <v>46</v>
      </c>
      <c r="B28" s="18">
        <v>2022</v>
      </c>
      <c r="C28" s="24">
        <v>5035</v>
      </c>
      <c r="D28" s="24">
        <v>0</v>
      </c>
      <c r="E28" s="25" t="s">
        <v>47</v>
      </c>
    </row>
    <row r="29" spans="1:5" ht="14.25">
      <c r="A29" s="18" t="s">
        <v>46</v>
      </c>
      <c r="B29" s="18">
        <v>2022</v>
      </c>
      <c r="C29" s="24">
        <v>22318.75</v>
      </c>
      <c r="D29" s="24">
        <v>0</v>
      </c>
      <c r="E29" s="25" t="s">
        <v>50</v>
      </c>
    </row>
    <row r="30" spans="1:5" ht="14.25">
      <c r="A30" s="18" t="s">
        <v>46</v>
      </c>
      <c r="B30" s="18">
        <v>2022</v>
      </c>
      <c r="C30" s="24">
        <v>1423.72</v>
      </c>
      <c r="D30" s="24">
        <v>0</v>
      </c>
      <c r="E30" s="25" t="s">
        <v>51</v>
      </c>
    </row>
    <row r="31" spans="1:5" ht="14.25">
      <c r="A31" s="18" t="s">
        <v>46</v>
      </c>
      <c r="B31" s="18">
        <v>2022</v>
      </c>
      <c r="C31" s="24">
        <v>1306.56</v>
      </c>
      <c r="D31" s="24">
        <v>0</v>
      </c>
      <c r="E31" s="25" t="s">
        <v>52</v>
      </c>
    </row>
    <row r="32" spans="1:5" ht="14.25">
      <c r="A32" s="18" t="s">
        <v>46</v>
      </c>
      <c r="B32" s="18">
        <v>2022</v>
      </c>
      <c r="C32" s="24">
        <v>264.57</v>
      </c>
      <c r="D32" s="24">
        <v>0</v>
      </c>
      <c r="E32" s="25" t="s">
        <v>52</v>
      </c>
    </row>
    <row r="33" spans="1:5" ht="14.25">
      <c r="A33" s="18" t="s">
        <v>46</v>
      </c>
      <c r="B33" s="18">
        <v>2021</v>
      </c>
      <c r="C33" s="24">
        <v>2348.68</v>
      </c>
      <c r="D33" s="24">
        <v>0</v>
      </c>
      <c r="E33" s="25" t="s">
        <v>53</v>
      </c>
    </row>
    <row r="34" spans="1:5" ht="14.25">
      <c r="A34" s="18" t="s">
        <v>46</v>
      </c>
      <c r="B34" s="18">
        <v>2021</v>
      </c>
      <c r="C34" s="24">
        <v>0</v>
      </c>
      <c r="D34" s="24">
        <v>0</v>
      </c>
      <c r="E34" s="25" t="s">
        <v>54</v>
      </c>
    </row>
    <row r="35" spans="1:5" ht="14.25">
      <c r="A35" s="18" t="s">
        <v>55</v>
      </c>
      <c r="B35" s="18">
        <v>2023</v>
      </c>
      <c r="C35" s="24">
        <v>10448.7</v>
      </c>
      <c r="D35" s="24">
        <v>0</v>
      </c>
      <c r="E35" s="25" t="s">
        <v>48</v>
      </c>
    </row>
    <row r="36" spans="1:5" ht="14.25">
      <c r="A36" s="20" t="s">
        <v>43</v>
      </c>
      <c r="B36" s="20"/>
      <c r="C36" s="21">
        <f>SUM(C24:C35)</f>
        <v>51517.34</v>
      </c>
      <c r="D36" s="21">
        <v>0</v>
      </c>
      <c r="E36" s="23"/>
    </row>
    <row r="37" spans="1:5" ht="14.25">
      <c r="A37" s="26"/>
      <c r="B37" s="26"/>
      <c r="C37" s="26"/>
      <c r="D37" s="26"/>
      <c r="E37" s="26"/>
    </row>
    <row r="38" spans="1:5" ht="24.75">
      <c r="A38" s="22" t="s">
        <v>56</v>
      </c>
      <c r="B38" s="26"/>
      <c r="C38" s="26"/>
      <c r="D38" s="26"/>
      <c r="E38" s="26"/>
    </row>
    <row r="39" spans="1:5" ht="14.25">
      <c r="A39" s="26"/>
      <c r="B39" s="26"/>
      <c r="C39" s="26"/>
      <c r="D39" s="26"/>
      <c r="E39" s="26"/>
    </row>
    <row r="40" spans="1:5" ht="26.25">
      <c r="A40" s="17" t="s">
        <v>37</v>
      </c>
      <c r="B40" s="17" t="s">
        <v>38</v>
      </c>
      <c r="C40" s="17" t="s">
        <v>39</v>
      </c>
      <c r="D40" s="17" t="s">
        <v>40</v>
      </c>
      <c r="E40" s="17" t="s">
        <v>45</v>
      </c>
    </row>
    <row r="41" spans="1:5" ht="14.25">
      <c r="A41" s="18" t="s">
        <v>57</v>
      </c>
      <c r="B41" s="18">
        <v>2024</v>
      </c>
      <c r="C41" s="24">
        <v>0</v>
      </c>
      <c r="D41" s="24">
        <v>3003.87</v>
      </c>
      <c r="E41" s="25" t="s">
        <v>58</v>
      </c>
    </row>
    <row r="42" spans="1:5" ht="14.25">
      <c r="A42" s="18" t="s">
        <v>57</v>
      </c>
      <c r="B42" s="18">
        <v>2023</v>
      </c>
      <c r="C42" s="24">
        <v>0</v>
      </c>
      <c r="D42" s="24">
        <v>0</v>
      </c>
      <c r="E42" s="25" t="s">
        <v>54</v>
      </c>
    </row>
    <row r="43" spans="1:5" ht="14.25">
      <c r="A43" s="18" t="s">
        <v>57</v>
      </c>
      <c r="B43" s="18">
        <v>2023</v>
      </c>
      <c r="C43" s="24">
        <v>0</v>
      </c>
      <c r="D43" s="24">
        <v>0</v>
      </c>
      <c r="E43" s="25" t="s">
        <v>59</v>
      </c>
    </row>
    <row r="44" spans="1:5" ht="14.25">
      <c r="A44" s="18" t="s">
        <v>57</v>
      </c>
      <c r="B44" s="18">
        <v>2022</v>
      </c>
      <c r="C44" s="24">
        <v>903.7</v>
      </c>
      <c r="D44" s="24">
        <v>0</v>
      </c>
      <c r="E44" s="25" t="s">
        <v>60</v>
      </c>
    </row>
    <row r="45" spans="1:5" ht="14.25">
      <c r="A45" s="18" t="s">
        <v>57</v>
      </c>
      <c r="B45" s="18">
        <v>2022</v>
      </c>
      <c r="C45" s="24">
        <v>0</v>
      </c>
      <c r="D45" s="24">
        <v>0</v>
      </c>
      <c r="E45" s="25" t="s">
        <v>54</v>
      </c>
    </row>
    <row r="46" spans="1:5" ht="14.25">
      <c r="A46" s="18" t="s">
        <v>57</v>
      </c>
      <c r="B46" s="18">
        <v>2022</v>
      </c>
      <c r="C46" s="24">
        <v>0</v>
      </c>
      <c r="D46" s="24">
        <v>0</v>
      </c>
      <c r="E46" s="25" t="s">
        <v>61</v>
      </c>
    </row>
    <row r="47" spans="1:5" ht="14.25">
      <c r="A47" s="20" t="s">
        <v>43</v>
      </c>
      <c r="B47" s="20"/>
      <c r="C47" s="21">
        <v>0</v>
      </c>
      <c r="D47" s="21">
        <f>SUM(D41:D46)</f>
        <v>3003.87</v>
      </c>
      <c r="E47" s="23"/>
    </row>
    <row r="48" spans="1:5" ht="14.25">
      <c r="A48" s="26"/>
      <c r="B48" s="26"/>
      <c r="C48" s="26"/>
      <c r="D48" s="26"/>
      <c r="E48" s="26"/>
    </row>
    <row r="49" spans="1:5" ht="24.75">
      <c r="A49" s="22" t="s">
        <v>62</v>
      </c>
      <c r="B49" s="26"/>
      <c r="C49" s="26"/>
      <c r="D49" s="26"/>
      <c r="E49" s="26"/>
    </row>
    <row r="50" spans="1:5" ht="14.25">
      <c r="A50" s="26"/>
      <c r="B50" s="26"/>
      <c r="C50" s="26"/>
      <c r="D50" s="26"/>
      <c r="E50" s="26"/>
    </row>
    <row r="51" spans="1:5" ht="26.25">
      <c r="A51" s="17" t="s">
        <v>37</v>
      </c>
      <c r="B51" s="17" t="s">
        <v>38</v>
      </c>
      <c r="C51" s="17" t="s">
        <v>39</v>
      </c>
      <c r="D51" s="17" t="s">
        <v>40</v>
      </c>
      <c r="E51" s="17" t="s">
        <v>45</v>
      </c>
    </row>
    <row r="52" spans="1:5" ht="14.25">
      <c r="A52" s="18" t="s">
        <v>63</v>
      </c>
      <c r="B52" s="18">
        <v>2021</v>
      </c>
      <c r="C52" s="24">
        <v>300</v>
      </c>
      <c r="D52" s="24">
        <v>0</v>
      </c>
      <c r="E52" s="25" t="s">
        <v>64</v>
      </c>
    </row>
    <row r="53" spans="1:5" ht="14.25">
      <c r="A53" s="20" t="s">
        <v>43</v>
      </c>
      <c r="B53" s="20"/>
      <c r="C53" s="21">
        <v>0</v>
      </c>
      <c r="D53" s="21">
        <f>SUM(D52:D52)</f>
        <v>0</v>
      </c>
      <c r="E53" s="23"/>
    </row>
    <row r="54" ht="14.25"/>
  </sheetData>
  <sheetProtection selectLockedCells="1" selectUnlockedCells="1"/>
  <mergeCells count="6">
    <mergeCell ref="A1:V1"/>
    <mergeCell ref="A2:G3"/>
    <mergeCell ref="A18:B18"/>
    <mergeCell ref="A36:B36"/>
    <mergeCell ref="A47:B47"/>
    <mergeCell ref="A53:B53"/>
  </mergeCells>
  <hyperlinks>
    <hyperlink ref="A5" r:id="rId1" display="Gmina Lgota Wielka&#10;97-565 Lgota Wielka, ul. Radomszczańska 60&#10;tel. 44/ 680 13 81, 44/ 680 15 33, fax 44/ 680 17 77, PKD (wiodące) 84.11 Z, REGON: 590648132, NIP: 772-226-13-11, e-mail: gmina@lgotawielka.pl, adres strony internetowej: http://www.lgota.i-bi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 topLeftCell="A4">
      <selection activeCell="B16" sqref="B16"/>
    </sheetView>
  </sheetViews>
  <sheetFormatPr defaultColWidth="9.00390625" defaultRowHeight="12.75"/>
  <cols>
    <col min="2" max="2" width="102.75390625" style="0" customWidth="1"/>
    <col min="3" max="3" width="24.125" style="0" customWidth="1"/>
    <col min="4" max="4" width="28.875" style="0" customWidth="1"/>
  </cols>
  <sheetData>
    <row r="1" spans="1:25" ht="96" customHeight="1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>
      <c r="A2" s="27" t="s">
        <v>65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4" ht="47.25">
      <c r="A4" s="28" t="s">
        <v>13</v>
      </c>
      <c r="B4" s="28" t="s">
        <v>66</v>
      </c>
      <c r="C4" s="28" t="s">
        <v>67</v>
      </c>
      <c r="D4" s="29" t="s">
        <v>68</v>
      </c>
    </row>
    <row r="5" spans="1:4" ht="25.5" customHeight="1">
      <c r="A5" s="30" t="s">
        <v>16</v>
      </c>
      <c r="B5" s="30" t="s">
        <v>69</v>
      </c>
      <c r="C5" s="19">
        <v>138022.05</v>
      </c>
      <c r="D5" s="31" t="s">
        <v>70</v>
      </c>
    </row>
    <row r="6" spans="1:4" ht="37.5" customHeight="1">
      <c r="A6" s="30" t="s">
        <v>18</v>
      </c>
      <c r="B6" s="32" t="s">
        <v>71</v>
      </c>
      <c r="C6" s="19">
        <v>218714.37</v>
      </c>
      <c r="D6" s="31" t="s">
        <v>70</v>
      </c>
    </row>
    <row r="7" spans="1:4" ht="14.25">
      <c r="A7" s="30" t="s">
        <v>21</v>
      </c>
      <c r="B7" s="32" t="s">
        <v>72</v>
      </c>
      <c r="C7" s="19">
        <v>331988.09</v>
      </c>
      <c r="D7" s="31" t="s">
        <v>70</v>
      </c>
    </row>
    <row r="8" spans="1:4" ht="12.75">
      <c r="A8" s="30" t="s">
        <v>23</v>
      </c>
      <c r="B8" s="30" t="s">
        <v>73</v>
      </c>
      <c r="C8" s="19">
        <v>4250</v>
      </c>
      <c r="D8" s="31" t="s">
        <v>70</v>
      </c>
    </row>
    <row r="9" spans="1:4" ht="24.75">
      <c r="A9" s="30" t="s">
        <v>25</v>
      </c>
      <c r="B9" s="16" t="s">
        <v>74</v>
      </c>
      <c r="C9" s="19">
        <v>113106.92</v>
      </c>
      <c r="D9" s="31" t="s">
        <v>70</v>
      </c>
    </row>
    <row r="10" spans="1:4" ht="14.25">
      <c r="A10" s="30" t="s">
        <v>27</v>
      </c>
      <c r="B10" s="30" t="s">
        <v>75</v>
      </c>
      <c r="C10" s="19">
        <v>9422</v>
      </c>
      <c r="D10" s="31" t="s">
        <v>70</v>
      </c>
    </row>
    <row r="11" spans="1:4" ht="14.25">
      <c r="A11" s="30" t="s">
        <v>76</v>
      </c>
      <c r="B11" s="30" t="s">
        <v>77</v>
      </c>
      <c r="C11" s="19">
        <v>13105</v>
      </c>
      <c r="D11" s="31" t="s">
        <v>70</v>
      </c>
    </row>
    <row r="12" spans="1:4" ht="14.25">
      <c r="A12" s="33" t="s">
        <v>78</v>
      </c>
      <c r="B12" s="33"/>
      <c r="C12" s="33"/>
      <c r="D12" s="31" t="s">
        <v>70</v>
      </c>
    </row>
    <row r="13" spans="1:4" ht="14.25">
      <c r="A13" s="34"/>
      <c r="D13" s="35">
        <f>SUM(C5:C11)</f>
        <v>828608.4299999999</v>
      </c>
    </row>
    <row r="14" spans="1:4" ht="14.25">
      <c r="A14" s="34"/>
      <c r="B14" s="36"/>
      <c r="C14" s="37"/>
      <c r="D14" s="38"/>
    </row>
    <row r="15" spans="3:4" ht="14.25">
      <c r="C15" s="39"/>
      <c r="D15" s="39"/>
    </row>
  </sheetData>
  <sheetProtection selectLockedCells="1" selectUnlockedCells="1"/>
  <mergeCells count="3">
    <mergeCell ref="A1:Y1"/>
    <mergeCell ref="A2:Y3"/>
    <mergeCell ref="A12:C1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85"/>
  <sheetViews>
    <sheetView workbookViewId="0" topLeftCell="A1">
      <selection activeCell="A1" sqref="A1"/>
    </sheetView>
  </sheetViews>
  <sheetFormatPr defaultColWidth="9.00390625" defaultRowHeight="12.75"/>
  <cols>
    <col min="1" max="1" width="72.625" style="0" customWidth="1"/>
    <col min="2" max="2" width="16.375" style="0" customWidth="1"/>
    <col min="3" max="3" width="14.375" style="0" customWidth="1"/>
    <col min="4" max="4" width="12.125" style="0" customWidth="1"/>
    <col min="5" max="5" width="13.375" style="0" customWidth="1"/>
    <col min="6" max="6" width="14.00390625" style="0" customWidth="1"/>
    <col min="7" max="7" width="16.75390625" style="0" customWidth="1"/>
    <col min="8" max="8" width="16.875" style="0" customWidth="1"/>
    <col min="9" max="9" width="24.875" style="0" customWidth="1"/>
    <col min="10" max="10" width="24.625" style="0" customWidth="1"/>
    <col min="11" max="11" width="33.50390625" style="0" customWidth="1"/>
  </cols>
  <sheetData>
    <row r="1" spans="1:27" ht="79.5" customHeight="1">
      <c r="A1" s="40" t="s">
        <v>11</v>
      </c>
      <c r="B1" s="40"/>
      <c r="C1" s="40"/>
      <c r="D1" s="40"/>
      <c r="E1" s="40"/>
      <c r="F1" s="41"/>
      <c r="G1" s="41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3" spans="1:11" ht="14.25" customHeight="1">
      <c r="A3" s="43" t="s">
        <v>79</v>
      </c>
      <c r="B3" s="44" t="s">
        <v>80</v>
      </c>
      <c r="C3" s="44" t="s">
        <v>81</v>
      </c>
      <c r="D3" s="45" t="s">
        <v>82</v>
      </c>
      <c r="E3" s="46" t="s">
        <v>83</v>
      </c>
      <c r="H3" s="47"/>
      <c r="I3" s="47"/>
      <c r="J3" s="47"/>
      <c r="K3" s="47"/>
    </row>
    <row r="4" spans="1:11" ht="72.75" customHeight="1">
      <c r="A4" s="43"/>
      <c r="B4" s="44"/>
      <c r="C4" s="44"/>
      <c r="D4" s="45"/>
      <c r="E4" s="46"/>
      <c r="H4" s="48"/>
      <c r="I4" s="48"/>
      <c r="J4" s="48"/>
      <c r="K4" s="48"/>
    </row>
    <row r="5" spans="1:11" ht="16.5">
      <c r="A5" s="49" t="s">
        <v>84</v>
      </c>
      <c r="B5" s="50">
        <v>1846596.78</v>
      </c>
      <c r="C5" s="50"/>
      <c r="D5" s="50"/>
      <c r="E5" s="51"/>
      <c r="F5" s="52"/>
      <c r="G5" s="52"/>
      <c r="H5" s="53"/>
      <c r="I5" s="53"/>
      <c r="J5" s="54"/>
      <c r="K5" s="54"/>
    </row>
    <row r="6" spans="1:11" ht="16.5">
      <c r="A6" s="55" t="s">
        <v>85</v>
      </c>
      <c r="B6" s="56">
        <v>461176.6</v>
      </c>
      <c r="C6" s="56"/>
      <c r="D6" s="56"/>
      <c r="E6" s="57"/>
      <c r="F6" s="58"/>
      <c r="G6" s="52"/>
      <c r="H6" s="53"/>
      <c r="I6" s="53"/>
      <c r="J6" s="54"/>
      <c r="K6" s="54"/>
    </row>
    <row r="7" spans="1:11" ht="16.5">
      <c r="A7" s="59" t="s">
        <v>86</v>
      </c>
      <c r="B7" s="56">
        <v>1265534.45</v>
      </c>
      <c r="C7" s="56"/>
      <c r="D7" s="56"/>
      <c r="E7" s="57"/>
      <c r="F7" s="58"/>
      <c r="G7" s="52"/>
      <c r="H7" s="53"/>
      <c r="I7" s="53"/>
      <c r="J7" s="54"/>
      <c r="K7" s="54"/>
    </row>
    <row r="8" spans="1:11" ht="16.5">
      <c r="A8" s="59" t="s">
        <v>87</v>
      </c>
      <c r="B8" s="56">
        <v>537962.64</v>
      </c>
      <c r="C8" s="56"/>
      <c r="D8" s="56"/>
      <c r="E8" s="57"/>
      <c r="F8" s="58"/>
      <c r="G8" s="52"/>
      <c r="H8" s="53"/>
      <c r="I8" s="53"/>
      <c r="J8" s="54"/>
      <c r="K8" s="54"/>
    </row>
    <row r="9" spans="1:11" ht="16.5">
      <c r="A9" s="60" t="s">
        <v>88</v>
      </c>
      <c r="B9" s="50">
        <v>337081.74</v>
      </c>
      <c r="C9" s="50"/>
      <c r="D9" s="50"/>
      <c r="E9" s="50"/>
      <c r="F9" s="52"/>
      <c r="G9" s="52"/>
      <c r="H9" s="53"/>
      <c r="I9" s="53"/>
      <c r="J9" s="54"/>
      <c r="K9" s="54"/>
    </row>
    <row r="10" spans="1:11" ht="16.5">
      <c r="A10" s="60" t="s">
        <v>89</v>
      </c>
      <c r="B10" s="50">
        <v>346000</v>
      </c>
      <c r="C10" s="50"/>
      <c r="D10" s="50"/>
      <c r="E10" s="50"/>
      <c r="F10" s="52"/>
      <c r="G10" s="52"/>
      <c r="H10" s="53"/>
      <c r="I10" s="53"/>
      <c r="J10" s="54"/>
      <c r="K10" s="54"/>
    </row>
    <row r="11" spans="1:11" ht="16.5">
      <c r="A11" s="49" t="s">
        <v>90</v>
      </c>
      <c r="B11" s="50">
        <v>951498.61</v>
      </c>
      <c r="C11" s="50"/>
      <c r="D11" s="50"/>
      <c r="E11" s="50"/>
      <c r="F11" s="52"/>
      <c r="G11" s="52"/>
      <c r="H11" s="53"/>
      <c r="I11" s="53"/>
      <c r="J11" s="54"/>
      <c r="K11" s="54"/>
    </row>
    <row r="12" spans="1:11" ht="16.5">
      <c r="A12" s="60" t="s">
        <v>91</v>
      </c>
      <c r="B12" s="50">
        <v>991401.31</v>
      </c>
      <c r="C12" s="50"/>
      <c r="D12" s="50"/>
      <c r="E12" s="50"/>
      <c r="F12" s="52"/>
      <c r="G12" s="52"/>
      <c r="H12" s="53"/>
      <c r="I12" s="53"/>
      <c r="J12" s="54"/>
      <c r="K12" s="54"/>
    </row>
    <row r="13" spans="1:11" ht="16.5">
      <c r="A13" s="49" t="s">
        <v>92</v>
      </c>
      <c r="B13" s="50">
        <v>295227.27</v>
      </c>
      <c r="C13" s="50"/>
      <c r="D13" s="50"/>
      <c r="E13" s="50"/>
      <c r="F13" s="52"/>
      <c r="G13" s="52"/>
      <c r="H13" s="53"/>
      <c r="I13" s="53"/>
      <c r="J13" s="54"/>
      <c r="K13" s="54"/>
    </row>
    <row r="14" spans="1:11" ht="16.5">
      <c r="A14" s="60" t="s">
        <v>93</v>
      </c>
      <c r="B14" s="50">
        <v>2342963.47</v>
      </c>
      <c r="C14" s="50"/>
      <c r="D14" s="50"/>
      <c r="E14" s="57"/>
      <c r="F14" s="58"/>
      <c r="G14" s="52"/>
      <c r="H14" s="53"/>
      <c r="I14" s="53"/>
      <c r="J14" s="54"/>
      <c r="K14" s="54"/>
    </row>
    <row r="15" spans="1:11" ht="16.5">
      <c r="A15" s="49" t="s">
        <v>94</v>
      </c>
      <c r="B15" s="50">
        <v>1294543.85</v>
      </c>
      <c r="C15" s="50"/>
      <c r="D15" s="50"/>
      <c r="E15" s="50"/>
      <c r="F15" s="52"/>
      <c r="G15" s="52"/>
      <c r="H15" s="53"/>
      <c r="I15" s="53"/>
      <c r="J15" s="54"/>
      <c r="K15" s="54"/>
    </row>
    <row r="16" spans="1:11" ht="16.5">
      <c r="A16" s="49" t="s">
        <v>95</v>
      </c>
      <c r="B16" s="50">
        <v>144872.79</v>
      </c>
      <c r="C16" s="50"/>
      <c r="D16" s="50"/>
      <c r="E16" s="50"/>
      <c r="F16" s="52"/>
      <c r="G16" s="52"/>
      <c r="H16" s="53"/>
      <c r="I16" s="53"/>
      <c r="J16" s="54"/>
      <c r="K16" s="54"/>
    </row>
    <row r="17" spans="1:11" ht="16.5">
      <c r="A17" s="49" t="s">
        <v>96</v>
      </c>
      <c r="B17" s="50">
        <v>269901.83</v>
      </c>
      <c r="C17" s="50"/>
      <c r="D17" s="50"/>
      <c r="E17" s="50"/>
      <c r="F17" s="52"/>
      <c r="G17" s="52"/>
      <c r="H17" s="53"/>
      <c r="I17" s="53"/>
      <c r="J17" s="54"/>
      <c r="K17" s="54"/>
    </row>
    <row r="18" spans="1:11" ht="16.5">
      <c r="A18" s="49" t="s">
        <v>97</v>
      </c>
      <c r="B18" s="50">
        <v>1869811.92</v>
      </c>
      <c r="C18" s="50"/>
      <c r="D18" s="50"/>
      <c r="E18" s="50"/>
      <c r="F18" s="52"/>
      <c r="G18" s="52"/>
      <c r="H18" s="53"/>
      <c r="I18" s="53"/>
      <c r="J18" s="54"/>
      <c r="K18" s="54"/>
    </row>
    <row r="19" spans="1:11" ht="16.5">
      <c r="A19" s="60" t="s">
        <v>98</v>
      </c>
      <c r="B19" s="50">
        <v>178869.09</v>
      </c>
      <c r="C19" s="50"/>
      <c r="D19" s="50"/>
      <c r="E19" s="50"/>
      <c r="F19" s="52"/>
      <c r="G19" s="52"/>
      <c r="H19" s="53"/>
      <c r="I19" s="53"/>
      <c r="J19" s="54"/>
      <c r="K19" s="54"/>
    </row>
    <row r="20" spans="1:11" ht="16.5">
      <c r="A20" s="60" t="s">
        <v>99</v>
      </c>
      <c r="B20" s="50">
        <v>183321.59</v>
      </c>
      <c r="C20" s="50"/>
      <c r="D20" s="50"/>
      <c r="E20" s="50"/>
      <c r="F20" s="52"/>
      <c r="G20" s="52"/>
      <c r="H20" s="53"/>
      <c r="I20" s="53"/>
      <c r="J20" s="54"/>
      <c r="K20" s="54"/>
    </row>
    <row r="21" spans="1:11" ht="16.5">
      <c r="A21" s="49" t="s">
        <v>100</v>
      </c>
      <c r="B21" s="50">
        <v>1145302.63</v>
      </c>
      <c r="C21" s="50"/>
      <c r="D21" s="50"/>
      <c r="E21" s="50"/>
      <c r="F21" s="52"/>
      <c r="G21" s="52"/>
      <c r="H21" s="53"/>
      <c r="I21" s="53"/>
      <c r="J21" s="54"/>
      <c r="K21" s="54"/>
    </row>
    <row r="22" spans="1:11" ht="16.5">
      <c r="A22" s="49" t="s">
        <v>101</v>
      </c>
      <c r="B22" s="50">
        <v>280615.95</v>
      </c>
      <c r="C22" s="50"/>
      <c r="D22" s="50"/>
      <c r="E22" s="50"/>
      <c r="F22" s="52"/>
      <c r="G22" s="52"/>
      <c r="H22" s="53"/>
      <c r="I22" s="53"/>
      <c r="J22" s="54"/>
      <c r="K22" s="54"/>
    </row>
    <row r="23" spans="1:11" ht="16.5">
      <c r="A23" s="49" t="s">
        <v>102</v>
      </c>
      <c r="B23" s="50">
        <v>583511.29</v>
      </c>
      <c r="C23" s="50"/>
      <c r="D23" s="50"/>
      <c r="E23" s="50"/>
      <c r="F23" s="52"/>
      <c r="G23" s="52"/>
      <c r="H23" s="53"/>
      <c r="I23" s="53"/>
      <c r="J23" s="54"/>
      <c r="K23" s="54"/>
    </row>
    <row r="24" spans="1:11" ht="16.5">
      <c r="A24" s="49" t="s">
        <v>103</v>
      </c>
      <c r="B24" s="50">
        <v>1306178.9</v>
      </c>
      <c r="C24" s="50"/>
      <c r="D24" s="50"/>
      <c r="E24" s="50"/>
      <c r="F24" s="52"/>
      <c r="G24" s="52"/>
      <c r="H24" s="53"/>
      <c r="I24" s="53"/>
      <c r="J24" s="54"/>
      <c r="K24" s="54"/>
    </row>
    <row r="25" spans="1:11" ht="16.5">
      <c r="A25" s="49" t="s">
        <v>104</v>
      </c>
      <c r="B25" s="50">
        <v>886571.31</v>
      </c>
      <c r="C25" s="50"/>
      <c r="D25" s="50"/>
      <c r="E25" s="50"/>
      <c r="F25" s="52"/>
      <c r="G25" s="52"/>
      <c r="H25" s="53"/>
      <c r="I25" s="53"/>
      <c r="J25" s="54"/>
      <c r="K25" s="54"/>
    </row>
    <row r="26" spans="1:11" ht="16.5">
      <c r="A26" s="61" t="s">
        <v>105</v>
      </c>
      <c r="B26" s="50">
        <v>1588751.68</v>
      </c>
      <c r="C26" s="50"/>
      <c r="D26" s="50"/>
      <c r="E26" s="50"/>
      <c r="F26" s="52"/>
      <c r="G26" s="52"/>
      <c r="H26" s="53"/>
      <c r="I26" s="53"/>
      <c r="J26" s="54"/>
      <c r="K26" s="54"/>
    </row>
    <row r="27" spans="1:11" ht="16.5">
      <c r="A27" s="61" t="s">
        <v>106</v>
      </c>
      <c r="B27" s="50">
        <v>9226433.18</v>
      </c>
      <c r="C27" s="50"/>
      <c r="D27" s="50"/>
      <c r="E27" s="50"/>
      <c r="F27" s="52"/>
      <c r="G27" s="52"/>
      <c r="H27" s="53"/>
      <c r="I27" s="53"/>
      <c r="J27" s="54"/>
      <c r="K27" s="54"/>
    </row>
    <row r="28" spans="1:11" ht="16.5">
      <c r="A28" s="61" t="s">
        <v>107</v>
      </c>
      <c r="B28" s="50"/>
      <c r="C28" s="50"/>
      <c r="D28" s="50"/>
      <c r="E28" s="50">
        <v>273281.02</v>
      </c>
      <c r="F28" s="52"/>
      <c r="H28" s="53"/>
      <c r="I28" s="53"/>
      <c r="J28" s="54"/>
      <c r="K28" s="54"/>
    </row>
    <row r="29" spans="1:11" ht="16.5">
      <c r="A29" s="61" t="s">
        <v>108</v>
      </c>
      <c r="B29" s="50"/>
      <c r="C29" s="50"/>
      <c r="D29" s="50"/>
      <c r="E29" s="50">
        <v>11000</v>
      </c>
      <c r="F29" s="52"/>
      <c r="H29" s="53"/>
      <c r="I29" s="53"/>
      <c r="J29" s="54"/>
      <c r="K29" s="54"/>
    </row>
    <row r="30" spans="1:11" ht="16.5">
      <c r="A30" s="61" t="s">
        <v>109</v>
      </c>
      <c r="B30" s="50"/>
      <c r="C30" s="50"/>
      <c r="D30" s="50"/>
      <c r="E30" s="50">
        <v>41546.21</v>
      </c>
      <c r="F30" s="52"/>
      <c r="H30" s="53"/>
      <c r="I30" s="53"/>
      <c r="J30" s="54"/>
      <c r="K30" s="54"/>
    </row>
    <row r="31" spans="1:11" ht="16.5">
      <c r="A31" s="49" t="s">
        <v>110</v>
      </c>
      <c r="B31" s="50"/>
      <c r="C31" s="50"/>
      <c r="D31" s="50"/>
      <c r="E31" s="50">
        <v>30894.96</v>
      </c>
      <c r="F31" s="52"/>
      <c r="H31" s="53"/>
      <c r="I31" s="53"/>
      <c r="J31" s="54"/>
      <c r="K31" s="54"/>
    </row>
    <row r="32" spans="1:11" ht="16.5">
      <c r="A32" s="49" t="s">
        <v>111</v>
      </c>
      <c r="B32" s="50"/>
      <c r="C32" s="50"/>
      <c r="D32" s="50"/>
      <c r="E32" s="50">
        <v>241538.46</v>
      </c>
      <c r="F32" s="52"/>
      <c r="H32" s="53"/>
      <c r="I32" s="53"/>
      <c r="J32" s="54"/>
      <c r="K32" s="54"/>
    </row>
    <row r="33" spans="1:11" ht="16.5">
      <c r="A33" s="49" t="s">
        <v>112</v>
      </c>
      <c r="B33" s="50"/>
      <c r="C33" s="50"/>
      <c r="D33" s="50"/>
      <c r="E33" s="50">
        <v>21875.84</v>
      </c>
      <c r="F33" s="52"/>
      <c r="H33" s="53"/>
      <c r="I33" s="53"/>
      <c r="J33" s="54"/>
      <c r="K33" s="54"/>
    </row>
    <row r="34" spans="1:11" ht="16.5">
      <c r="A34" s="49" t="s">
        <v>113</v>
      </c>
      <c r="B34" s="50"/>
      <c r="C34" s="50"/>
      <c r="D34" s="50"/>
      <c r="E34" s="50">
        <v>30874.74</v>
      </c>
      <c r="F34" s="52"/>
      <c r="H34" s="53"/>
      <c r="I34" s="53"/>
      <c r="J34" s="54"/>
      <c r="K34" s="54"/>
    </row>
    <row r="35" spans="1:11" ht="16.5">
      <c r="A35" s="49" t="s">
        <v>114</v>
      </c>
      <c r="B35" s="50"/>
      <c r="C35" s="50"/>
      <c r="D35" s="50"/>
      <c r="E35" s="50">
        <v>147192.11</v>
      </c>
      <c r="F35" s="52"/>
      <c r="H35" s="53"/>
      <c r="I35" s="53"/>
      <c r="J35" s="54"/>
      <c r="K35" s="54"/>
    </row>
    <row r="36" spans="1:11" ht="16.5">
      <c r="A36" s="49" t="s">
        <v>115</v>
      </c>
      <c r="B36" s="50"/>
      <c r="C36" s="50"/>
      <c r="D36" s="50"/>
      <c r="E36" s="50">
        <v>24352</v>
      </c>
      <c r="F36" s="52"/>
      <c r="H36" s="53"/>
      <c r="I36" s="53"/>
      <c r="J36" s="62"/>
      <c r="K36" s="62"/>
    </row>
    <row r="37" spans="1:11" ht="16.5">
      <c r="A37" s="49" t="s">
        <v>116</v>
      </c>
      <c r="B37" s="50">
        <v>154114.95</v>
      </c>
      <c r="C37" s="50"/>
      <c r="D37" s="50"/>
      <c r="E37" s="50"/>
      <c r="F37" s="52"/>
      <c r="G37" s="52"/>
      <c r="H37" s="53"/>
      <c r="I37" s="53"/>
      <c r="J37" s="54"/>
      <c r="K37" s="54"/>
    </row>
    <row r="38" spans="1:11" ht="16.5">
      <c r="A38" s="49" t="s">
        <v>117</v>
      </c>
      <c r="B38" s="50">
        <v>2673102.36</v>
      </c>
      <c r="C38" s="50"/>
      <c r="D38" s="50"/>
      <c r="E38" s="50"/>
      <c r="F38" s="52"/>
      <c r="G38" s="52"/>
      <c r="H38" s="53"/>
      <c r="I38" s="53"/>
      <c r="J38" s="54"/>
      <c r="K38" s="54"/>
    </row>
    <row r="39" spans="1:11" ht="16.5">
      <c r="A39" s="60" t="s">
        <v>118</v>
      </c>
      <c r="B39" s="50">
        <v>1424339.84</v>
      </c>
      <c r="C39" s="50"/>
      <c r="D39" s="50"/>
      <c r="E39" s="50"/>
      <c r="F39" s="52"/>
      <c r="G39" s="52"/>
      <c r="H39" s="53"/>
      <c r="I39" s="53"/>
      <c r="J39" s="54"/>
      <c r="K39" s="54"/>
    </row>
    <row r="40" spans="1:11" ht="16.5">
      <c r="A40" s="49" t="s">
        <v>119</v>
      </c>
      <c r="B40" s="50">
        <v>528662.4</v>
      </c>
      <c r="C40" s="50"/>
      <c r="D40" s="50"/>
      <c r="E40" s="50"/>
      <c r="F40" s="52"/>
      <c r="G40" s="52"/>
      <c r="H40" s="53"/>
      <c r="I40" s="53"/>
      <c r="J40" s="62"/>
      <c r="K40" s="62"/>
    </row>
    <row r="41" spans="1:11" ht="16.5">
      <c r="A41" s="49" t="s">
        <v>120</v>
      </c>
      <c r="B41" s="50"/>
      <c r="C41" s="50"/>
      <c r="D41" s="50"/>
      <c r="E41" s="50">
        <v>23577.99</v>
      </c>
      <c r="F41" s="52"/>
      <c r="H41" s="53"/>
      <c r="I41" s="53"/>
      <c r="J41" s="54"/>
      <c r="K41" s="54"/>
    </row>
    <row r="42" spans="1:11" ht="16.5">
      <c r="A42" s="49" t="s">
        <v>121</v>
      </c>
      <c r="B42" s="50">
        <v>314611.64</v>
      </c>
      <c r="C42" s="50"/>
      <c r="D42" s="50"/>
      <c r="E42" s="57"/>
      <c r="F42" s="63"/>
      <c r="G42" s="52"/>
      <c r="H42" s="53"/>
      <c r="I42" s="53"/>
      <c r="J42" s="54"/>
      <c r="K42" s="54"/>
    </row>
    <row r="43" spans="1:11" ht="16.5">
      <c r="A43" s="60" t="s">
        <v>122</v>
      </c>
      <c r="B43" s="50">
        <v>1602852</v>
      </c>
      <c r="C43" s="50"/>
      <c r="D43" s="50"/>
      <c r="E43" s="50"/>
      <c r="F43" s="52"/>
      <c r="G43" s="52"/>
      <c r="H43" s="53"/>
      <c r="I43" s="53"/>
      <c r="J43" s="54"/>
      <c r="K43" s="54"/>
    </row>
    <row r="44" spans="1:11" ht="16.5">
      <c r="A44" s="49" t="s">
        <v>123</v>
      </c>
      <c r="B44" s="50">
        <v>4965.67</v>
      </c>
      <c r="C44" s="50"/>
      <c r="D44" s="50"/>
      <c r="E44" s="50"/>
      <c r="F44" s="52"/>
      <c r="G44" s="52"/>
      <c r="H44" s="53"/>
      <c r="I44" s="53"/>
      <c r="J44" s="54"/>
      <c r="K44" s="54"/>
    </row>
    <row r="45" spans="1:11" ht="16.5">
      <c r="A45" s="49" t="s">
        <v>124</v>
      </c>
      <c r="B45" s="50">
        <v>10199.65</v>
      </c>
      <c r="C45" s="50"/>
      <c r="D45" s="50"/>
      <c r="E45" s="50"/>
      <c r="F45" s="52"/>
      <c r="G45" s="52"/>
      <c r="H45" s="53"/>
      <c r="I45" s="53"/>
      <c r="J45" s="54"/>
      <c r="K45" s="54"/>
    </row>
    <row r="46" spans="1:11" ht="16.5">
      <c r="A46" s="49" t="s">
        <v>125</v>
      </c>
      <c r="B46" s="50">
        <v>16187.46</v>
      </c>
      <c r="C46" s="50"/>
      <c r="D46" s="50"/>
      <c r="E46" s="50"/>
      <c r="F46" s="52"/>
      <c r="G46" s="52"/>
      <c r="H46" s="53"/>
      <c r="I46" s="53"/>
      <c r="J46" s="54"/>
      <c r="K46" s="54"/>
    </row>
    <row r="47" spans="1:11" ht="16.5">
      <c r="A47" s="49" t="s">
        <v>126</v>
      </c>
      <c r="B47" s="50">
        <v>20875.77</v>
      </c>
      <c r="C47" s="50"/>
      <c r="D47" s="50"/>
      <c r="E47" s="50"/>
      <c r="F47" s="64"/>
      <c r="G47" s="52"/>
      <c r="H47" s="53"/>
      <c r="I47" s="53"/>
      <c r="J47" s="54"/>
      <c r="K47" s="54"/>
    </row>
    <row r="48" spans="1:11" ht="16.5">
      <c r="A48" s="49" t="s">
        <v>127</v>
      </c>
      <c r="B48" s="57">
        <v>5106.83</v>
      </c>
      <c r="C48" s="57"/>
      <c r="D48" s="57"/>
      <c r="E48" s="57"/>
      <c r="F48" s="58"/>
      <c r="G48" s="52"/>
      <c r="H48" s="53"/>
      <c r="I48" s="53"/>
      <c r="J48" s="54"/>
      <c r="K48" s="54"/>
    </row>
    <row r="49" spans="1:11" ht="16.5">
      <c r="A49" s="49" t="s">
        <v>128</v>
      </c>
      <c r="B49" s="57">
        <v>17871.93</v>
      </c>
      <c r="C49" s="57"/>
      <c r="D49" s="57"/>
      <c r="E49" s="57"/>
      <c r="F49" s="58"/>
      <c r="G49" s="52"/>
      <c r="H49" s="53"/>
      <c r="I49" s="53"/>
      <c r="J49" s="54"/>
      <c r="K49" s="54"/>
    </row>
    <row r="50" spans="1:11" ht="16.5">
      <c r="A50" s="49" t="s">
        <v>129</v>
      </c>
      <c r="B50" s="50">
        <v>11095.25</v>
      </c>
      <c r="C50" s="50"/>
      <c r="D50" s="50"/>
      <c r="E50" s="50"/>
      <c r="F50" s="52"/>
      <c r="G50" s="52"/>
      <c r="H50" s="53"/>
      <c r="I50" s="53"/>
      <c r="J50" s="54"/>
      <c r="K50" s="54"/>
    </row>
    <row r="51" spans="1:11" ht="16.5">
      <c r="A51" s="49" t="s">
        <v>130</v>
      </c>
      <c r="B51" s="50">
        <v>7812.71</v>
      </c>
      <c r="C51" s="50"/>
      <c r="D51" s="50"/>
      <c r="E51" s="50"/>
      <c r="F51" s="52"/>
      <c r="G51" s="52"/>
      <c r="H51" s="53"/>
      <c r="I51" s="53"/>
      <c r="J51" s="54"/>
      <c r="K51" s="54"/>
    </row>
    <row r="52" spans="1:11" ht="16.5">
      <c r="A52" s="49" t="s">
        <v>131</v>
      </c>
      <c r="B52" s="50">
        <v>5563.88</v>
      </c>
      <c r="C52" s="50"/>
      <c r="D52" s="50"/>
      <c r="E52" s="50"/>
      <c r="F52" s="52"/>
      <c r="G52" s="52"/>
      <c r="H52" s="53"/>
      <c r="I52" s="53"/>
      <c r="J52" s="54"/>
      <c r="K52" s="54"/>
    </row>
    <row r="53" spans="1:11" ht="20.25">
      <c r="A53" s="60" t="s">
        <v>132</v>
      </c>
      <c r="B53" s="50">
        <v>2415646.8</v>
      </c>
      <c r="C53" s="50"/>
      <c r="D53" s="50"/>
      <c r="E53" s="65"/>
      <c r="F53" s="66"/>
      <c r="G53" s="52"/>
      <c r="H53" s="53"/>
      <c r="I53" s="53"/>
      <c r="J53" s="54"/>
      <c r="K53" s="54"/>
    </row>
    <row r="54" spans="1:11" ht="20.25">
      <c r="A54" s="60" t="s">
        <v>133</v>
      </c>
      <c r="B54" s="50">
        <v>99180.16</v>
      </c>
      <c r="C54" s="50"/>
      <c r="D54" s="50"/>
      <c r="E54" s="50"/>
      <c r="F54" s="52"/>
      <c r="G54" s="52"/>
      <c r="H54" s="53"/>
      <c r="I54" s="53"/>
      <c r="J54" s="54"/>
      <c r="K54" s="54"/>
    </row>
    <row r="55" spans="1:11" ht="16.5">
      <c r="A55" s="59" t="s">
        <v>134</v>
      </c>
      <c r="B55" s="50"/>
      <c r="C55" s="50">
        <v>50220</v>
      </c>
      <c r="D55" s="50"/>
      <c r="E55" s="51"/>
      <c r="F55" s="52"/>
      <c r="G55" s="67"/>
      <c r="H55" s="53"/>
      <c r="I55" s="53"/>
      <c r="J55" s="54"/>
      <c r="K55" s="54"/>
    </row>
    <row r="56" spans="1:11" ht="16.5">
      <c r="A56" s="55" t="s">
        <v>135</v>
      </c>
      <c r="B56" s="50">
        <v>41631.81</v>
      </c>
      <c r="C56" s="50"/>
      <c r="D56" s="50"/>
      <c r="E56" s="50"/>
      <c r="F56" s="52"/>
      <c r="G56" s="52"/>
      <c r="H56" s="53"/>
      <c r="I56" s="53"/>
      <c r="J56" s="54"/>
      <c r="K56" s="54"/>
    </row>
    <row r="57" spans="1:11" ht="16.5">
      <c r="A57" s="68" t="s">
        <v>78</v>
      </c>
      <c r="B57" s="65">
        <f>SUM(B5:B56)</f>
        <v>37687949.99000001</v>
      </c>
      <c r="C57" s="65">
        <v>50220</v>
      </c>
      <c r="D57" s="65"/>
      <c r="E57" s="65">
        <f>SUM(E28:E41)</f>
        <v>846133.3300000001</v>
      </c>
      <c r="F57" s="69"/>
      <c r="G57" s="69"/>
      <c r="H57" s="53"/>
      <c r="I57" s="53"/>
      <c r="J57" s="54"/>
      <c r="K57" s="54"/>
    </row>
    <row r="58" spans="1:11" ht="16.5">
      <c r="A58" s="70"/>
      <c r="B58" s="52"/>
      <c r="C58" s="52"/>
      <c r="D58" s="52"/>
      <c r="E58" s="52"/>
      <c r="F58" s="52"/>
      <c r="G58" s="52"/>
      <c r="H58" s="53"/>
      <c r="I58" s="53"/>
      <c r="J58" s="54"/>
      <c r="K58" s="54"/>
    </row>
    <row r="59" spans="1:11" ht="16.5">
      <c r="A59" s="71"/>
      <c r="B59" s="52"/>
      <c r="C59" s="52"/>
      <c r="D59" s="52"/>
      <c r="E59" s="52"/>
      <c r="F59" s="52"/>
      <c r="G59" s="52"/>
      <c r="H59" s="53"/>
      <c r="I59" s="53"/>
      <c r="J59" s="54"/>
      <c r="K59" s="54"/>
    </row>
    <row r="60" spans="1:11" ht="16.5">
      <c r="A60" s="72"/>
      <c r="B60" s="52"/>
      <c r="C60" s="52"/>
      <c r="D60" s="52"/>
      <c r="E60" s="52"/>
      <c r="F60" s="52"/>
      <c r="G60" s="52"/>
      <c r="H60" s="53"/>
      <c r="I60" s="53"/>
      <c r="J60" s="54"/>
      <c r="K60" s="54"/>
    </row>
    <row r="61" spans="1:11" ht="16.5">
      <c r="A61" s="72"/>
      <c r="B61" s="52"/>
      <c r="C61" s="52"/>
      <c r="D61" s="52"/>
      <c r="E61" s="52"/>
      <c r="F61" s="52"/>
      <c r="G61" s="52"/>
      <c r="H61" s="53"/>
      <c r="I61" s="53"/>
      <c r="J61" s="54"/>
      <c r="K61" s="54"/>
    </row>
    <row r="62" spans="1:11" ht="16.5">
      <c r="A62" s="72"/>
      <c r="B62" s="52"/>
      <c r="C62" s="52"/>
      <c r="D62" s="52"/>
      <c r="E62" s="52"/>
      <c r="F62" s="52"/>
      <c r="G62" s="52"/>
      <c r="H62" s="53"/>
      <c r="I62" s="53"/>
      <c r="J62" s="54"/>
      <c r="K62" s="54"/>
    </row>
    <row r="63" spans="1:11" ht="16.5">
      <c r="A63" s="72"/>
      <c r="B63" s="52"/>
      <c r="C63" s="52"/>
      <c r="D63" s="52"/>
      <c r="E63" s="52"/>
      <c r="F63" s="52"/>
      <c r="G63" s="52"/>
      <c r="H63" s="53"/>
      <c r="I63" s="53"/>
      <c r="J63" s="54"/>
      <c r="K63" s="54"/>
    </row>
    <row r="64" spans="1:11" ht="16.5">
      <c r="A64" s="71"/>
      <c r="B64" s="52"/>
      <c r="C64" s="52"/>
      <c r="D64" s="52"/>
      <c r="E64" s="52"/>
      <c r="F64" s="52"/>
      <c r="G64" s="52"/>
      <c r="H64" s="53"/>
      <c r="I64" s="53"/>
      <c r="J64" s="54"/>
      <c r="K64" s="54"/>
    </row>
    <row r="65" spans="1:11" ht="16.5">
      <c r="A65" s="70"/>
      <c r="B65" s="52"/>
      <c r="C65" s="52"/>
      <c r="D65" s="52"/>
      <c r="E65" s="52"/>
      <c r="F65" s="52"/>
      <c r="G65" s="52"/>
      <c r="H65" s="53"/>
      <c r="I65" s="53"/>
      <c r="J65" s="54"/>
      <c r="K65" s="54"/>
    </row>
    <row r="66" spans="1:11" ht="16.5">
      <c r="A66" s="72"/>
      <c r="B66" s="52"/>
      <c r="C66" s="52"/>
      <c r="D66" s="52"/>
      <c r="E66" s="52"/>
      <c r="F66" s="52"/>
      <c r="G66" s="52"/>
      <c r="H66" s="53"/>
      <c r="I66" s="53"/>
      <c r="J66" s="54"/>
      <c r="K66" s="54"/>
    </row>
    <row r="67" spans="1:11" ht="16.5">
      <c r="A67" s="70"/>
      <c r="B67" s="52"/>
      <c r="C67" s="52"/>
      <c r="D67" s="52"/>
      <c r="E67" s="52"/>
      <c r="F67" s="52"/>
      <c r="G67" s="52"/>
      <c r="H67" s="53"/>
      <c r="I67" s="53"/>
      <c r="J67" s="54"/>
      <c r="K67" s="54"/>
    </row>
    <row r="68" spans="1:11" ht="16.5">
      <c r="A68" s="72"/>
      <c r="B68" s="52"/>
      <c r="C68" s="52"/>
      <c r="D68" s="52"/>
      <c r="E68" s="52"/>
      <c r="F68" s="52"/>
      <c r="G68" s="52"/>
      <c r="H68" s="53"/>
      <c r="I68" s="53"/>
      <c r="J68" s="54"/>
      <c r="K68" s="54"/>
    </row>
    <row r="69" spans="1:11" ht="16.5">
      <c r="A69" s="72"/>
      <c r="B69" s="52"/>
      <c r="C69" s="52"/>
      <c r="D69" s="52"/>
      <c r="E69" s="52"/>
      <c r="F69" s="52"/>
      <c r="G69" s="52"/>
      <c r="H69" s="53"/>
      <c r="I69" s="53"/>
      <c r="J69" s="54"/>
      <c r="K69" s="54"/>
    </row>
    <row r="70" spans="1:11" ht="16.5">
      <c r="A70" s="71"/>
      <c r="B70" s="52"/>
      <c r="C70" s="52"/>
      <c r="D70" s="52"/>
      <c r="E70" s="52"/>
      <c r="F70" s="52"/>
      <c r="G70" s="52"/>
      <c r="H70" s="53"/>
      <c r="I70" s="53"/>
      <c r="J70" s="54"/>
      <c r="K70" s="54"/>
    </row>
    <row r="71" spans="1:11" ht="16.5">
      <c r="A71" s="72"/>
      <c r="B71" s="52"/>
      <c r="C71" s="52"/>
      <c r="D71" s="52"/>
      <c r="E71" s="52"/>
      <c r="F71" s="52"/>
      <c r="G71" s="52"/>
      <c r="H71" s="53"/>
      <c r="I71" s="53"/>
      <c r="J71" s="54"/>
      <c r="K71" s="54"/>
    </row>
    <row r="72" spans="1:11" ht="16.5">
      <c r="A72" s="73"/>
      <c r="B72" s="52"/>
      <c r="C72" s="52"/>
      <c r="D72" s="52"/>
      <c r="E72" s="52"/>
      <c r="F72" s="52"/>
      <c r="G72" s="52"/>
      <c r="H72" s="53"/>
      <c r="I72" s="53"/>
      <c r="J72" s="54"/>
      <c r="K72" s="54"/>
    </row>
    <row r="73" spans="1:11" ht="16.5">
      <c r="A73" s="72"/>
      <c r="B73" s="52"/>
      <c r="C73" s="52"/>
      <c r="D73" s="52"/>
      <c r="E73" s="52"/>
      <c r="F73" s="52"/>
      <c r="G73" s="52"/>
      <c r="H73" s="53"/>
      <c r="I73" s="53"/>
      <c r="J73" s="54"/>
      <c r="K73" s="54"/>
    </row>
    <row r="74" spans="1:11" ht="16.5">
      <c r="A74" s="71"/>
      <c r="B74" s="52"/>
      <c r="C74" s="52"/>
      <c r="D74" s="52"/>
      <c r="E74" s="52"/>
      <c r="F74" s="52"/>
      <c r="G74" s="52"/>
      <c r="H74" s="53"/>
      <c r="I74" s="53"/>
      <c r="J74" s="54"/>
      <c r="K74" s="54"/>
    </row>
    <row r="75" spans="1:11" ht="16.5">
      <c r="A75" s="71"/>
      <c r="B75" s="52"/>
      <c r="C75" s="52"/>
      <c r="D75" s="52"/>
      <c r="E75" s="52"/>
      <c r="F75" s="52"/>
      <c r="G75" s="52"/>
      <c r="H75" s="53"/>
      <c r="I75" s="53"/>
      <c r="J75" s="54"/>
      <c r="K75" s="54"/>
    </row>
    <row r="76" spans="1:11" ht="16.5">
      <c r="A76" s="71"/>
      <c r="B76" s="52"/>
      <c r="C76" s="52"/>
      <c r="D76" s="52"/>
      <c r="E76" s="52"/>
      <c r="F76" s="52"/>
      <c r="G76" s="52"/>
      <c r="H76" s="53"/>
      <c r="I76" s="53"/>
      <c r="J76" s="54"/>
      <c r="K76" s="54"/>
    </row>
    <row r="77" spans="1:11" ht="16.5">
      <c r="A77" s="73"/>
      <c r="B77" s="52"/>
      <c r="C77" s="52"/>
      <c r="D77" s="52"/>
      <c r="E77" s="52"/>
      <c r="F77" s="52"/>
      <c r="G77" s="52"/>
      <c r="H77" s="53"/>
      <c r="I77" s="53"/>
      <c r="J77" s="54"/>
      <c r="K77" s="54"/>
    </row>
    <row r="78" spans="1:11" ht="16.5">
      <c r="A78" s="73"/>
      <c r="B78" s="52"/>
      <c r="C78" s="52"/>
      <c r="D78" s="52"/>
      <c r="E78" s="52"/>
      <c r="F78" s="52"/>
      <c r="G78" s="52"/>
      <c r="H78" s="53"/>
      <c r="I78" s="53"/>
      <c r="J78" s="54"/>
      <c r="K78" s="54"/>
    </row>
    <row r="79" spans="1:11" ht="16.5">
      <c r="A79" s="73"/>
      <c r="B79" s="52"/>
      <c r="C79" s="52"/>
      <c r="D79" s="52"/>
      <c r="E79" s="52"/>
      <c r="F79" s="52"/>
      <c r="G79" s="52"/>
      <c r="H79" s="53"/>
      <c r="I79" s="53"/>
      <c r="J79" s="54"/>
      <c r="K79" s="54"/>
    </row>
    <row r="80" spans="1:11" ht="16.5">
      <c r="A80" s="73"/>
      <c r="B80" s="52"/>
      <c r="C80" s="52"/>
      <c r="D80" s="52"/>
      <c r="E80" s="52"/>
      <c r="F80" s="52"/>
      <c r="G80" s="52"/>
      <c r="H80" s="53"/>
      <c r="I80" s="53"/>
      <c r="J80" s="54"/>
      <c r="K80" s="54"/>
    </row>
    <row r="81" spans="1:11" ht="16.5">
      <c r="A81" s="73"/>
      <c r="B81" s="52"/>
      <c r="C81" s="52"/>
      <c r="D81" s="52"/>
      <c r="E81" s="52"/>
      <c r="F81" s="52"/>
      <c r="G81" s="52"/>
      <c r="H81" s="53"/>
      <c r="I81" s="53"/>
      <c r="J81" s="54"/>
      <c r="K81" s="54"/>
    </row>
    <row r="82" spans="1:11" ht="16.5">
      <c r="A82" s="73"/>
      <c r="B82" s="52"/>
      <c r="C82" s="52"/>
      <c r="D82" s="52"/>
      <c r="E82" s="52"/>
      <c r="F82" s="52"/>
      <c r="G82" s="52"/>
      <c r="H82" s="53"/>
      <c r="I82" s="53"/>
      <c r="J82" s="54"/>
      <c r="K82" s="54"/>
    </row>
    <row r="83" spans="1:11" ht="16.5">
      <c r="A83" s="70"/>
      <c r="B83" s="52"/>
      <c r="C83" s="52"/>
      <c r="D83" s="52"/>
      <c r="E83" s="52"/>
      <c r="F83" s="52"/>
      <c r="G83" s="52"/>
      <c r="H83" s="53"/>
      <c r="I83" s="53"/>
      <c r="J83" s="54"/>
      <c r="K83" s="54"/>
    </row>
    <row r="84" spans="1:11" ht="16.5">
      <c r="A84" s="73"/>
      <c r="B84" s="52"/>
      <c r="C84" s="52"/>
      <c r="D84" s="52"/>
      <c r="E84" s="52"/>
      <c r="F84" s="52"/>
      <c r="G84" s="52"/>
      <c r="H84" s="53"/>
      <c r="I84" s="53"/>
      <c r="J84" s="54"/>
      <c r="K84" s="54"/>
    </row>
    <row r="85" spans="1:11" ht="16.5">
      <c r="A85" s="70"/>
      <c r="B85" s="52"/>
      <c r="C85" s="52"/>
      <c r="D85" s="52"/>
      <c r="E85" s="52"/>
      <c r="F85" s="52"/>
      <c r="G85" s="52"/>
      <c r="H85" s="53"/>
      <c r="I85" s="53"/>
      <c r="J85" s="54"/>
      <c r="K85" s="54"/>
    </row>
    <row r="86" spans="1:11" ht="16.5">
      <c r="A86" s="70"/>
      <c r="B86" s="52"/>
      <c r="C86" s="52"/>
      <c r="D86" s="52"/>
      <c r="E86" s="52"/>
      <c r="F86" s="52"/>
      <c r="G86" s="52"/>
      <c r="H86" s="53"/>
      <c r="I86" s="53"/>
      <c r="J86" s="54"/>
      <c r="K86" s="54"/>
    </row>
    <row r="87" spans="1:11" ht="16.5">
      <c r="A87" s="73"/>
      <c r="B87" s="52"/>
      <c r="C87" s="52"/>
      <c r="D87" s="52"/>
      <c r="E87" s="52"/>
      <c r="F87" s="52"/>
      <c r="G87" s="52"/>
      <c r="H87" s="53"/>
      <c r="I87" s="53"/>
      <c r="J87" s="54"/>
      <c r="K87" s="54"/>
    </row>
    <row r="88" spans="1:11" ht="16.5">
      <c r="A88" s="73"/>
      <c r="B88" s="52"/>
      <c r="C88" s="52"/>
      <c r="D88" s="52"/>
      <c r="E88" s="52"/>
      <c r="F88" s="52"/>
      <c r="G88" s="52"/>
      <c r="H88" s="53"/>
      <c r="I88" s="53"/>
      <c r="J88" s="54"/>
      <c r="K88" s="54"/>
    </row>
    <row r="89" spans="1:11" ht="16.5">
      <c r="A89" s="70"/>
      <c r="B89" s="52"/>
      <c r="C89" s="52"/>
      <c r="D89" s="52"/>
      <c r="E89" s="52"/>
      <c r="F89" s="52"/>
      <c r="G89" s="52"/>
      <c r="H89" s="53"/>
      <c r="I89" s="53"/>
      <c r="J89" s="54"/>
      <c r="K89" s="54"/>
    </row>
    <row r="90" spans="1:11" ht="16.5">
      <c r="A90" s="70"/>
      <c r="B90" s="52"/>
      <c r="C90" s="52"/>
      <c r="D90" s="52"/>
      <c r="E90" s="52"/>
      <c r="F90" s="52"/>
      <c r="G90" s="52"/>
      <c r="H90" s="53"/>
      <c r="I90" s="53"/>
      <c r="J90" s="54"/>
      <c r="K90" s="54"/>
    </row>
    <row r="91" spans="1:11" ht="16.5">
      <c r="A91" s="70"/>
      <c r="B91" s="52"/>
      <c r="C91" s="52"/>
      <c r="D91" s="52"/>
      <c r="E91" s="52"/>
      <c r="F91" s="52"/>
      <c r="G91" s="52"/>
      <c r="H91" s="53"/>
      <c r="I91" s="53"/>
      <c r="J91" s="54"/>
      <c r="K91" s="54"/>
    </row>
    <row r="92" spans="1:11" ht="16.5">
      <c r="A92" s="70"/>
      <c r="B92" s="52"/>
      <c r="C92" s="52"/>
      <c r="D92" s="52"/>
      <c r="E92" s="52"/>
      <c r="F92" s="52"/>
      <c r="G92" s="52"/>
      <c r="H92" s="53"/>
      <c r="I92" s="53"/>
      <c r="J92" s="54"/>
      <c r="K92" s="54"/>
    </row>
    <row r="93" spans="1:11" ht="16.5">
      <c r="A93" s="70"/>
      <c r="B93" s="52"/>
      <c r="C93" s="52"/>
      <c r="D93" s="52"/>
      <c r="E93" s="52"/>
      <c r="F93" s="52"/>
      <c r="G93" s="52"/>
      <c r="H93" s="53"/>
      <c r="I93" s="53"/>
      <c r="J93" s="54"/>
      <c r="K93" s="54"/>
    </row>
    <row r="94" spans="1:11" ht="16.5">
      <c r="A94" s="70"/>
      <c r="B94" s="52"/>
      <c r="C94" s="52"/>
      <c r="D94" s="52"/>
      <c r="E94" s="52"/>
      <c r="F94" s="52"/>
      <c r="G94" s="52"/>
      <c r="H94" s="53"/>
      <c r="I94" s="53"/>
      <c r="J94" s="54"/>
      <c r="K94" s="54"/>
    </row>
    <row r="95" spans="1:11" ht="16.5">
      <c r="A95" s="70"/>
      <c r="B95" s="52"/>
      <c r="C95" s="52"/>
      <c r="D95" s="52"/>
      <c r="E95" s="52"/>
      <c r="F95" s="52"/>
      <c r="G95" s="52"/>
      <c r="H95" s="53"/>
      <c r="I95" s="53"/>
      <c r="J95" s="54"/>
      <c r="K95" s="54"/>
    </row>
    <row r="96" spans="1:11" ht="16.5">
      <c r="A96" s="70"/>
      <c r="B96" s="52"/>
      <c r="C96" s="52"/>
      <c r="D96" s="52"/>
      <c r="E96" s="52"/>
      <c r="F96" s="52"/>
      <c r="G96" s="52"/>
      <c r="H96" s="53"/>
      <c r="I96" s="53"/>
      <c r="J96" s="54"/>
      <c r="K96" s="54"/>
    </row>
    <row r="97" spans="1:11" ht="16.5">
      <c r="A97" s="70"/>
      <c r="B97" s="52"/>
      <c r="C97" s="52"/>
      <c r="D97" s="52"/>
      <c r="E97" s="52"/>
      <c r="F97" s="52"/>
      <c r="G97" s="52"/>
      <c r="H97" s="53"/>
      <c r="I97" s="53"/>
      <c r="J97" s="54"/>
      <c r="K97" s="54"/>
    </row>
    <row r="98" spans="1:11" ht="16.5">
      <c r="A98" s="70"/>
      <c r="B98" s="52"/>
      <c r="C98" s="52"/>
      <c r="D98" s="52"/>
      <c r="E98" s="52"/>
      <c r="F98" s="52"/>
      <c r="G98" s="52"/>
      <c r="H98" s="53"/>
      <c r="I98" s="53"/>
      <c r="J98" s="54"/>
      <c r="K98" s="54"/>
    </row>
    <row r="99" spans="1:11" ht="16.5">
      <c r="A99" s="70"/>
      <c r="B99" s="52"/>
      <c r="C99" s="52"/>
      <c r="D99" s="52"/>
      <c r="E99" s="52"/>
      <c r="F99" s="52"/>
      <c r="G99" s="52"/>
      <c r="H99" s="53"/>
      <c r="I99" s="53"/>
      <c r="J99" s="54"/>
      <c r="K99" s="54"/>
    </row>
    <row r="100" spans="1:11" ht="16.5">
      <c r="A100" s="70"/>
      <c r="B100" s="52"/>
      <c r="C100" s="52"/>
      <c r="D100" s="52"/>
      <c r="E100" s="52"/>
      <c r="F100" s="52"/>
      <c r="G100" s="52"/>
      <c r="H100" s="53"/>
      <c r="I100" s="53"/>
      <c r="J100" s="54"/>
      <c r="K100" s="54"/>
    </row>
    <row r="101" spans="1:11" ht="16.5">
      <c r="A101" s="70"/>
      <c r="B101" s="52"/>
      <c r="C101" s="52"/>
      <c r="D101" s="52"/>
      <c r="E101" s="52"/>
      <c r="F101" s="52"/>
      <c r="G101" s="52"/>
      <c r="H101" s="53"/>
      <c r="I101" s="53"/>
      <c r="J101" s="54"/>
      <c r="K101" s="54"/>
    </row>
    <row r="102" spans="1:11" ht="16.5">
      <c r="A102" s="70"/>
      <c r="B102" s="52"/>
      <c r="C102" s="52"/>
      <c r="D102" s="52"/>
      <c r="E102" s="52"/>
      <c r="F102" s="52"/>
      <c r="G102" s="52"/>
      <c r="H102" s="53"/>
      <c r="I102" s="53"/>
      <c r="J102" s="54"/>
      <c r="K102" s="54"/>
    </row>
    <row r="103" spans="1:11" ht="16.5">
      <c r="A103" s="70"/>
      <c r="B103" s="52"/>
      <c r="C103" s="52"/>
      <c r="D103" s="52"/>
      <c r="E103" s="52"/>
      <c r="F103" s="52"/>
      <c r="G103" s="52"/>
      <c r="H103" s="53"/>
      <c r="I103" s="53"/>
      <c r="J103" s="54"/>
      <c r="K103" s="54"/>
    </row>
    <row r="104" spans="1:11" ht="16.5">
      <c r="A104" s="73"/>
      <c r="B104" s="52"/>
      <c r="C104" s="52"/>
      <c r="D104" s="52"/>
      <c r="E104" s="52"/>
      <c r="F104" s="52"/>
      <c r="G104" s="52"/>
      <c r="H104" s="53"/>
      <c r="I104" s="53"/>
      <c r="J104" s="54"/>
      <c r="K104" s="54"/>
    </row>
    <row r="105" spans="1:11" ht="16.5">
      <c r="A105" s="73"/>
      <c r="B105" s="52"/>
      <c r="C105" s="52"/>
      <c r="D105" s="52"/>
      <c r="E105" s="52"/>
      <c r="F105" s="52"/>
      <c r="G105" s="52"/>
      <c r="H105" s="53"/>
      <c r="I105" s="53"/>
      <c r="J105" s="54"/>
      <c r="K105" s="54"/>
    </row>
    <row r="106" spans="1:11" ht="16.5">
      <c r="A106" s="73"/>
      <c r="B106" s="52"/>
      <c r="C106" s="52"/>
      <c r="D106" s="52"/>
      <c r="E106" s="52"/>
      <c r="F106" s="52"/>
      <c r="G106" s="52"/>
      <c r="H106" s="53"/>
      <c r="I106" s="53"/>
      <c r="J106" s="54"/>
      <c r="K106" s="54"/>
    </row>
    <row r="107" spans="1:11" ht="16.5">
      <c r="A107" s="73"/>
      <c r="B107" s="52"/>
      <c r="C107" s="52"/>
      <c r="D107" s="52"/>
      <c r="E107" s="52"/>
      <c r="F107" s="52"/>
      <c r="G107" s="52"/>
      <c r="H107" s="53"/>
      <c r="I107" s="53"/>
      <c r="J107" s="54"/>
      <c r="K107" s="54"/>
    </row>
    <row r="108" spans="1:11" ht="16.5">
      <c r="A108" s="70"/>
      <c r="B108" s="52"/>
      <c r="C108" s="52"/>
      <c r="D108" s="52"/>
      <c r="E108" s="52"/>
      <c r="F108" s="52"/>
      <c r="G108" s="52"/>
      <c r="H108" s="53"/>
      <c r="I108" s="53"/>
      <c r="J108" s="54"/>
      <c r="K108" s="54"/>
    </row>
    <row r="109" spans="1:11" ht="16.5">
      <c r="A109" s="70"/>
      <c r="B109" s="52"/>
      <c r="C109" s="52"/>
      <c r="D109" s="52"/>
      <c r="E109" s="52"/>
      <c r="F109" s="52"/>
      <c r="G109" s="52"/>
      <c r="H109" s="53"/>
      <c r="I109" s="53"/>
      <c r="J109" s="54"/>
      <c r="K109" s="54"/>
    </row>
    <row r="110" spans="1:11" ht="16.5">
      <c r="A110" s="70"/>
      <c r="B110" s="52"/>
      <c r="C110" s="52"/>
      <c r="D110" s="52"/>
      <c r="E110" s="52"/>
      <c r="F110" s="52"/>
      <c r="G110" s="52"/>
      <c r="H110" s="53"/>
      <c r="I110" s="53"/>
      <c r="J110" s="54"/>
      <c r="K110" s="54"/>
    </row>
    <row r="111" spans="1:11" ht="16.5">
      <c r="A111" s="70"/>
      <c r="B111" s="52"/>
      <c r="C111" s="52"/>
      <c r="D111" s="52"/>
      <c r="E111" s="52"/>
      <c r="F111" s="52"/>
      <c r="G111" s="52"/>
      <c r="H111" s="53"/>
      <c r="I111" s="53"/>
      <c r="J111" s="54"/>
      <c r="K111" s="54"/>
    </row>
    <row r="112" spans="1:11" ht="16.5">
      <c r="A112" s="74"/>
      <c r="B112" s="52"/>
      <c r="C112" s="52"/>
      <c r="D112" s="52"/>
      <c r="E112" s="58"/>
      <c r="F112" s="58"/>
      <c r="G112" s="52"/>
      <c r="H112" s="53"/>
      <c r="I112" s="53"/>
      <c r="J112" s="54"/>
      <c r="K112" s="54"/>
    </row>
    <row r="113" spans="1:11" ht="16.5">
      <c r="A113" s="74"/>
      <c r="B113" s="52"/>
      <c r="C113" s="52"/>
      <c r="D113" s="52"/>
      <c r="E113" s="58"/>
      <c r="F113" s="58"/>
      <c r="G113" s="52"/>
      <c r="H113" s="53"/>
      <c r="I113" s="53"/>
      <c r="J113" s="54"/>
      <c r="K113" s="54"/>
    </row>
    <row r="114" spans="1:11" ht="16.5">
      <c r="A114" s="70"/>
      <c r="B114" s="52"/>
      <c r="C114" s="52"/>
      <c r="D114" s="52"/>
      <c r="E114" s="52"/>
      <c r="F114" s="52"/>
      <c r="G114" s="52"/>
      <c r="H114" s="53"/>
      <c r="I114" s="53"/>
      <c r="J114" s="54"/>
      <c r="K114" s="54"/>
    </row>
    <row r="115" spans="1:11" ht="16.5">
      <c r="A115" s="70"/>
      <c r="B115" s="52"/>
      <c r="C115" s="52"/>
      <c r="D115" s="52"/>
      <c r="E115" s="52"/>
      <c r="F115" s="52"/>
      <c r="G115" s="52"/>
      <c r="H115" s="53"/>
      <c r="I115" s="53"/>
      <c r="J115" s="54"/>
      <c r="K115" s="54"/>
    </row>
    <row r="116" spans="1:11" ht="16.5">
      <c r="A116" s="70"/>
      <c r="B116" s="52"/>
      <c r="C116" s="52"/>
      <c r="D116" s="52"/>
      <c r="E116" s="52"/>
      <c r="F116" s="52"/>
      <c r="G116" s="52"/>
      <c r="H116" s="53"/>
      <c r="I116" s="53"/>
      <c r="J116" s="54"/>
      <c r="K116" s="54"/>
    </row>
    <row r="117" spans="1:11" ht="16.5">
      <c r="A117" s="73"/>
      <c r="B117" s="52"/>
      <c r="C117" s="52"/>
      <c r="D117" s="52"/>
      <c r="E117" s="52"/>
      <c r="F117" s="52"/>
      <c r="G117" s="52"/>
      <c r="H117" s="53"/>
      <c r="I117" s="53"/>
      <c r="J117" s="54"/>
      <c r="K117" s="54"/>
    </row>
    <row r="118" spans="1:11" ht="16.5">
      <c r="A118" s="73"/>
      <c r="B118" s="52"/>
      <c r="C118" s="52"/>
      <c r="D118" s="52"/>
      <c r="E118" s="52"/>
      <c r="F118" s="52"/>
      <c r="G118" s="52"/>
      <c r="H118" s="53"/>
      <c r="I118" s="53"/>
      <c r="J118" s="54"/>
      <c r="K118" s="54"/>
    </row>
    <row r="119" spans="1:11" ht="16.5">
      <c r="A119" s="70"/>
      <c r="B119" s="52"/>
      <c r="C119" s="52"/>
      <c r="D119" s="52"/>
      <c r="E119" s="52"/>
      <c r="F119" s="52"/>
      <c r="G119" s="52"/>
      <c r="H119" s="53"/>
      <c r="I119" s="53"/>
      <c r="J119" s="54"/>
      <c r="K119" s="54"/>
    </row>
    <row r="120" spans="1:11" ht="16.5">
      <c r="A120" s="70"/>
      <c r="B120" s="52"/>
      <c r="C120" s="52"/>
      <c r="D120" s="52"/>
      <c r="E120" s="52"/>
      <c r="F120" s="52"/>
      <c r="G120" s="52"/>
      <c r="H120" s="53"/>
      <c r="I120" s="53"/>
      <c r="J120" s="54"/>
      <c r="K120" s="54"/>
    </row>
    <row r="121" spans="1:11" ht="16.5">
      <c r="A121" s="70"/>
      <c r="B121" s="52"/>
      <c r="C121" s="52"/>
      <c r="D121" s="52"/>
      <c r="E121" s="52"/>
      <c r="F121" s="52"/>
      <c r="G121" s="52"/>
      <c r="H121" s="53"/>
      <c r="I121" s="53"/>
      <c r="J121" s="54"/>
      <c r="K121" s="54"/>
    </row>
    <row r="122" spans="1:11" ht="16.5">
      <c r="A122" s="73"/>
      <c r="B122" s="52"/>
      <c r="C122" s="52"/>
      <c r="D122" s="52"/>
      <c r="E122" s="52"/>
      <c r="F122" s="52"/>
      <c r="G122" s="52"/>
      <c r="H122" s="53"/>
      <c r="I122" s="53"/>
      <c r="J122" s="54"/>
      <c r="K122" s="54"/>
    </row>
    <row r="123" spans="1:11" ht="16.5">
      <c r="A123" s="70"/>
      <c r="B123" s="52"/>
      <c r="C123" s="52"/>
      <c r="D123" s="52"/>
      <c r="E123" s="52"/>
      <c r="F123" s="52"/>
      <c r="G123" s="52"/>
      <c r="H123" s="53"/>
      <c r="I123" s="53"/>
      <c r="J123" s="54"/>
      <c r="K123" s="54"/>
    </row>
    <row r="124" spans="1:11" ht="16.5">
      <c r="A124" s="73"/>
      <c r="B124" s="52"/>
      <c r="C124" s="52"/>
      <c r="D124" s="52"/>
      <c r="E124" s="52"/>
      <c r="F124" s="52"/>
      <c r="G124" s="52"/>
      <c r="H124" s="53"/>
      <c r="I124" s="53"/>
      <c r="J124" s="54"/>
      <c r="K124" s="54"/>
    </row>
    <row r="125" spans="1:11" ht="16.5">
      <c r="A125" s="73"/>
      <c r="B125" s="52"/>
      <c r="C125" s="52"/>
      <c r="D125" s="52"/>
      <c r="E125" s="52"/>
      <c r="F125" s="52"/>
      <c r="G125" s="52"/>
      <c r="H125" s="53"/>
      <c r="I125" s="53"/>
      <c r="J125" s="54"/>
      <c r="K125" s="54"/>
    </row>
    <row r="126" spans="1:11" ht="16.5">
      <c r="A126" s="73"/>
      <c r="B126" s="52"/>
      <c r="C126" s="52"/>
      <c r="D126" s="52"/>
      <c r="E126" s="52"/>
      <c r="F126" s="52"/>
      <c r="G126" s="52"/>
      <c r="H126" s="53"/>
      <c r="I126" s="53"/>
      <c r="J126" s="54"/>
      <c r="K126" s="54"/>
    </row>
    <row r="127" spans="1:11" ht="16.5">
      <c r="A127" s="73"/>
      <c r="B127" s="52"/>
      <c r="C127" s="52"/>
      <c r="D127" s="52"/>
      <c r="E127" s="52"/>
      <c r="F127" s="52"/>
      <c r="G127" s="52"/>
      <c r="H127" s="53"/>
      <c r="I127" s="53"/>
      <c r="J127" s="54"/>
      <c r="K127" s="54"/>
    </row>
    <row r="128" spans="1:11" ht="16.5">
      <c r="A128" s="73"/>
      <c r="B128" s="52"/>
      <c r="C128" s="52"/>
      <c r="D128" s="52"/>
      <c r="E128" s="52"/>
      <c r="F128" s="52"/>
      <c r="G128" s="52"/>
      <c r="H128" s="53"/>
      <c r="I128" s="53"/>
      <c r="J128" s="54"/>
      <c r="K128" s="54"/>
    </row>
    <row r="129" spans="1:11" ht="16.5">
      <c r="A129" s="70"/>
      <c r="B129" s="52"/>
      <c r="C129" s="52"/>
      <c r="D129" s="52"/>
      <c r="E129" s="52"/>
      <c r="F129" s="52"/>
      <c r="G129" s="52"/>
      <c r="H129" s="53"/>
      <c r="I129" s="53"/>
      <c r="J129" s="54"/>
      <c r="K129" s="54"/>
    </row>
    <row r="130" spans="1:11" ht="16.5">
      <c r="A130" s="70"/>
      <c r="B130" s="52"/>
      <c r="C130" s="52"/>
      <c r="D130" s="52"/>
      <c r="E130" s="58"/>
      <c r="F130" s="58"/>
      <c r="G130" s="52"/>
      <c r="H130" s="53"/>
      <c r="I130" s="53"/>
      <c r="J130" s="54"/>
      <c r="K130" s="54"/>
    </row>
    <row r="131" spans="1:11" ht="16.5">
      <c r="A131" s="70"/>
      <c r="B131" s="52"/>
      <c r="C131" s="52"/>
      <c r="D131" s="52"/>
      <c r="E131" s="58"/>
      <c r="F131" s="58"/>
      <c r="G131" s="52"/>
      <c r="H131" s="53"/>
      <c r="I131" s="53"/>
      <c r="J131" s="54"/>
      <c r="K131" s="54"/>
    </row>
    <row r="132" spans="1:11" ht="16.5">
      <c r="A132" s="70"/>
      <c r="B132" s="52"/>
      <c r="C132" s="52"/>
      <c r="D132" s="52"/>
      <c r="E132" s="58"/>
      <c r="F132" s="58"/>
      <c r="G132" s="52"/>
      <c r="H132" s="53"/>
      <c r="I132" s="53"/>
      <c r="J132" s="54"/>
      <c r="K132" s="54"/>
    </row>
    <row r="133" spans="1:11" ht="16.5">
      <c r="A133" s="70"/>
      <c r="B133" s="52"/>
      <c r="C133" s="52"/>
      <c r="D133" s="52"/>
      <c r="E133" s="58"/>
      <c r="F133" s="58"/>
      <c r="G133" s="52"/>
      <c r="H133" s="53"/>
      <c r="I133" s="53"/>
      <c r="J133" s="54"/>
      <c r="K133" s="54"/>
    </row>
    <row r="134" spans="1:11" ht="16.5">
      <c r="A134" s="70"/>
      <c r="B134" s="52"/>
      <c r="C134" s="52"/>
      <c r="D134" s="52"/>
      <c r="E134" s="52"/>
      <c r="F134" s="52"/>
      <c r="G134" s="52"/>
      <c r="H134" s="53"/>
      <c r="I134" s="53"/>
      <c r="J134" s="54"/>
      <c r="K134" s="54"/>
    </row>
    <row r="135" spans="1:11" ht="16.5">
      <c r="A135" s="70"/>
      <c r="B135" s="52"/>
      <c r="C135" s="52"/>
      <c r="D135" s="52"/>
      <c r="E135" s="52"/>
      <c r="F135" s="52"/>
      <c r="G135" s="52"/>
      <c r="H135" s="53"/>
      <c r="I135" s="53"/>
      <c r="J135" s="54"/>
      <c r="K135" s="54"/>
    </row>
    <row r="136" spans="1:11" ht="16.5">
      <c r="A136" s="70"/>
      <c r="B136" s="52"/>
      <c r="C136" s="52"/>
      <c r="D136" s="52"/>
      <c r="E136" s="58"/>
      <c r="F136" s="58"/>
      <c r="G136" s="52"/>
      <c r="H136" s="53"/>
      <c r="I136" s="53"/>
      <c r="J136" s="54"/>
      <c r="K136" s="54"/>
    </row>
    <row r="137" spans="1:11" ht="16.5">
      <c r="A137" s="70"/>
      <c r="B137" s="52"/>
      <c r="C137" s="52"/>
      <c r="D137" s="52"/>
      <c r="E137" s="58"/>
      <c r="F137" s="58"/>
      <c r="G137" s="52"/>
      <c r="H137" s="53"/>
      <c r="I137" s="53"/>
      <c r="J137" s="54"/>
      <c r="K137" s="54"/>
    </row>
    <row r="138" spans="1:11" ht="16.5">
      <c r="A138" s="70"/>
      <c r="B138" s="52"/>
      <c r="C138" s="52"/>
      <c r="D138" s="52"/>
      <c r="E138" s="58"/>
      <c r="F138" s="58"/>
      <c r="G138" s="52"/>
      <c r="H138" s="53"/>
      <c r="I138" s="53"/>
      <c r="J138" s="54"/>
      <c r="K138" s="54"/>
    </row>
    <row r="139" spans="1:11" ht="16.5">
      <c r="A139" s="70"/>
      <c r="B139" s="52"/>
      <c r="C139" s="52"/>
      <c r="D139" s="52"/>
      <c r="E139" s="58"/>
      <c r="F139" s="58"/>
      <c r="G139" s="52"/>
      <c r="H139" s="53"/>
      <c r="I139" s="53"/>
      <c r="J139" s="54"/>
      <c r="K139" s="54"/>
    </row>
    <row r="140" spans="1:11" ht="16.5">
      <c r="A140" s="70"/>
      <c r="B140" s="52"/>
      <c r="C140" s="52"/>
      <c r="D140" s="52"/>
      <c r="E140" s="52"/>
      <c r="F140" s="52"/>
      <c r="G140" s="52"/>
      <c r="H140" s="53"/>
      <c r="I140" s="53"/>
      <c r="J140" s="54"/>
      <c r="K140" s="54"/>
    </row>
    <row r="141" spans="1:11" ht="16.5">
      <c r="A141" s="70"/>
      <c r="B141" s="52"/>
      <c r="C141" s="52"/>
      <c r="D141" s="52"/>
      <c r="E141" s="58"/>
      <c r="F141" s="58"/>
      <c r="G141" s="52"/>
      <c r="H141" s="53"/>
      <c r="I141" s="53"/>
      <c r="J141" s="54"/>
      <c r="K141" s="54"/>
    </row>
    <row r="142" spans="1:11" ht="16.5">
      <c r="A142" s="70"/>
      <c r="B142" s="52"/>
      <c r="C142" s="52"/>
      <c r="D142" s="52"/>
      <c r="E142" s="58"/>
      <c r="F142" s="58"/>
      <c r="G142" s="52"/>
      <c r="H142" s="53"/>
      <c r="I142" s="53"/>
      <c r="J142" s="54"/>
      <c r="K142" s="54"/>
    </row>
    <row r="143" spans="1:11" ht="16.5">
      <c r="A143" s="70"/>
      <c r="B143" s="52"/>
      <c r="C143" s="52"/>
      <c r="D143" s="52"/>
      <c r="E143" s="52"/>
      <c r="F143" s="52"/>
      <c r="G143" s="52"/>
      <c r="H143" s="53"/>
      <c r="I143" s="53"/>
      <c r="J143" s="54"/>
      <c r="K143" s="54"/>
    </row>
    <row r="144" spans="1:11" ht="16.5">
      <c r="A144" s="70"/>
      <c r="B144" s="52"/>
      <c r="C144" s="52"/>
      <c r="D144" s="52"/>
      <c r="E144" s="52"/>
      <c r="F144" s="52"/>
      <c r="G144" s="52"/>
      <c r="H144" s="53"/>
      <c r="I144" s="53"/>
      <c r="J144" s="54"/>
      <c r="K144" s="54"/>
    </row>
    <row r="145" spans="1:11" ht="16.5">
      <c r="A145" s="70"/>
      <c r="B145" s="52"/>
      <c r="C145" s="52"/>
      <c r="D145" s="52"/>
      <c r="E145" s="58"/>
      <c r="F145" s="58"/>
      <c r="G145" s="52"/>
      <c r="H145" s="53"/>
      <c r="I145" s="53"/>
      <c r="J145" s="54"/>
      <c r="K145" s="54"/>
    </row>
    <row r="146" spans="1:11" ht="16.5">
      <c r="A146" s="70"/>
      <c r="B146" s="52"/>
      <c r="C146" s="52"/>
      <c r="D146" s="52"/>
      <c r="E146" s="58"/>
      <c r="F146" s="58"/>
      <c r="G146" s="52"/>
      <c r="H146" s="53"/>
      <c r="I146" s="53"/>
      <c r="J146" s="54"/>
      <c r="K146" s="54"/>
    </row>
    <row r="147" spans="1:11" ht="16.5">
      <c r="A147" s="70"/>
      <c r="B147" s="52"/>
      <c r="C147" s="52"/>
      <c r="D147" s="52"/>
      <c r="E147" s="58"/>
      <c r="F147" s="58"/>
      <c r="G147" s="52"/>
      <c r="H147" s="53"/>
      <c r="I147" s="53"/>
      <c r="J147" s="54"/>
      <c r="K147" s="54"/>
    </row>
    <row r="148" spans="1:11" ht="16.5">
      <c r="A148" s="70"/>
      <c r="B148" s="52"/>
      <c r="C148" s="52"/>
      <c r="D148" s="52"/>
      <c r="E148" s="58"/>
      <c r="F148" s="58"/>
      <c r="G148" s="52"/>
      <c r="H148" s="53"/>
      <c r="I148" s="53"/>
      <c r="J148" s="54"/>
      <c r="K148" s="54"/>
    </row>
    <row r="149" spans="1:11" ht="16.5">
      <c r="A149" s="70"/>
      <c r="B149" s="52"/>
      <c r="C149" s="52"/>
      <c r="D149" s="52"/>
      <c r="E149" s="58"/>
      <c r="F149" s="58"/>
      <c r="G149" s="52"/>
      <c r="H149" s="53"/>
      <c r="I149" s="53"/>
      <c r="J149" s="54"/>
      <c r="K149" s="54"/>
    </row>
    <row r="150" spans="1:11" ht="16.5">
      <c r="A150" s="70"/>
      <c r="B150" s="52"/>
      <c r="C150" s="52"/>
      <c r="D150" s="52"/>
      <c r="E150" s="58"/>
      <c r="F150" s="58"/>
      <c r="G150" s="52"/>
      <c r="H150" s="53"/>
      <c r="I150" s="53"/>
      <c r="J150" s="54"/>
      <c r="K150" s="54"/>
    </row>
    <row r="151" spans="1:11" ht="16.5">
      <c r="A151" s="70"/>
      <c r="B151" s="52"/>
      <c r="C151" s="52"/>
      <c r="D151" s="52"/>
      <c r="E151" s="58"/>
      <c r="F151" s="58"/>
      <c r="G151" s="52"/>
      <c r="H151" s="53"/>
      <c r="I151" s="53"/>
      <c r="J151" s="54"/>
      <c r="K151" s="54"/>
    </row>
    <row r="152" spans="1:11" ht="16.5">
      <c r="A152" s="70"/>
      <c r="B152" s="52"/>
      <c r="C152" s="52"/>
      <c r="D152" s="52"/>
      <c r="E152" s="58"/>
      <c r="F152" s="58"/>
      <c r="G152" s="52"/>
      <c r="H152" s="53"/>
      <c r="I152" s="53"/>
      <c r="J152" s="54"/>
      <c r="K152" s="54"/>
    </row>
    <row r="153" spans="1:11" ht="16.5">
      <c r="A153" s="70"/>
      <c r="B153" s="52"/>
      <c r="C153" s="52"/>
      <c r="D153" s="52"/>
      <c r="E153" s="58"/>
      <c r="F153" s="58"/>
      <c r="G153" s="52"/>
      <c r="H153" s="53"/>
      <c r="I153" s="53"/>
      <c r="J153" s="54"/>
      <c r="K153" s="54"/>
    </row>
    <row r="154" spans="1:11" ht="16.5">
      <c r="A154" s="70"/>
      <c r="B154" s="52"/>
      <c r="C154" s="52"/>
      <c r="D154" s="52"/>
      <c r="E154" s="52"/>
      <c r="F154" s="52"/>
      <c r="G154" s="52"/>
      <c r="H154" s="53"/>
      <c r="I154" s="53"/>
      <c r="J154" s="54"/>
      <c r="K154" s="54"/>
    </row>
    <row r="155" spans="1:11" ht="16.5">
      <c r="A155" s="70"/>
      <c r="B155" s="52"/>
      <c r="C155" s="52"/>
      <c r="D155" s="52"/>
      <c r="E155" s="52"/>
      <c r="F155" s="52"/>
      <c r="G155" s="52"/>
      <c r="H155" s="53"/>
      <c r="I155" s="53"/>
      <c r="J155" s="54"/>
      <c r="K155" s="54"/>
    </row>
    <row r="156" spans="1:11" ht="16.5">
      <c r="A156" s="70"/>
      <c r="B156" s="52"/>
      <c r="C156" s="52"/>
      <c r="D156" s="52"/>
      <c r="E156" s="52"/>
      <c r="F156" s="52"/>
      <c r="G156" s="52"/>
      <c r="H156" s="53"/>
      <c r="I156" s="53"/>
      <c r="J156" s="54"/>
      <c r="K156" s="54"/>
    </row>
    <row r="157" spans="1:11" ht="16.5">
      <c r="A157" s="73"/>
      <c r="B157" s="52"/>
      <c r="C157" s="52"/>
      <c r="D157" s="52"/>
      <c r="E157" s="52"/>
      <c r="F157" s="52"/>
      <c r="G157" s="52"/>
      <c r="H157" s="53"/>
      <c r="I157" s="53"/>
      <c r="J157" s="54"/>
      <c r="K157" s="54"/>
    </row>
    <row r="158" spans="1:11" ht="16.5">
      <c r="A158" s="70"/>
      <c r="B158" s="52"/>
      <c r="C158" s="52"/>
      <c r="D158" s="52"/>
      <c r="E158" s="52"/>
      <c r="F158" s="52"/>
      <c r="G158" s="52"/>
      <c r="H158" s="53"/>
      <c r="I158" s="53"/>
      <c r="J158" s="54"/>
      <c r="K158" s="54"/>
    </row>
    <row r="159" spans="1:11" ht="16.5">
      <c r="A159" s="70"/>
      <c r="B159" s="52"/>
      <c r="C159" s="52"/>
      <c r="D159" s="52"/>
      <c r="E159" s="52"/>
      <c r="F159" s="52"/>
      <c r="G159" s="52"/>
      <c r="H159" s="53"/>
      <c r="I159" s="53"/>
      <c r="J159" s="54"/>
      <c r="K159" s="54"/>
    </row>
    <row r="160" spans="1:11" ht="16.5">
      <c r="A160" s="70"/>
      <c r="B160" s="52"/>
      <c r="C160" s="52"/>
      <c r="D160" s="52"/>
      <c r="E160" s="52"/>
      <c r="F160" s="52"/>
      <c r="G160" s="52"/>
      <c r="H160" s="53"/>
      <c r="I160" s="53"/>
      <c r="J160" s="54"/>
      <c r="K160" s="54"/>
    </row>
    <row r="161" spans="1:11" ht="16.5">
      <c r="A161" s="70"/>
      <c r="B161" s="52"/>
      <c r="C161" s="52"/>
      <c r="D161" s="52"/>
      <c r="E161" s="52"/>
      <c r="F161" s="52"/>
      <c r="G161" s="52"/>
      <c r="H161" s="53"/>
      <c r="I161" s="53"/>
      <c r="J161" s="54"/>
      <c r="K161" s="54"/>
    </row>
    <row r="162" spans="1:11" ht="16.5">
      <c r="A162" s="70"/>
      <c r="B162" s="52"/>
      <c r="C162" s="52"/>
      <c r="D162" s="52"/>
      <c r="E162" s="52"/>
      <c r="F162" s="52"/>
      <c r="G162" s="52"/>
      <c r="H162" s="53"/>
      <c r="I162" s="53"/>
      <c r="J162" s="54"/>
      <c r="K162" s="54"/>
    </row>
    <row r="163" spans="1:11" ht="16.5">
      <c r="A163" s="75"/>
      <c r="B163" s="52"/>
      <c r="C163" s="52"/>
      <c r="D163" s="52"/>
      <c r="E163" s="52"/>
      <c r="F163" s="52"/>
      <c r="G163" s="52"/>
      <c r="H163" s="53"/>
      <c r="I163" s="53"/>
      <c r="J163" s="54"/>
      <c r="K163" s="54"/>
    </row>
    <row r="164" spans="1:11" ht="16.5">
      <c r="A164" s="70"/>
      <c r="B164" s="52"/>
      <c r="C164" s="52"/>
      <c r="D164" s="52"/>
      <c r="E164" s="52"/>
      <c r="F164" s="52"/>
      <c r="G164" s="52"/>
      <c r="H164" s="53"/>
      <c r="I164" s="53"/>
      <c r="J164" s="54"/>
      <c r="K164" s="54"/>
    </row>
    <row r="165" spans="1:11" ht="16.5">
      <c r="A165" s="76"/>
      <c r="B165" s="77"/>
      <c r="C165" s="77"/>
      <c r="D165" s="77"/>
      <c r="E165" s="77"/>
      <c r="F165" s="77"/>
      <c r="G165" s="77"/>
      <c r="H165" s="78"/>
      <c r="I165" s="78"/>
      <c r="J165" s="79"/>
      <c r="K165" s="79"/>
    </row>
    <row r="166" spans="1:11" ht="14.25">
      <c r="A166" s="80"/>
      <c r="B166" s="81"/>
      <c r="C166" s="81"/>
      <c r="D166" s="81"/>
      <c r="E166" s="81"/>
      <c r="F166" s="81"/>
      <c r="G166" s="81"/>
      <c r="H166" s="82"/>
      <c r="I166" s="82"/>
      <c r="J166" s="83"/>
      <c r="K166" s="83"/>
    </row>
    <row r="167" spans="2:11" ht="14.25">
      <c r="B167" s="84"/>
      <c r="C167" s="84"/>
      <c r="D167" s="84"/>
      <c r="E167" s="84"/>
      <c r="F167" s="84"/>
      <c r="G167" s="84"/>
      <c r="H167" s="83"/>
      <c r="I167" s="83"/>
      <c r="J167" s="83"/>
      <c r="K167" s="83"/>
    </row>
    <row r="168" spans="8:11" ht="14.25">
      <c r="H168" s="83"/>
      <c r="I168" s="83"/>
      <c r="J168" s="83"/>
      <c r="K168" s="83"/>
    </row>
    <row r="169" spans="8:11" ht="14.25">
      <c r="H169" s="83"/>
      <c r="I169" s="83"/>
      <c r="J169" s="83"/>
      <c r="K169" s="83"/>
    </row>
    <row r="170" spans="8:11" ht="14.25">
      <c r="H170" s="83"/>
      <c r="I170" s="83"/>
      <c r="J170" s="83"/>
      <c r="K170" s="83"/>
    </row>
    <row r="171" spans="8:11" ht="14.25">
      <c r="H171" s="83"/>
      <c r="I171" s="83"/>
      <c r="J171" s="83"/>
      <c r="K171" s="83"/>
    </row>
    <row r="172" spans="8:11" ht="14.25">
      <c r="H172" s="83"/>
      <c r="I172" s="83"/>
      <c r="J172" s="83"/>
      <c r="K172" s="83"/>
    </row>
    <row r="173" spans="8:11" ht="14.25">
      <c r="H173" s="83"/>
      <c r="I173" s="83"/>
      <c r="J173" s="83"/>
      <c r="K173" s="83"/>
    </row>
    <row r="174" spans="8:11" ht="14.25">
      <c r="H174" s="83"/>
      <c r="I174" s="83"/>
      <c r="J174" s="83"/>
      <c r="K174" s="83"/>
    </row>
    <row r="175" spans="8:11" ht="14.25">
      <c r="H175" s="83"/>
      <c r="I175" s="83"/>
      <c r="J175" s="83"/>
      <c r="K175" s="83"/>
    </row>
    <row r="176" spans="8:11" ht="14.25">
      <c r="H176" s="83"/>
      <c r="I176" s="83"/>
      <c r="J176" s="83"/>
      <c r="K176" s="83"/>
    </row>
    <row r="177" spans="8:11" ht="14.25">
      <c r="H177" s="83"/>
      <c r="I177" s="83"/>
      <c r="J177" s="83"/>
      <c r="K177" s="83"/>
    </row>
    <row r="178" spans="8:11" ht="14.25">
      <c r="H178" s="83"/>
      <c r="I178" s="83"/>
      <c r="J178" s="83"/>
      <c r="K178" s="83"/>
    </row>
    <row r="179" spans="8:11" ht="14.25">
      <c r="H179" s="83"/>
      <c r="I179" s="83"/>
      <c r="J179" s="83"/>
      <c r="K179" s="83"/>
    </row>
    <row r="180" spans="8:11" ht="14.25">
      <c r="H180" s="83"/>
      <c r="I180" s="83"/>
      <c r="J180" s="83"/>
      <c r="K180" s="83"/>
    </row>
    <row r="181" spans="8:11" ht="14.25">
      <c r="H181" s="83"/>
      <c r="I181" s="83"/>
      <c r="J181" s="83"/>
      <c r="K181" s="83"/>
    </row>
    <row r="182" spans="8:11" ht="14.25">
      <c r="H182" s="83"/>
      <c r="I182" s="83"/>
      <c r="J182" s="83"/>
      <c r="K182" s="83"/>
    </row>
    <row r="183" spans="8:11" ht="14.25">
      <c r="H183" s="83"/>
      <c r="I183" s="83"/>
      <c r="J183" s="83"/>
      <c r="K183" s="83"/>
    </row>
    <row r="184" spans="8:11" ht="14.25">
      <c r="H184" s="83"/>
      <c r="I184" s="83"/>
      <c r="J184" s="83"/>
      <c r="K184" s="83"/>
    </row>
    <row r="185" spans="8:11" ht="14.25">
      <c r="H185" s="83"/>
      <c r="I185" s="83"/>
      <c r="J185" s="83"/>
      <c r="K185" s="83"/>
    </row>
  </sheetData>
  <sheetProtection selectLockedCells="1" selectUnlockedCells="1"/>
  <mergeCells count="5">
    <mergeCell ref="A3:A4"/>
    <mergeCell ref="B3:B4"/>
    <mergeCell ref="C3:C4"/>
    <mergeCell ref="D3:D4"/>
    <mergeCell ref="E3:E4"/>
  </mergeCells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7"/>
  <sheetViews>
    <sheetView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10.50390625" style="0" customWidth="1"/>
    <col min="3" max="3" width="20.25390625" style="0" customWidth="1"/>
    <col min="4" max="4" width="14.625" style="0" customWidth="1"/>
    <col min="5" max="5" width="11.625" style="0" customWidth="1"/>
    <col min="6" max="6" width="8.00390625" style="0" customWidth="1"/>
    <col min="7" max="7" width="9.50390625" style="0" customWidth="1"/>
    <col min="8" max="8" width="8.375" style="0" customWidth="1"/>
    <col min="9" max="9" width="20.75390625" style="0" customWidth="1"/>
    <col min="12" max="12" width="10.625" style="0" customWidth="1"/>
    <col min="13" max="13" width="7.625" style="0" customWidth="1"/>
    <col min="14" max="14" width="8.125" style="0" customWidth="1"/>
    <col min="15" max="15" width="8.25390625" style="0" customWidth="1"/>
    <col min="16" max="16" width="10.75390625" style="0" customWidth="1"/>
    <col min="17" max="17" width="10.875" style="0" customWidth="1"/>
  </cols>
  <sheetData>
    <row r="1" spans="1:25" ht="82.5" customHeight="1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0.75" customHeight="1">
      <c r="A2" s="85" t="s">
        <v>136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3.5" hidden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5" ht="12.75" customHeight="1">
      <c r="A4" s="86" t="s">
        <v>137</v>
      </c>
      <c r="B4" s="87" t="s">
        <v>138</v>
      </c>
      <c r="C4" s="87" t="s">
        <v>139</v>
      </c>
      <c r="D4" s="88" t="s">
        <v>140</v>
      </c>
      <c r="E4" s="87" t="s">
        <v>141</v>
      </c>
      <c r="F4" s="87" t="s">
        <v>142</v>
      </c>
      <c r="G4" s="87" t="s">
        <v>143</v>
      </c>
      <c r="H4" s="87" t="s">
        <v>144</v>
      </c>
      <c r="I4" s="87" t="s">
        <v>145</v>
      </c>
      <c r="J4" s="87" t="s">
        <v>146</v>
      </c>
      <c r="K4" s="88" t="s">
        <v>147</v>
      </c>
      <c r="L4" s="88" t="s">
        <v>148</v>
      </c>
      <c r="M4" s="87" t="s">
        <v>149</v>
      </c>
      <c r="N4" s="87" t="s">
        <v>150</v>
      </c>
      <c r="O4" s="87" t="s">
        <v>151</v>
      </c>
      <c r="P4" s="87" t="s">
        <v>152</v>
      </c>
      <c r="Q4" s="87" t="s">
        <v>153</v>
      </c>
      <c r="R4" s="87" t="s">
        <v>154</v>
      </c>
      <c r="S4" s="89" t="s">
        <v>155</v>
      </c>
      <c r="T4" s="90" t="s">
        <v>156</v>
      </c>
      <c r="U4" s="90"/>
      <c r="V4" s="90" t="s">
        <v>157</v>
      </c>
      <c r="W4" s="90"/>
      <c r="X4" s="91" t="s">
        <v>158</v>
      </c>
      <c r="Y4" s="91"/>
    </row>
    <row r="5" spans="1:25" ht="71.25" customHeight="1">
      <c r="A5" s="86"/>
      <c r="B5" s="87"/>
      <c r="C5" s="87"/>
      <c r="D5" s="88"/>
      <c r="E5" s="87"/>
      <c r="F5" s="87"/>
      <c r="G5" s="87"/>
      <c r="H5" s="87"/>
      <c r="I5" s="87"/>
      <c r="J5" s="87"/>
      <c r="K5" s="88"/>
      <c r="L5" s="88"/>
      <c r="M5" s="87"/>
      <c r="N5" s="87"/>
      <c r="O5" s="87"/>
      <c r="P5" s="87"/>
      <c r="Q5" s="87"/>
      <c r="R5" s="87"/>
      <c r="S5" s="89"/>
      <c r="T5" s="92" t="s">
        <v>159</v>
      </c>
      <c r="U5" s="92" t="s">
        <v>160</v>
      </c>
      <c r="V5" s="92" t="s">
        <v>159</v>
      </c>
      <c r="W5" s="92" t="s">
        <v>160</v>
      </c>
      <c r="X5" s="92" t="s">
        <v>159</v>
      </c>
      <c r="Y5" s="93" t="s">
        <v>160</v>
      </c>
    </row>
    <row r="6" spans="1:25" ht="12.75">
      <c r="A6" s="94"/>
      <c r="B6" s="95"/>
      <c r="C6" s="95"/>
      <c r="D6" s="96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7"/>
      <c r="S6" s="98"/>
      <c r="T6" s="99"/>
      <c r="U6" s="99"/>
      <c r="V6" s="99"/>
      <c r="W6" s="99"/>
      <c r="X6" s="99"/>
      <c r="Y6" s="100"/>
    </row>
    <row r="7" spans="1:25" ht="14.25">
      <c r="A7" s="101">
        <v>1</v>
      </c>
      <c r="B7" s="102" t="s">
        <v>161</v>
      </c>
      <c r="C7" s="103" t="s">
        <v>162</v>
      </c>
      <c r="D7" s="103" t="s">
        <v>163</v>
      </c>
      <c r="E7" s="103" t="s">
        <v>164</v>
      </c>
      <c r="F7" s="102">
        <v>2004</v>
      </c>
      <c r="G7" s="104">
        <v>38091</v>
      </c>
      <c r="H7" s="102">
        <v>1108</v>
      </c>
      <c r="I7" s="105" t="s">
        <v>165</v>
      </c>
      <c r="J7" s="106"/>
      <c r="K7" s="102">
        <v>1255</v>
      </c>
      <c r="L7" s="106">
        <v>840</v>
      </c>
      <c r="M7" s="106">
        <v>5</v>
      </c>
      <c r="N7" s="106" t="s">
        <v>166</v>
      </c>
      <c r="O7" s="106" t="s">
        <v>167</v>
      </c>
      <c r="P7" s="106" t="s">
        <v>167</v>
      </c>
      <c r="Q7" s="107">
        <v>5225</v>
      </c>
      <c r="R7" s="107" t="s">
        <v>168</v>
      </c>
      <c r="S7" s="108">
        <v>15000</v>
      </c>
      <c r="T7" s="109" t="s">
        <v>169</v>
      </c>
      <c r="U7" s="109" t="s">
        <v>170</v>
      </c>
      <c r="V7" s="110" t="s">
        <v>171</v>
      </c>
      <c r="W7" s="110" t="s">
        <v>172</v>
      </c>
      <c r="X7" s="110" t="s">
        <v>173</v>
      </c>
      <c r="Y7" s="110" t="s">
        <v>174</v>
      </c>
    </row>
    <row r="8" spans="1:25" ht="14.25">
      <c r="A8" s="101">
        <f aca="true" t="shared" si="0" ref="A8:A36">A7+1</f>
        <v>2</v>
      </c>
      <c r="B8" s="102" t="s">
        <v>175</v>
      </c>
      <c r="C8" s="103" t="s">
        <v>176</v>
      </c>
      <c r="D8" s="103" t="s">
        <v>177</v>
      </c>
      <c r="E8" s="103" t="s">
        <v>178</v>
      </c>
      <c r="F8" s="102">
        <v>2008</v>
      </c>
      <c r="G8" s="104">
        <v>39651</v>
      </c>
      <c r="H8" s="102">
        <v>3908</v>
      </c>
      <c r="I8" s="105" t="s">
        <v>179</v>
      </c>
      <c r="J8" s="106"/>
      <c r="K8" s="102">
        <v>5800</v>
      </c>
      <c r="L8" s="106">
        <v>3525</v>
      </c>
      <c r="M8" s="106">
        <v>1</v>
      </c>
      <c r="N8" s="106" t="s">
        <v>166</v>
      </c>
      <c r="O8" s="106" t="s">
        <v>167</v>
      </c>
      <c r="P8" s="106" t="s">
        <v>167</v>
      </c>
      <c r="Q8" s="107">
        <v>53000</v>
      </c>
      <c r="R8" s="107" t="s">
        <v>168</v>
      </c>
      <c r="S8" s="108">
        <v>15000</v>
      </c>
      <c r="T8" s="109" t="s">
        <v>169</v>
      </c>
      <c r="U8" s="109" t="s">
        <v>170</v>
      </c>
      <c r="V8" s="110" t="s">
        <v>171</v>
      </c>
      <c r="W8" s="110" t="s">
        <v>172</v>
      </c>
      <c r="X8" s="110" t="s">
        <v>173</v>
      </c>
      <c r="Y8" s="110" t="s">
        <v>174</v>
      </c>
    </row>
    <row r="9" spans="1:25" ht="14.25">
      <c r="A9" s="101">
        <f t="shared" si="0"/>
        <v>3</v>
      </c>
      <c r="B9" s="102" t="s">
        <v>180</v>
      </c>
      <c r="C9" s="103" t="s">
        <v>181</v>
      </c>
      <c r="D9" s="103" t="s">
        <v>182</v>
      </c>
      <c r="E9" s="103" t="s">
        <v>183</v>
      </c>
      <c r="F9" s="102">
        <v>2008</v>
      </c>
      <c r="G9" s="104">
        <v>39721</v>
      </c>
      <c r="H9" s="102">
        <v>4462</v>
      </c>
      <c r="I9" s="105" t="s">
        <v>184</v>
      </c>
      <c r="J9" s="106"/>
      <c r="K9" s="102">
        <v>13000</v>
      </c>
      <c r="L9" s="106">
        <v>8225</v>
      </c>
      <c r="M9" s="106" t="s">
        <v>185</v>
      </c>
      <c r="N9" s="106" t="s">
        <v>166</v>
      </c>
      <c r="O9" s="106" t="s">
        <v>167</v>
      </c>
      <c r="P9" s="106" t="s">
        <v>167</v>
      </c>
      <c r="Q9" s="107">
        <v>124000</v>
      </c>
      <c r="R9" s="107" t="s">
        <v>168</v>
      </c>
      <c r="S9" s="108">
        <v>15000</v>
      </c>
      <c r="T9" s="109" t="s">
        <v>169</v>
      </c>
      <c r="U9" s="109" t="s">
        <v>170</v>
      </c>
      <c r="V9" s="110" t="s">
        <v>171</v>
      </c>
      <c r="W9" s="110" t="s">
        <v>172</v>
      </c>
      <c r="X9" s="110" t="s">
        <v>173</v>
      </c>
      <c r="Y9" s="110" t="s">
        <v>174</v>
      </c>
    </row>
    <row r="10" spans="1:25" ht="14.25">
      <c r="A10" s="101">
        <f t="shared" si="0"/>
        <v>4</v>
      </c>
      <c r="B10" s="102" t="s">
        <v>186</v>
      </c>
      <c r="C10" s="103" t="s">
        <v>187</v>
      </c>
      <c r="D10" s="103" t="s">
        <v>188</v>
      </c>
      <c r="E10" s="103" t="s">
        <v>189</v>
      </c>
      <c r="F10" s="102">
        <v>1992</v>
      </c>
      <c r="G10" s="104">
        <v>33814</v>
      </c>
      <c r="H10" s="102">
        <v>6842</v>
      </c>
      <c r="I10" s="105" t="s">
        <v>190</v>
      </c>
      <c r="J10" s="106"/>
      <c r="K10" s="102">
        <v>10580</v>
      </c>
      <c r="L10" s="106">
        <v>5640</v>
      </c>
      <c r="M10" s="106">
        <v>6</v>
      </c>
      <c r="N10" s="106" t="s">
        <v>166</v>
      </c>
      <c r="O10" s="106" t="s">
        <v>167</v>
      </c>
      <c r="P10" s="106" t="s">
        <v>167</v>
      </c>
      <c r="Q10" s="107">
        <v>4600</v>
      </c>
      <c r="R10" s="107" t="s">
        <v>168</v>
      </c>
      <c r="S10" s="108">
        <v>15000</v>
      </c>
      <c r="T10" s="109" t="s">
        <v>169</v>
      </c>
      <c r="U10" s="109" t="s">
        <v>170</v>
      </c>
      <c r="V10" s="110" t="s">
        <v>171</v>
      </c>
      <c r="W10" s="110" t="s">
        <v>172</v>
      </c>
      <c r="X10" s="110" t="s">
        <v>173</v>
      </c>
      <c r="Y10" s="110" t="s">
        <v>174</v>
      </c>
    </row>
    <row r="11" spans="1:25" ht="14.25">
      <c r="A11" s="101">
        <f t="shared" si="0"/>
        <v>5</v>
      </c>
      <c r="B11" s="102" t="s">
        <v>191</v>
      </c>
      <c r="C11" s="103" t="s">
        <v>192</v>
      </c>
      <c r="D11" s="103" t="s">
        <v>193</v>
      </c>
      <c r="E11" s="103" t="s">
        <v>194</v>
      </c>
      <c r="F11" s="102">
        <v>2008</v>
      </c>
      <c r="G11" s="104">
        <v>39499</v>
      </c>
      <c r="H11" s="102"/>
      <c r="I11" s="105" t="s">
        <v>195</v>
      </c>
      <c r="J11" s="106">
        <v>2000</v>
      </c>
      <c r="K11" s="111">
        <v>2980</v>
      </c>
      <c r="L11" s="106">
        <v>980</v>
      </c>
      <c r="M11" s="106"/>
      <c r="N11" s="106"/>
      <c r="O11" s="106"/>
      <c r="P11" s="106"/>
      <c r="Q11" s="107"/>
      <c r="R11" s="107"/>
      <c r="S11" s="108"/>
      <c r="T11" s="109" t="s">
        <v>169</v>
      </c>
      <c r="U11" s="109" t="s">
        <v>170</v>
      </c>
      <c r="V11" s="110" t="s">
        <v>171</v>
      </c>
      <c r="W11" s="110" t="s">
        <v>172</v>
      </c>
      <c r="X11" s="110" t="s">
        <v>173</v>
      </c>
      <c r="Y11" s="110" t="s">
        <v>174</v>
      </c>
    </row>
    <row r="12" spans="1:25" ht="14.25">
      <c r="A12" s="101">
        <f t="shared" si="0"/>
        <v>6</v>
      </c>
      <c r="B12" s="102" t="s">
        <v>196</v>
      </c>
      <c r="C12" s="103" t="s">
        <v>192</v>
      </c>
      <c r="D12" s="103" t="s">
        <v>197</v>
      </c>
      <c r="E12" s="103" t="s">
        <v>198</v>
      </c>
      <c r="F12" s="102">
        <v>2009</v>
      </c>
      <c r="G12" s="104">
        <v>40240</v>
      </c>
      <c r="H12" s="102"/>
      <c r="I12" s="105" t="s">
        <v>199</v>
      </c>
      <c r="J12" s="106">
        <v>5000</v>
      </c>
      <c r="K12" s="102">
        <v>6500</v>
      </c>
      <c r="L12" s="106">
        <v>1500</v>
      </c>
      <c r="M12" s="106"/>
      <c r="N12" s="106"/>
      <c r="O12" s="106"/>
      <c r="P12" s="106"/>
      <c r="Q12" s="107"/>
      <c r="R12" s="107"/>
      <c r="S12" s="108"/>
      <c r="T12" s="109" t="s">
        <v>169</v>
      </c>
      <c r="U12" s="109" t="s">
        <v>170</v>
      </c>
      <c r="V12" s="110" t="s">
        <v>171</v>
      </c>
      <c r="W12" s="110" t="s">
        <v>172</v>
      </c>
      <c r="X12" s="110" t="s">
        <v>173</v>
      </c>
      <c r="Y12" s="110" t="s">
        <v>174</v>
      </c>
    </row>
    <row r="13" spans="1:25" ht="14.25">
      <c r="A13" s="101">
        <f t="shared" si="0"/>
        <v>7</v>
      </c>
      <c r="B13" s="102" t="s">
        <v>200</v>
      </c>
      <c r="C13" s="103" t="s">
        <v>176</v>
      </c>
      <c r="D13" s="103" t="s">
        <v>177</v>
      </c>
      <c r="E13" s="103" t="s">
        <v>201</v>
      </c>
      <c r="F13" s="102">
        <v>2011</v>
      </c>
      <c r="G13" s="104">
        <v>40826</v>
      </c>
      <c r="H13" s="102">
        <v>6728</v>
      </c>
      <c r="I13" s="105" t="s">
        <v>202</v>
      </c>
      <c r="J13" s="106"/>
      <c r="K13" s="102">
        <v>9000</v>
      </c>
      <c r="L13" s="106">
        <v>5425</v>
      </c>
      <c r="M13" s="106">
        <v>1</v>
      </c>
      <c r="N13" s="106" t="s">
        <v>166</v>
      </c>
      <c r="O13" s="106" t="s">
        <v>167</v>
      </c>
      <c r="P13" s="106" t="s">
        <v>167</v>
      </c>
      <c r="Q13" s="107">
        <v>174000</v>
      </c>
      <c r="R13" s="107" t="s">
        <v>168</v>
      </c>
      <c r="S13" s="108">
        <v>15000</v>
      </c>
      <c r="T13" s="109" t="s">
        <v>169</v>
      </c>
      <c r="U13" s="109" t="s">
        <v>170</v>
      </c>
      <c r="V13" s="110" t="s">
        <v>171</v>
      </c>
      <c r="W13" s="110" t="s">
        <v>172</v>
      </c>
      <c r="X13" s="110" t="s">
        <v>173</v>
      </c>
      <c r="Y13" s="110" t="s">
        <v>174</v>
      </c>
    </row>
    <row r="14" spans="1:25" ht="14.25">
      <c r="A14" s="101">
        <f t="shared" si="0"/>
        <v>8</v>
      </c>
      <c r="B14" s="102" t="s">
        <v>203</v>
      </c>
      <c r="C14" s="103" t="s">
        <v>204</v>
      </c>
      <c r="D14" s="103" t="s">
        <v>205</v>
      </c>
      <c r="E14" s="103" t="s">
        <v>206</v>
      </c>
      <c r="F14" s="102">
        <v>2015</v>
      </c>
      <c r="G14" s="104">
        <v>42248</v>
      </c>
      <c r="H14" s="102"/>
      <c r="I14" s="105" t="s">
        <v>207</v>
      </c>
      <c r="J14" s="106">
        <v>315</v>
      </c>
      <c r="K14" s="102">
        <v>500</v>
      </c>
      <c r="L14" s="106">
        <v>185</v>
      </c>
      <c r="M14" s="106"/>
      <c r="N14" s="106"/>
      <c r="O14" s="106"/>
      <c r="P14" s="106"/>
      <c r="Q14" s="107"/>
      <c r="R14" s="107"/>
      <c r="S14" s="108"/>
      <c r="T14" s="109" t="s">
        <v>169</v>
      </c>
      <c r="U14" s="109" t="s">
        <v>170</v>
      </c>
      <c r="V14" s="110" t="s">
        <v>171</v>
      </c>
      <c r="W14" s="110" t="s">
        <v>172</v>
      </c>
      <c r="X14" s="110" t="s">
        <v>173</v>
      </c>
      <c r="Y14" s="110" t="s">
        <v>174</v>
      </c>
    </row>
    <row r="15" spans="1:25" ht="14.25">
      <c r="A15" s="101">
        <f t="shared" si="0"/>
        <v>9</v>
      </c>
      <c r="B15" s="102" t="s">
        <v>208</v>
      </c>
      <c r="C15" s="103" t="s">
        <v>204</v>
      </c>
      <c r="D15" s="103" t="s">
        <v>209</v>
      </c>
      <c r="E15" s="103"/>
      <c r="F15" s="102">
        <v>2017</v>
      </c>
      <c r="G15" s="104">
        <v>42836</v>
      </c>
      <c r="H15" s="102"/>
      <c r="I15" s="105" t="s">
        <v>210</v>
      </c>
      <c r="J15" s="106">
        <v>460</v>
      </c>
      <c r="K15" s="102">
        <v>750</v>
      </c>
      <c r="L15" s="106">
        <v>290</v>
      </c>
      <c r="M15" s="106"/>
      <c r="N15" s="106"/>
      <c r="O15" s="106"/>
      <c r="P15" s="106"/>
      <c r="Q15" s="107"/>
      <c r="R15" s="107"/>
      <c r="S15" s="108"/>
      <c r="T15" s="109" t="s">
        <v>169</v>
      </c>
      <c r="U15" s="109" t="s">
        <v>170</v>
      </c>
      <c r="V15" s="110" t="s">
        <v>171</v>
      </c>
      <c r="W15" s="110" t="s">
        <v>172</v>
      </c>
      <c r="X15" s="110" t="s">
        <v>173</v>
      </c>
      <c r="Y15" s="110" t="s">
        <v>174</v>
      </c>
    </row>
    <row r="16" spans="1:25" ht="14.25">
      <c r="A16" s="101">
        <f t="shared" si="0"/>
        <v>10</v>
      </c>
      <c r="B16" s="102" t="s">
        <v>211</v>
      </c>
      <c r="C16" s="103" t="s">
        <v>212</v>
      </c>
      <c r="D16" s="103" t="s">
        <v>213</v>
      </c>
      <c r="E16" s="103" t="s">
        <v>214</v>
      </c>
      <c r="F16" s="102">
        <v>2004</v>
      </c>
      <c r="G16" s="104"/>
      <c r="H16" s="102">
        <v>3300</v>
      </c>
      <c r="I16" s="105" t="s">
        <v>215</v>
      </c>
      <c r="J16" s="106"/>
      <c r="K16" s="102"/>
      <c r="L16" s="106"/>
      <c r="M16" s="106">
        <v>1</v>
      </c>
      <c r="N16" s="106" t="s">
        <v>166</v>
      </c>
      <c r="O16" s="112" t="s">
        <v>167</v>
      </c>
      <c r="P16" s="112" t="s">
        <v>167</v>
      </c>
      <c r="Q16" s="113">
        <v>121000</v>
      </c>
      <c r="R16" s="107" t="s">
        <v>168</v>
      </c>
      <c r="S16" s="108">
        <v>15000</v>
      </c>
      <c r="T16" s="109" t="s">
        <v>169</v>
      </c>
      <c r="U16" s="109" t="s">
        <v>170</v>
      </c>
      <c r="V16" s="110" t="s">
        <v>171</v>
      </c>
      <c r="W16" s="110" t="s">
        <v>172</v>
      </c>
      <c r="X16" s="110" t="s">
        <v>173</v>
      </c>
      <c r="Y16" s="110" t="s">
        <v>174</v>
      </c>
    </row>
    <row r="17" spans="1:25" ht="14.25">
      <c r="A17" s="101">
        <f t="shared" si="0"/>
        <v>11</v>
      </c>
      <c r="B17" s="102" t="s">
        <v>211</v>
      </c>
      <c r="C17" s="103" t="s">
        <v>212</v>
      </c>
      <c r="D17" s="103" t="s">
        <v>216</v>
      </c>
      <c r="E17" s="103" t="s">
        <v>217</v>
      </c>
      <c r="F17" s="102">
        <v>2021</v>
      </c>
      <c r="G17" s="104"/>
      <c r="H17" s="102">
        <v>764</v>
      </c>
      <c r="I17" s="105">
        <v>980213814</v>
      </c>
      <c r="J17" s="106"/>
      <c r="K17" s="102"/>
      <c r="L17" s="106">
        <v>278</v>
      </c>
      <c r="M17" s="106">
        <v>1</v>
      </c>
      <c r="N17" s="106"/>
      <c r="O17" s="112"/>
      <c r="P17" s="112"/>
      <c r="Q17" s="113"/>
      <c r="R17" s="107"/>
      <c r="S17" s="108"/>
      <c r="T17" s="109" t="s">
        <v>169</v>
      </c>
      <c r="U17" s="109" t="s">
        <v>170</v>
      </c>
      <c r="V17" s="110" t="s">
        <v>171</v>
      </c>
      <c r="W17" s="110" t="s">
        <v>172</v>
      </c>
      <c r="X17" s="110" t="s">
        <v>173</v>
      </c>
      <c r="Y17" s="110" t="s">
        <v>174</v>
      </c>
    </row>
    <row r="18" spans="1:25" ht="12.75" customHeight="1">
      <c r="A18" s="101">
        <f t="shared" si="0"/>
        <v>12</v>
      </c>
      <c r="B18" s="102" t="s">
        <v>218</v>
      </c>
      <c r="C18" s="103" t="s">
        <v>176</v>
      </c>
      <c r="D18" s="103" t="s">
        <v>177</v>
      </c>
      <c r="E18" s="103" t="s">
        <v>219</v>
      </c>
      <c r="F18" s="102">
        <v>2021</v>
      </c>
      <c r="G18" s="104">
        <v>44726</v>
      </c>
      <c r="H18" s="102">
        <v>3387</v>
      </c>
      <c r="I18" s="105" t="s">
        <v>220</v>
      </c>
      <c r="J18" s="106"/>
      <c r="K18" s="102">
        <v>4800</v>
      </c>
      <c r="L18" s="106">
        <v>3200</v>
      </c>
      <c r="M18" s="106">
        <v>2</v>
      </c>
      <c r="N18" s="106" t="s">
        <v>166</v>
      </c>
      <c r="O18" s="106" t="s">
        <v>167</v>
      </c>
      <c r="P18" s="106" t="s">
        <v>167</v>
      </c>
      <c r="Q18" s="107">
        <v>258300</v>
      </c>
      <c r="R18" s="107" t="s">
        <v>168</v>
      </c>
      <c r="S18" s="108">
        <v>15000</v>
      </c>
      <c r="T18" s="109" t="s">
        <v>169</v>
      </c>
      <c r="U18" s="109" t="s">
        <v>170</v>
      </c>
      <c r="V18" s="110" t="s">
        <v>171</v>
      </c>
      <c r="W18" s="110" t="s">
        <v>172</v>
      </c>
      <c r="X18" s="110" t="s">
        <v>173</v>
      </c>
      <c r="Y18" s="110" t="s">
        <v>174</v>
      </c>
    </row>
    <row r="19" spans="1:25" ht="14.25">
      <c r="A19" s="101">
        <f t="shared" si="0"/>
        <v>13</v>
      </c>
      <c r="B19" s="102" t="s">
        <v>221</v>
      </c>
      <c r="C19" s="103" t="s">
        <v>187</v>
      </c>
      <c r="D19" s="103" t="s">
        <v>222</v>
      </c>
      <c r="E19" s="114">
        <v>266</v>
      </c>
      <c r="F19" s="102">
        <v>1981</v>
      </c>
      <c r="G19" s="104">
        <v>30306</v>
      </c>
      <c r="H19" s="102">
        <v>6842</v>
      </c>
      <c r="I19" s="105">
        <v>139515</v>
      </c>
      <c r="J19" s="106">
        <v>4050</v>
      </c>
      <c r="K19" s="102">
        <v>12350</v>
      </c>
      <c r="L19" s="106">
        <v>8300</v>
      </c>
      <c r="M19" s="106">
        <v>6</v>
      </c>
      <c r="N19" s="106" t="s">
        <v>166</v>
      </c>
      <c r="O19" s="106" t="s">
        <v>167</v>
      </c>
      <c r="P19" s="106" t="s">
        <v>167</v>
      </c>
      <c r="Q19" s="107">
        <v>57000</v>
      </c>
      <c r="R19" s="107" t="s">
        <v>168</v>
      </c>
      <c r="S19" s="108">
        <v>15000</v>
      </c>
      <c r="T19" s="109" t="s">
        <v>169</v>
      </c>
      <c r="U19" s="109" t="s">
        <v>170</v>
      </c>
      <c r="V19" s="110" t="s">
        <v>171</v>
      </c>
      <c r="W19" s="110" t="s">
        <v>172</v>
      </c>
      <c r="X19" s="110" t="s">
        <v>173</v>
      </c>
      <c r="Y19" s="110" t="s">
        <v>174</v>
      </c>
    </row>
    <row r="20" spans="1:25" ht="14.25">
      <c r="A20" s="101">
        <f t="shared" si="0"/>
        <v>14</v>
      </c>
      <c r="B20" s="102" t="s">
        <v>223</v>
      </c>
      <c r="C20" s="103" t="s">
        <v>187</v>
      </c>
      <c r="D20" s="103" t="s">
        <v>224</v>
      </c>
      <c r="E20" s="103" t="s">
        <v>225</v>
      </c>
      <c r="F20" s="102">
        <v>2012</v>
      </c>
      <c r="G20" s="104">
        <v>41102</v>
      </c>
      <c r="H20" s="102">
        <v>2198</v>
      </c>
      <c r="I20" s="105" t="s">
        <v>226</v>
      </c>
      <c r="J20" s="106">
        <v>1100</v>
      </c>
      <c r="K20" s="102">
        <v>3490</v>
      </c>
      <c r="L20" s="106">
        <v>2390</v>
      </c>
      <c r="M20" s="106">
        <v>6</v>
      </c>
      <c r="N20" s="106" t="s">
        <v>166</v>
      </c>
      <c r="O20" s="106" t="s">
        <v>167</v>
      </c>
      <c r="P20" s="106" t="s">
        <v>167</v>
      </c>
      <c r="Q20" s="107">
        <v>109000</v>
      </c>
      <c r="R20" s="107" t="s">
        <v>168</v>
      </c>
      <c r="S20" s="108">
        <v>15000</v>
      </c>
      <c r="T20" s="109" t="s">
        <v>169</v>
      </c>
      <c r="U20" s="109" t="s">
        <v>170</v>
      </c>
      <c r="V20" s="110" t="s">
        <v>171</v>
      </c>
      <c r="W20" s="110" t="s">
        <v>172</v>
      </c>
      <c r="X20" s="110" t="s">
        <v>173</v>
      </c>
      <c r="Y20" s="110" t="s">
        <v>174</v>
      </c>
    </row>
    <row r="21" spans="1:25" ht="14.25">
      <c r="A21" s="101">
        <f t="shared" si="0"/>
        <v>15</v>
      </c>
      <c r="B21" s="102" t="s">
        <v>227</v>
      </c>
      <c r="C21" s="103" t="s">
        <v>187</v>
      </c>
      <c r="D21" s="103" t="s">
        <v>224</v>
      </c>
      <c r="E21" s="103" t="s">
        <v>228</v>
      </c>
      <c r="F21" s="111" t="s">
        <v>229</v>
      </c>
      <c r="G21" s="104">
        <v>39372</v>
      </c>
      <c r="H21" s="102">
        <v>2402</v>
      </c>
      <c r="I21" s="105" t="s">
        <v>230</v>
      </c>
      <c r="J21" s="106"/>
      <c r="K21" s="102">
        <v>3490</v>
      </c>
      <c r="L21" s="106">
        <v>2070</v>
      </c>
      <c r="M21" s="106">
        <v>6</v>
      </c>
      <c r="N21" s="106" t="s">
        <v>166</v>
      </c>
      <c r="O21" s="106" t="s">
        <v>167</v>
      </c>
      <c r="P21" s="106" t="s">
        <v>167</v>
      </c>
      <c r="Q21" s="107">
        <v>54272.55</v>
      </c>
      <c r="R21" s="107" t="s">
        <v>168</v>
      </c>
      <c r="S21" s="108">
        <v>15000</v>
      </c>
      <c r="T21" s="109" t="s">
        <v>169</v>
      </c>
      <c r="U21" s="109" t="s">
        <v>170</v>
      </c>
      <c r="V21" s="110" t="s">
        <v>171</v>
      </c>
      <c r="W21" s="110" t="s">
        <v>172</v>
      </c>
      <c r="X21" s="110" t="s">
        <v>173</v>
      </c>
      <c r="Y21" s="110" t="s">
        <v>174</v>
      </c>
    </row>
    <row r="22" spans="1:25" ht="14.25">
      <c r="A22" s="101">
        <f t="shared" si="0"/>
        <v>16</v>
      </c>
      <c r="B22" s="102" t="s">
        <v>231</v>
      </c>
      <c r="C22" s="103" t="s">
        <v>187</v>
      </c>
      <c r="D22" s="103" t="s">
        <v>232</v>
      </c>
      <c r="E22" s="103" t="s">
        <v>233</v>
      </c>
      <c r="F22" s="102">
        <v>2013</v>
      </c>
      <c r="G22" s="104">
        <v>41976</v>
      </c>
      <c r="H22" s="102">
        <v>5880</v>
      </c>
      <c r="I22" s="105" t="s">
        <v>234</v>
      </c>
      <c r="J22" s="106"/>
      <c r="K22" s="102">
        <v>15000</v>
      </c>
      <c r="L22" s="106">
        <v>8825</v>
      </c>
      <c r="M22" s="106">
        <v>6</v>
      </c>
      <c r="N22" s="106" t="s">
        <v>166</v>
      </c>
      <c r="O22" s="106" t="s">
        <v>167</v>
      </c>
      <c r="P22" s="106" t="s">
        <v>167</v>
      </c>
      <c r="Q22" s="107">
        <v>447164</v>
      </c>
      <c r="R22" s="107" t="s">
        <v>168</v>
      </c>
      <c r="S22" s="108">
        <v>15000</v>
      </c>
      <c r="T22" s="109" t="s">
        <v>169</v>
      </c>
      <c r="U22" s="109" t="s">
        <v>170</v>
      </c>
      <c r="V22" s="110" t="s">
        <v>171</v>
      </c>
      <c r="W22" s="110" t="s">
        <v>172</v>
      </c>
      <c r="X22" s="110" t="s">
        <v>173</v>
      </c>
      <c r="Y22" s="110" t="s">
        <v>174</v>
      </c>
    </row>
    <row r="23" spans="1:25" ht="14.25">
      <c r="A23" s="101">
        <f t="shared" si="0"/>
        <v>17</v>
      </c>
      <c r="B23" s="102" t="s">
        <v>235</v>
      </c>
      <c r="C23" s="26" t="s">
        <v>162</v>
      </c>
      <c r="D23" s="103" t="s">
        <v>236</v>
      </c>
      <c r="E23" s="103" t="s">
        <v>237</v>
      </c>
      <c r="F23" s="102">
        <v>1997</v>
      </c>
      <c r="G23" s="104">
        <v>35773</v>
      </c>
      <c r="H23" s="102">
        <v>2417</v>
      </c>
      <c r="I23" s="105" t="s">
        <v>238</v>
      </c>
      <c r="J23" s="106">
        <v>1100</v>
      </c>
      <c r="K23" s="102">
        <v>2900</v>
      </c>
      <c r="L23" s="106">
        <v>1800</v>
      </c>
      <c r="M23" s="106">
        <v>8</v>
      </c>
      <c r="N23" s="106" t="s">
        <v>166</v>
      </c>
      <c r="O23" s="106" t="s">
        <v>167</v>
      </c>
      <c r="P23" s="106" t="s">
        <v>167</v>
      </c>
      <c r="Q23" s="107">
        <v>3300</v>
      </c>
      <c r="R23" s="107" t="s">
        <v>168</v>
      </c>
      <c r="S23" s="108">
        <v>15000</v>
      </c>
      <c r="T23" s="109" t="s">
        <v>169</v>
      </c>
      <c r="U23" s="109" t="s">
        <v>170</v>
      </c>
      <c r="V23" s="110" t="s">
        <v>171</v>
      </c>
      <c r="W23" s="110" t="s">
        <v>172</v>
      </c>
      <c r="X23" s="110" t="s">
        <v>173</v>
      </c>
      <c r="Y23" s="110" t="s">
        <v>174</v>
      </c>
    </row>
    <row r="24" spans="1:25" ht="14.25">
      <c r="A24" s="101">
        <f t="shared" si="0"/>
        <v>18</v>
      </c>
      <c r="B24" s="102" t="s">
        <v>239</v>
      </c>
      <c r="C24" s="103" t="s">
        <v>187</v>
      </c>
      <c r="D24" s="103" t="s">
        <v>188</v>
      </c>
      <c r="E24" s="103" t="s">
        <v>240</v>
      </c>
      <c r="F24" s="102">
        <v>1988</v>
      </c>
      <c r="G24" s="104">
        <v>32240</v>
      </c>
      <c r="H24" s="102">
        <v>11100</v>
      </c>
      <c r="I24" s="105" t="s">
        <v>241</v>
      </c>
      <c r="J24" s="106"/>
      <c r="K24" s="102">
        <v>15700</v>
      </c>
      <c r="L24" s="106">
        <v>8500</v>
      </c>
      <c r="M24" s="106">
        <v>6</v>
      </c>
      <c r="N24" s="106" t="s">
        <v>166</v>
      </c>
      <c r="O24" s="106" t="s">
        <v>167</v>
      </c>
      <c r="P24" s="106" t="s">
        <v>167</v>
      </c>
      <c r="Q24" s="107">
        <v>50300</v>
      </c>
      <c r="R24" s="107" t="s">
        <v>168</v>
      </c>
      <c r="S24" s="108">
        <v>15000</v>
      </c>
      <c r="T24" s="109" t="s">
        <v>169</v>
      </c>
      <c r="U24" s="109" t="s">
        <v>170</v>
      </c>
      <c r="V24" s="110" t="s">
        <v>171</v>
      </c>
      <c r="W24" s="110" t="s">
        <v>172</v>
      </c>
      <c r="X24" s="110" t="s">
        <v>173</v>
      </c>
      <c r="Y24" s="110" t="s">
        <v>174</v>
      </c>
    </row>
    <row r="25" spans="1:25" ht="14.25">
      <c r="A25" s="101">
        <f t="shared" si="0"/>
        <v>19</v>
      </c>
      <c r="B25" s="102" t="s">
        <v>242</v>
      </c>
      <c r="C25" s="103" t="s">
        <v>187</v>
      </c>
      <c r="D25" s="103" t="s">
        <v>243</v>
      </c>
      <c r="E25" s="103" t="s">
        <v>244</v>
      </c>
      <c r="F25" s="102">
        <v>2012</v>
      </c>
      <c r="G25" s="104">
        <v>41235</v>
      </c>
      <c r="H25" s="102">
        <v>12740</v>
      </c>
      <c r="I25" s="105" t="s">
        <v>245</v>
      </c>
      <c r="J25" s="106"/>
      <c r="K25" s="102">
        <v>18000</v>
      </c>
      <c r="L25" s="106">
        <v>11200</v>
      </c>
      <c r="M25" s="106">
        <v>6</v>
      </c>
      <c r="N25" s="106" t="s">
        <v>166</v>
      </c>
      <c r="O25" s="106" t="s">
        <v>167</v>
      </c>
      <c r="P25" s="106" t="s">
        <v>167</v>
      </c>
      <c r="Q25" s="107">
        <v>534000</v>
      </c>
      <c r="R25" s="107" t="s">
        <v>168</v>
      </c>
      <c r="S25" s="108">
        <v>15000</v>
      </c>
      <c r="T25" s="109" t="s">
        <v>169</v>
      </c>
      <c r="U25" s="109" t="s">
        <v>170</v>
      </c>
      <c r="V25" s="110" t="s">
        <v>171</v>
      </c>
      <c r="W25" s="110" t="s">
        <v>172</v>
      </c>
      <c r="X25" s="110" t="s">
        <v>173</v>
      </c>
      <c r="Y25" s="110" t="s">
        <v>174</v>
      </c>
    </row>
    <row r="26" spans="1:25" ht="14.25">
      <c r="A26" s="101">
        <f t="shared" si="0"/>
        <v>20</v>
      </c>
      <c r="B26" s="102" t="s">
        <v>246</v>
      </c>
      <c r="C26" s="103" t="s">
        <v>187</v>
      </c>
      <c r="D26" s="103" t="s">
        <v>222</v>
      </c>
      <c r="E26" s="103" t="s">
        <v>247</v>
      </c>
      <c r="F26" s="102">
        <v>1977</v>
      </c>
      <c r="G26" s="104">
        <v>28186</v>
      </c>
      <c r="H26" s="102">
        <v>6842</v>
      </c>
      <c r="I26" s="105" t="s">
        <v>248</v>
      </c>
      <c r="J26" s="106"/>
      <c r="K26" s="102">
        <v>10850</v>
      </c>
      <c r="L26" s="106">
        <v>8300</v>
      </c>
      <c r="M26" s="106">
        <v>6</v>
      </c>
      <c r="N26" s="106" t="s">
        <v>166</v>
      </c>
      <c r="O26" s="106" t="s">
        <v>167</v>
      </c>
      <c r="P26" s="106" t="s">
        <v>167</v>
      </c>
      <c r="Q26" s="107">
        <v>37039</v>
      </c>
      <c r="R26" s="107" t="s">
        <v>168</v>
      </c>
      <c r="S26" s="108">
        <v>15000</v>
      </c>
      <c r="T26" s="109" t="s">
        <v>169</v>
      </c>
      <c r="U26" s="109" t="s">
        <v>170</v>
      </c>
      <c r="V26" s="110" t="s">
        <v>171</v>
      </c>
      <c r="W26" s="110" t="s">
        <v>172</v>
      </c>
      <c r="X26" s="110" t="s">
        <v>173</v>
      </c>
      <c r="Y26" s="110" t="s">
        <v>174</v>
      </c>
    </row>
    <row r="27" spans="1:25" ht="14.25">
      <c r="A27" s="101">
        <f t="shared" si="0"/>
        <v>21</v>
      </c>
      <c r="B27" s="102" t="s">
        <v>249</v>
      </c>
      <c r="C27" s="103" t="s">
        <v>187</v>
      </c>
      <c r="D27" s="103" t="s">
        <v>188</v>
      </c>
      <c r="E27" s="103" t="s">
        <v>240</v>
      </c>
      <c r="F27" s="102">
        <v>1981</v>
      </c>
      <c r="G27" s="104">
        <v>29748</v>
      </c>
      <c r="H27" s="102">
        <v>11100</v>
      </c>
      <c r="I27" s="105" t="s">
        <v>250</v>
      </c>
      <c r="J27" s="106">
        <v>7200</v>
      </c>
      <c r="K27" s="102">
        <v>15700</v>
      </c>
      <c r="L27" s="106">
        <v>8500</v>
      </c>
      <c r="M27" s="106">
        <v>6</v>
      </c>
      <c r="N27" s="106" t="s">
        <v>166</v>
      </c>
      <c r="O27" s="106" t="s">
        <v>167</v>
      </c>
      <c r="P27" s="106" t="s">
        <v>167</v>
      </c>
      <c r="Q27" s="107">
        <v>44000</v>
      </c>
      <c r="R27" s="107" t="s">
        <v>168</v>
      </c>
      <c r="S27" s="108">
        <v>15000</v>
      </c>
      <c r="T27" s="109" t="s">
        <v>169</v>
      </c>
      <c r="U27" s="109" t="s">
        <v>170</v>
      </c>
      <c r="V27" s="110" t="s">
        <v>171</v>
      </c>
      <c r="W27" s="110" t="s">
        <v>172</v>
      </c>
      <c r="X27" s="110" t="s">
        <v>173</v>
      </c>
      <c r="Y27" s="110" t="s">
        <v>174</v>
      </c>
    </row>
    <row r="28" spans="1:25" ht="14.25">
      <c r="A28" s="101">
        <f t="shared" si="0"/>
        <v>22</v>
      </c>
      <c r="B28" s="102" t="s">
        <v>251</v>
      </c>
      <c r="C28" s="103" t="s">
        <v>187</v>
      </c>
      <c r="D28" s="103" t="s">
        <v>224</v>
      </c>
      <c r="E28" s="103" t="s">
        <v>252</v>
      </c>
      <c r="F28" s="102">
        <v>2005</v>
      </c>
      <c r="G28" s="104">
        <v>38693</v>
      </c>
      <c r="H28" s="102">
        <v>1753</v>
      </c>
      <c r="I28" s="105" t="s">
        <v>253</v>
      </c>
      <c r="J28" s="106"/>
      <c r="K28" s="102">
        <v>1905</v>
      </c>
      <c r="L28" s="106">
        <v>1341</v>
      </c>
      <c r="M28" s="106">
        <v>5</v>
      </c>
      <c r="N28" s="106" t="s">
        <v>166</v>
      </c>
      <c r="O28" s="106" t="s">
        <v>167</v>
      </c>
      <c r="P28" s="106" t="s">
        <v>167</v>
      </c>
      <c r="Q28" s="107">
        <v>11500</v>
      </c>
      <c r="R28" s="107" t="s">
        <v>168</v>
      </c>
      <c r="S28" s="108">
        <v>15000</v>
      </c>
      <c r="T28" s="109" t="s">
        <v>169</v>
      </c>
      <c r="U28" s="109" t="s">
        <v>170</v>
      </c>
      <c r="V28" s="110" t="s">
        <v>171</v>
      </c>
      <c r="W28" s="110" t="s">
        <v>172</v>
      </c>
      <c r="X28" s="110" t="s">
        <v>173</v>
      </c>
      <c r="Y28" s="110" t="s">
        <v>174</v>
      </c>
    </row>
    <row r="29" spans="1:25" ht="14.25">
      <c r="A29" s="101">
        <f t="shared" si="0"/>
        <v>23</v>
      </c>
      <c r="B29" s="102" t="s">
        <v>254</v>
      </c>
      <c r="C29" s="103" t="s">
        <v>187</v>
      </c>
      <c r="D29" s="103" t="s">
        <v>224</v>
      </c>
      <c r="E29" s="103" t="s">
        <v>225</v>
      </c>
      <c r="F29" s="102">
        <v>2005</v>
      </c>
      <c r="G29" s="115">
        <v>38625</v>
      </c>
      <c r="H29" s="102">
        <v>1998</v>
      </c>
      <c r="I29" s="105" t="s">
        <v>255</v>
      </c>
      <c r="J29" s="106"/>
      <c r="K29" s="102"/>
      <c r="L29" s="106"/>
      <c r="M29" s="106">
        <v>9</v>
      </c>
      <c r="N29" s="106" t="s">
        <v>166</v>
      </c>
      <c r="O29" s="106" t="s">
        <v>167</v>
      </c>
      <c r="P29" s="106" t="s">
        <v>167</v>
      </c>
      <c r="Q29" s="107">
        <v>16000</v>
      </c>
      <c r="R29" s="107" t="s">
        <v>168</v>
      </c>
      <c r="S29" s="108">
        <v>15000</v>
      </c>
      <c r="T29" s="109" t="s">
        <v>169</v>
      </c>
      <c r="U29" s="109" t="s">
        <v>170</v>
      </c>
      <c r="V29" s="110" t="s">
        <v>171</v>
      </c>
      <c r="W29" s="110" t="s">
        <v>172</v>
      </c>
      <c r="X29" s="110" t="s">
        <v>173</v>
      </c>
      <c r="Y29" s="110" t="s">
        <v>174</v>
      </c>
    </row>
    <row r="30" spans="1:25" ht="14.25">
      <c r="A30" s="101">
        <f t="shared" si="0"/>
        <v>24</v>
      </c>
      <c r="B30" s="102" t="s">
        <v>256</v>
      </c>
      <c r="C30" s="103" t="s">
        <v>181</v>
      </c>
      <c r="D30" s="103" t="s">
        <v>257</v>
      </c>
      <c r="E30" s="103" t="s">
        <v>258</v>
      </c>
      <c r="F30" s="102">
        <v>2014</v>
      </c>
      <c r="G30" s="104">
        <v>41990</v>
      </c>
      <c r="H30" s="102">
        <v>2987</v>
      </c>
      <c r="I30" s="105" t="s">
        <v>259</v>
      </c>
      <c r="J30" s="106"/>
      <c r="K30" s="102">
        <v>5300</v>
      </c>
      <c r="L30" s="106">
        <v>3600</v>
      </c>
      <c r="M30" s="106">
        <v>21</v>
      </c>
      <c r="N30" s="106" t="s">
        <v>166</v>
      </c>
      <c r="O30" s="106" t="s">
        <v>167</v>
      </c>
      <c r="P30" s="106" t="s">
        <v>167</v>
      </c>
      <c r="Q30" s="107">
        <v>213000</v>
      </c>
      <c r="R30" s="107" t="s">
        <v>168</v>
      </c>
      <c r="S30" s="108">
        <v>15000</v>
      </c>
      <c r="T30" s="109" t="s">
        <v>169</v>
      </c>
      <c r="U30" s="109" t="s">
        <v>170</v>
      </c>
      <c r="V30" s="110" t="s">
        <v>171</v>
      </c>
      <c r="W30" s="110" t="s">
        <v>172</v>
      </c>
      <c r="X30" s="110" t="s">
        <v>173</v>
      </c>
      <c r="Y30" s="110" t="s">
        <v>174</v>
      </c>
    </row>
    <row r="31" spans="1:25" ht="14.25">
      <c r="A31" s="101">
        <f t="shared" si="0"/>
        <v>25</v>
      </c>
      <c r="B31" s="102" t="s">
        <v>260</v>
      </c>
      <c r="C31" s="103" t="s">
        <v>162</v>
      </c>
      <c r="D31" s="103" t="s">
        <v>224</v>
      </c>
      <c r="E31" s="103" t="s">
        <v>261</v>
      </c>
      <c r="F31" s="102">
        <v>2005</v>
      </c>
      <c r="G31" s="104">
        <v>38497</v>
      </c>
      <c r="H31" s="102">
        <v>1388</v>
      </c>
      <c r="I31" s="105" t="s">
        <v>262</v>
      </c>
      <c r="J31" s="106"/>
      <c r="K31" s="102">
        <v>1605</v>
      </c>
      <c r="L31" s="106">
        <v>1059</v>
      </c>
      <c r="M31" s="106">
        <v>5</v>
      </c>
      <c r="N31" s="106" t="s">
        <v>166</v>
      </c>
      <c r="O31" s="106" t="s">
        <v>166</v>
      </c>
      <c r="P31" s="106" t="s">
        <v>167</v>
      </c>
      <c r="Q31" s="107">
        <v>6800</v>
      </c>
      <c r="R31" s="107" t="s">
        <v>168</v>
      </c>
      <c r="S31" s="108">
        <v>15000</v>
      </c>
      <c r="T31" s="109" t="s">
        <v>169</v>
      </c>
      <c r="U31" s="109" t="s">
        <v>170</v>
      </c>
      <c r="V31" s="110" t="s">
        <v>171</v>
      </c>
      <c r="W31" s="110" t="s">
        <v>172</v>
      </c>
      <c r="X31" s="110" t="s">
        <v>173</v>
      </c>
      <c r="Y31" s="110" t="s">
        <v>174</v>
      </c>
    </row>
    <row r="32" spans="1:25" ht="14.25">
      <c r="A32" s="101">
        <f t="shared" si="0"/>
        <v>26</v>
      </c>
      <c r="B32" s="102" t="s">
        <v>263</v>
      </c>
      <c r="C32" s="103" t="s">
        <v>176</v>
      </c>
      <c r="D32" s="103" t="s">
        <v>264</v>
      </c>
      <c r="E32" s="103" t="s">
        <v>265</v>
      </c>
      <c r="F32" s="102">
        <v>1999</v>
      </c>
      <c r="G32" s="104">
        <v>36367</v>
      </c>
      <c r="H32" s="111">
        <v>4700</v>
      </c>
      <c r="I32" s="105" t="s">
        <v>266</v>
      </c>
      <c r="J32" s="106"/>
      <c r="K32" s="102">
        <v>5435</v>
      </c>
      <c r="L32" s="106"/>
      <c r="M32" s="106">
        <v>1</v>
      </c>
      <c r="N32" s="106" t="s">
        <v>166</v>
      </c>
      <c r="O32" s="106" t="s">
        <v>167</v>
      </c>
      <c r="P32" s="106" t="s">
        <v>167</v>
      </c>
      <c r="Q32" s="107">
        <v>10200</v>
      </c>
      <c r="R32" s="107" t="s">
        <v>168</v>
      </c>
      <c r="S32" s="108">
        <v>15000</v>
      </c>
      <c r="T32" s="109" t="s">
        <v>169</v>
      </c>
      <c r="U32" s="109" t="s">
        <v>170</v>
      </c>
      <c r="V32" s="110" t="s">
        <v>171</v>
      </c>
      <c r="W32" s="110" t="s">
        <v>172</v>
      </c>
      <c r="X32" s="110" t="s">
        <v>173</v>
      </c>
      <c r="Y32" s="110" t="s">
        <v>174</v>
      </c>
    </row>
    <row r="33" spans="1:25" ht="14.25">
      <c r="A33" s="101">
        <f t="shared" si="0"/>
        <v>27</v>
      </c>
      <c r="B33" s="102" t="s">
        <v>267</v>
      </c>
      <c r="C33" s="103" t="s">
        <v>192</v>
      </c>
      <c r="D33" s="103" t="s">
        <v>182</v>
      </c>
      <c r="E33" s="103" t="s">
        <v>268</v>
      </c>
      <c r="F33" s="102">
        <v>1985</v>
      </c>
      <c r="G33" s="104">
        <v>31397</v>
      </c>
      <c r="H33" s="102"/>
      <c r="I33" s="105" t="s">
        <v>269</v>
      </c>
      <c r="J33" s="106">
        <v>4000</v>
      </c>
      <c r="K33" s="102">
        <v>5500</v>
      </c>
      <c r="L33" s="106">
        <v>1500</v>
      </c>
      <c r="M33" s="106"/>
      <c r="N33" s="106"/>
      <c r="O33" s="106"/>
      <c r="P33" s="106"/>
      <c r="Q33" s="107"/>
      <c r="R33" s="107"/>
      <c r="S33" s="108"/>
      <c r="T33" s="109" t="s">
        <v>169</v>
      </c>
      <c r="U33" s="109" t="s">
        <v>170</v>
      </c>
      <c r="V33" s="110" t="s">
        <v>171</v>
      </c>
      <c r="W33" s="110" t="s">
        <v>172</v>
      </c>
      <c r="X33" s="110" t="s">
        <v>173</v>
      </c>
      <c r="Y33" s="110" t="s">
        <v>174</v>
      </c>
    </row>
    <row r="34" spans="1:25" ht="14.25">
      <c r="A34" s="101">
        <f t="shared" si="0"/>
        <v>28</v>
      </c>
      <c r="B34" s="102" t="s">
        <v>270</v>
      </c>
      <c r="C34" s="103" t="s">
        <v>192</v>
      </c>
      <c r="D34" s="103" t="s">
        <v>182</v>
      </c>
      <c r="E34" s="103" t="s">
        <v>271</v>
      </c>
      <c r="F34" s="111" t="s">
        <v>272</v>
      </c>
      <c r="G34" s="104">
        <v>32638</v>
      </c>
      <c r="H34" s="102"/>
      <c r="I34" s="105" t="s">
        <v>273</v>
      </c>
      <c r="J34" s="106">
        <v>6000</v>
      </c>
      <c r="K34" s="102">
        <v>8700</v>
      </c>
      <c r="L34" s="106"/>
      <c r="M34" s="106"/>
      <c r="N34" s="106"/>
      <c r="O34" s="106"/>
      <c r="P34" s="106"/>
      <c r="Q34" s="107"/>
      <c r="R34" s="107"/>
      <c r="S34" s="108"/>
      <c r="T34" s="109" t="s">
        <v>169</v>
      </c>
      <c r="U34" s="109" t="s">
        <v>170</v>
      </c>
      <c r="V34" s="110" t="s">
        <v>171</v>
      </c>
      <c r="W34" s="110" t="s">
        <v>172</v>
      </c>
      <c r="X34" s="110" t="s">
        <v>173</v>
      </c>
      <c r="Y34" s="110" t="s">
        <v>174</v>
      </c>
    </row>
    <row r="35" spans="1:25" ht="14.25">
      <c r="A35" s="116">
        <f t="shared" si="0"/>
        <v>29</v>
      </c>
      <c r="B35" s="117" t="s">
        <v>274</v>
      </c>
      <c r="C35" s="18" t="s">
        <v>162</v>
      </c>
      <c r="D35" s="103" t="s">
        <v>275</v>
      </c>
      <c r="E35" s="103" t="s">
        <v>276</v>
      </c>
      <c r="F35" s="102">
        <v>2020</v>
      </c>
      <c r="G35" s="104">
        <v>44161</v>
      </c>
      <c r="H35" s="102">
        <v>1499</v>
      </c>
      <c r="I35" s="105" t="s">
        <v>277</v>
      </c>
      <c r="J35" s="106"/>
      <c r="K35" s="102">
        <v>2785</v>
      </c>
      <c r="L35" s="106">
        <v>1824</v>
      </c>
      <c r="M35" s="106">
        <v>9</v>
      </c>
      <c r="N35" s="106" t="s">
        <v>166</v>
      </c>
      <c r="O35" s="106" t="s">
        <v>167</v>
      </c>
      <c r="P35" s="106" t="s">
        <v>167</v>
      </c>
      <c r="Q35" s="107">
        <v>108000</v>
      </c>
      <c r="R35" s="107" t="s">
        <v>168</v>
      </c>
      <c r="S35" s="108">
        <v>15000</v>
      </c>
      <c r="T35" s="109" t="s">
        <v>169</v>
      </c>
      <c r="U35" s="109" t="s">
        <v>170</v>
      </c>
      <c r="V35" s="110" t="s">
        <v>171</v>
      </c>
      <c r="W35" s="110" t="s">
        <v>172</v>
      </c>
      <c r="X35" s="110" t="s">
        <v>173</v>
      </c>
      <c r="Y35" s="110" t="s">
        <v>174</v>
      </c>
    </row>
    <row r="36" spans="1:25" ht="14.25">
      <c r="A36" s="118">
        <f t="shared" si="0"/>
        <v>30</v>
      </c>
      <c r="B36" s="119" t="s">
        <v>211</v>
      </c>
      <c r="C36" s="120" t="s">
        <v>212</v>
      </c>
      <c r="D36" s="121" t="s">
        <v>278</v>
      </c>
      <c r="E36" s="121" t="s">
        <v>279</v>
      </c>
      <c r="F36" s="122">
        <v>2019</v>
      </c>
      <c r="G36" s="123"/>
      <c r="H36" s="122">
        <v>570</v>
      </c>
      <c r="I36" s="124" t="s">
        <v>280</v>
      </c>
      <c r="J36" s="123"/>
      <c r="K36" s="122"/>
      <c r="L36" s="123">
        <v>160</v>
      </c>
      <c r="M36" s="123">
        <v>1</v>
      </c>
      <c r="N36" s="123"/>
      <c r="O36" s="123"/>
      <c r="P36" s="123"/>
      <c r="Q36" s="125"/>
      <c r="R36" s="126"/>
      <c r="S36" s="127"/>
      <c r="T36" s="128" t="s">
        <v>169</v>
      </c>
      <c r="U36" s="128" t="s">
        <v>170</v>
      </c>
      <c r="V36" s="129" t="s">
        <v>171</v>
      </c>
      <c r="W36" s="129" t="s">
        <v>172</v>
      </c>
      <c r="X36" s="129" t="s">
        <v>173</v>
      </c>
      <c r="Y36" s="129" t="s">
        <v>174</v>
      </c>
    </row>
    <row r="37" spans="1:25" ht="14.25">
      <c r="A37" s="130"/>
      <c r="B37" s="131"/>
      <c r="C37" s="132"/>
      <c r="D37" s="131"/>
      <c r="E37" s="133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4"/>
      <c r="R37" s="134"/>
      <c r="S37" s="135"/>
      <c r="T37" s="135"/>
      <c r="U37" s="135"/>
      <c r="V37" s="136"/>
      <c r="W37" s="136"/>
      <c r="X37" s="136"/>
      <c r="Y37" s="136"/>
    </row>
    <row r="38" spans="1:25" ht="14.25">
      <c r="A38" s="130"/>
      <c r="B38" s="131"/>
      <c r="C38" s="132"/>
      <c r="D38" s="131"/>
      <c r="E38" s="133"/>
      <c r="F38" s="131"/>
      <c r="G38" s="131"/>
      <c r="H38" s="131"/>
      <c r="I38" s="131"/>
      <c r="J38" s="132"/>
      <c r="K38" s="132"/>
      <c r="L38" s="132"/>
      <c r="M38" s="132"/>
      <c r="N38" s="132"/>
      <c r="O38" s="132"/>
      <c r="P38" s="132"/>
      <c r="Q38" s="134"/>
      <c r="R38" s="134"/>
      <c r="S38" s="135"/>
      <c r="T38" s="135"/>
      <c r="U38" s="135"/>
      <c r="V38" s="136"/>
      <c r="W38" s="136"/>
      <c r="X38" s="136"/>
      <c r="Y38" s="136"/>
    </row>
    <row r="39" spans="1:25" ht="14.25">
      <c r="A39" s="130"/>
      <c r="B39" s="131"/>
      <c r="C39" s="132"/>
      <c r="D39" s="131"/>
      <c r="E39" s="133"/>
      <c r="F39" s="131"/>
      <c r="G39" s="131"/>
      <c r="H39" s="132"/>
      <c r="I39" s="131"/>
      <c r="J39" s="132"/>
      <c r="K39" s="132"/>
      <c r="L39" s="132"/>
      <c r="M39" s="132"/>
      <c r="N39" s="132"/>
      <c r="O39" s="132"/>
      <c r="P39" s="132"/>
      <c r="Q39" s="134"/>
      <c r="R39" s="134"/>
      <c r="S39" s="135"/>
      <c r="T39" s="135"/>
      <c r="U39" s="135"/>
      <c r="V39" s="136"/>
      <c r="W39" s="136"/>
      <c r="X39" s="136"/>
      <c r="Y39" s="136"/>
    </row>
    <row r="40" spans="1:25" ht="14.25">
      <c r="A40" s="130"/>
      <c r="B40" s="131"/>
      <c r="C40" s="132"/>
      <c r="D40" s="131"/>
      <c r="E40" s="132"/>
      <c r="F40" s="131"/>
      <c r="G40" s="131"/>
      <c r="H40" s="131"/>
      <c r="I40" s="131"/>
      <c r="J40" s="132"/>
      <c r="K40" s="132"/>
      <c r="L40" s="132"/>
      <c r="M40" s="132"/>
      <c r="N40" s="132"/>
      <c r="O40" s="132"/>
      <c r="P40" s="132"/>
      <c r="Q40" s="134"/>
      <c r="R40" s="134"/>
      <c r="S40" s="135"/>
      <c r="T40" s="135"/>
      <c r="U40" s="135"/>
      <c r="V40" s="136"/>
      <c r="W40" s="136"/>
      <c r="X40" s="136"/>
      <c r="Y40" s="136"/>
    </row>
    <row r="41" spans="1:25" ht="14.25">
      <c r="A41" s="130"/>
      <c r="B41" s="131"/>
      <c r="C41" s="132"/>
      <c r="D41" s="131"/>
      <c r="E41" s="133"/>
      <c r="F41" s="131"/>
      <c r="G41" s="131"/>
      <c r="H41" s="132"/>
      <c r="I41" s="131"/>
      <c r="J41" s="132"/>
      <c r="K41" s="132"/>
      <c r="L41" s="132"/>
      <c r="M41" s="132"/>
      <c r="N41" s="132"/>
      <c r="O41" s="132"/>
      <c r="P41" s="132"/>
      <c r="Q41" s="134"/>
      <c r="R41" s="134"/>
      <c r="S41" s="135"/>
      <c r="T41" s="135"/>
      <c r="U41" s="135"/>
      <c r="V41" s="136"/>
      <c r="W41" s="136"/>
      <c r="X41" s="136"/>
      <c r="Y41" s="136"/>
    </row>
    <row r="42" spans="1:25" ht="14.25">
      <c r="A42" s="130"/>
      <c r="B42" s="131"/>
      <c r="C42" s="132"/>
      <c r="D42" s="131"/>
      <c r="E42" s="132"/>
      <c r="F42" s="131"/>
      <c r="G42" s="131"/>
      <c r="H42" s="131"/>
      <c r="I42" s="131"/>
      <c r="J42" s="132"/>
      <c r="K42" s="132"/>
      <c r="L42" s="132"/>
      <c r="M42" s="132"/>
      <c r="N42" s="132"/>
      <c r="O42" s="132"/>
      <c r="P42" s="132"/>
      <c r="Q42" s="137"/>
      <c r="R42" s="137"/>
      <c r="S42" s="135"/>
      <c r="T42" s="135"/>
      <c r="U42" s="135"/>
      <c r="V42" s="136"/>
      <c r="W42" s="136"/>
      <c r="X42" s="136"/>
      <c r="Y42" s="136"/>
    </row>
    <row r="43" spans="1:25" ht="14.25">
      <c r="A43" s="130"/>
      <c r="B43" s="131"/>
      <c r="C43" s="132"/>
      <c r="D43" s="131"/>
      <c r="E43" s="132"/>
      <c r="F43" s="131"/>
      <c r="G43" s="131"/>
      <c r="H43" s="131"/>
      <c r="I43" s="131"/>
      <c r="J43" s="132"/>
      <c r="K43" s="132"/>
      <c r="L43" s="132"/>
      <c r="M43" s="132"/>
      <c r="N43" s="132"/>
      <c r="O43" s="132"/>
      <c r="P43" s="132"/>
      <c r="Q43" s="137"/>
      <c r="R43" s="137"/>
      <c r="S43" s="135"/>
      <c r="T43" s="135"/>
      <c r="U43" s="135"/>
      <c r="V43" s="136"/>
      <c r="W43" s="136"/>
      <c r="X43" s="136"/>
      <c r="Y43" s="136"/>
    </row>
    <row r="44" spans="1:25" ht="14.25">
      <c r="A44" s="130"/>
      <c r="B44" s="131"/>
      <c r="C44" s="132"/>
      <c r="D44" s="131"/>
      <c r="E44" s="132"/>
      <c r="F44" s="131"/>
      <c r="G44" s="131"/>
      <c r="H44" s="131"/>
      <c r="I44" s="131"/>
      <c r="J44" s="132"/>
      <c r="K44" s="132"/>
      <c r="L44" s="132"/>
      <c r="M44" s="132"/>
      <c r="N44" s="132"/>
      <c r="O44" s="132"/>
      <c r="P44" s="132"/>
      <c r="Q44" s="137"/>
      <c r="R44" s="137"/>
      <c r="S44" s="135"/>
      <c r="T44" s="135"/>
      <c r="U44" s="135"/>
      <c r="V44" s="136"/>
      <c r="W44" s="136"/>
      <c r="X44" s="136"/>
      <c r="Y44" s="136"/>
    </row>
    <row r="45" spans="1:25" ht="14.25">
      <c r="A45" s="130"/>
      <c r="B45" s="131"/>
      <c r="C45" s="132"/>
      <c r="D45" s="131"/>
      <c r="E45" s="133"/>
      <c r="F45" s="131"/>
      <c r="G45" s="131"/>
      <c r="H45" s="131"/>
      <c r="I45" s="131"/>
      <c r="J45" s="132"/>
      <c r="K45" s="132"/>
      <c r="L45" s="132"/>
      <c r="M45" s="132"/>
      <c r="N45" s="132"/>
      <c r="O45" s="132"/>
      <c r="P45" s="132"/>
      <c r="Q45" s="134"/>
      <c r="R45" s="134"/>
      <c r="S45" s="135"/>
      <c r="T45" s="135"/>
      <c r="U45" s="135"/>
      <c r="V45" s="136"/>
      <c r="W45" s="136"/>
      <c r="X45" s="136"/>
      <c r="Y45" s="136"/>
    </row>
    <row r="46" spans="1:25" ht="14.25">
      <c r="A46" s="130"/>
      <c r="B46" s="131"/>
      <c r="C46" s="132"/>
      <c r="D46" s="131"/>
      <c r="E46" s="133"/>
      <c r="F46" s="131"/>
      <c r="G46" s="131"/>
      <c r="H46" s="131"/>
      <c r="I46" s="138"/>
      <c r="J46" s="132"/>
      <c r="K46" s="132"/>
      <c r="L46" s="132"/>
      <c r="M46" s="132"/>
      <c r="N46" s="132"/>
      <c r="O46" s="132"/>
      <c r="P46" s="132"/>
      <c r="Q46" s="134"/>
      <c r="R46" s="134"/>
      <c r="S46" s="135"/>
      <c r="T46" s="135"/>
      <c r="U46" s="135"/>
      <c r="V46" s="136"/>
      <c r="W46" s="136"/>
      <c r="X46" s="136"/>
      <c r="Y46" s="136"/>
    </row>
    <row r="47" spans="1:25" ht="14.25">
      <c r="A47" s="130"/>
      <c r="B47" s="131"/>
      <c r="C47" s="132"/>
      <c r="D47" s="131"/>
      <c r="E47" s="133"/>
      <c r="F47" s="131"/>
      <c r="G47" s="131"/>
      <c r="H47" s="131"/>
      <c r="I47" s="131"/>
      <c r="J47" s="132"/>
      <c r="K47" s="132"/>
      <c r="L47" s="132"/>
      <c r="M47" s="132"/>
      <c r="N47" s="132"/>
      <c r="O47" s="132"/>
      <c r="P47" s="132"/>
      <c r="Q47" s="134"/>
      <c r="R47" s="134"/>
      <c r="S47" s="135"/>
      <c r="T47" s="135"/>
      <c r="U47" s="135"/>
      <c r="V47" s="136"/>
      <c r="W47" s="136"/>
      <c r="X47" s="136"/>
      <c r="Y47" s="136"/>
    </row>
    <row r="48" spans="1:25" ht="14.25">
      <c r="A48" s="130"/>
      <c r="B48" s="131"/>
      <c r="C48" s="132"/>
      <c r="D48" s="131"/>
      <c r="E48" s="133"/>
      <c r="F48" s="131"/>
      <c r="G48" s="131"/>
      <c r="H48" s="131"/>
      <c r="I48" s="131"/>
      <c r="J48" s="132"/>
      <c r="K48" s="132"/>
      <c r="L48" s="132"/>
      <c r="M48" s="132"/>
      <c r="N48" s="132"/>
      <c r="O48" s="132"/>
      <c r="P48" s="132"/>
      <c r="Q48" s="134"/>
      <c r="R48" s="134"/>
      <c r="S48" s="135"/>
      <c r="T48" s="135"/>
      <c r="U48" s="135"/>
      <c r="V48" s="136"/>
      <c r="W48" s="136"/>
      <c r="X48" s="136"/>
      <c r="Y48" s="136"/>
    </row>
    <row r="49" spans="1:25" ht="14.25">
      <c r="A49" s="130"/>
      <c r="B49" s="131"/>
      <c r="C49" s="132"/>
      <c r="D49" s="131"/>
      <c r="E49" s="133"/>
      <c r="F49" s="131"/>
      <c r="G49" s="131"/>
      <c r="H49" s="131"/>
      <c r="I49" s="131"/>
      <c r="J49" s="132"/>
      <c r="K49" s="132"/>
      <c r="L49" s="132"/>
      <c r="M49" s="132"/>
      <c r="N49" s="132"/>
      <c r="O49" s="132"/>
      <c r="P49" s="132"/>
      <c r="Q49" s="134"/>
      <c r="R49" s="134"/>
      <c r="S49" s="135"/>
      <c r="T49" s="135"/>
      <c r="U49" s="135"/>
      <c r="V49" s="136"/>
      <c r="W49" s="136"/>
      <c r="X49" s="136"/>
      <c r="Y49" s="136"/>
    </row>
    <row r="50" spans="1:25" ht="14.25">
      <c r="A50" s="130"/>
      <c r="B50" s="139"/>
      <c r="C50" s="139"/>
      <c r="D50" s="139"/>
      <c r="E50" s="140"/>
      <c r="F50" s="140"/>
      <c r="G50" s="140"/>
      <c r="H50" s="139"/>
      <c r="I50" s="141"/>
      <c r="J50" s="139"/>
      <c r="K50" s="139"/>
      <c r="L50" s="139"/>
      <c r="M50" s="139"/>
      <c r="N50" s="139"/>
      <c r="O50" s="139"/>
      <c r="P50" s="139"/>
      <c r="Q50" s="142"/>
      <c r="R50" s="142"/>
      <c r="S50" s="143"/>
      <c r="T50" s="143"/>
      <c r="U50" s="143"/>
      <c r="V50" s="144"/>
      <c r="W50" s="144"/>
      <c r="X50" s="144"/>
      <c r="Y50" s="144"/>
    </row>
    <row r="51" spans="1:25" ht="14.25">
      <c r="A51" s="130"/>
      <c r="B51" s="141"/>
      <c r="C51" s="139"/>
      <c r="D51" s="141"/>
      <c r="E51" s="139"/>
      <c r="F51" s="141"/>
      <c r="G51" s="141"/>
      <c r="H51" s="141"/>
      <c r="I51" s="141"/>
      <c r="J51" s="139"/>
      <c r="K51" s="139"/>
      <c r="L51" s="139"/>
      <c r="M51" s="139"/>
      <c r="N51" s="139"/>
      <c r="O51" s="139"/>
      <c r="P51" s="139"/>
      <c r="Q51" s="142"/>
      <c r="R51" s="142"/>
      <c r="S51" s="143"/>
      <c r="T51" s="143"/>
      <c r="U51" s="143"/>
      <c r="V51" s="144"/>
      <c r="W51" s="144"/>
      <c r="X51" s="144"/>
      <c r="Y51" s="144"/>
    </row>
    <row r="52" spans="1:25" ht="14.25">
      <c r="A52" s="130"/>
      <c r="B52" s="141"/>
      <c r="C52" s="139"/>
      <c r="D52" s="141"/>
      <c r="E52" s="140"/>
      <c r="F52" s="141"/>
      <c r="G52" s="141"/>
      <c r="H52" s="141"/>
      <c r="I52" s="141"/>
      <c r="J52" s="139"/>
      <c r="K52" s="139"/>
      <c r="L52" s="139"/>
      <c r="M52" s="139"/>
      <c r="N52" s="139"/>
      <c r="O52" s="139"/>
      <c r="P52" s="139"/>
      <c r="Q52" s="142"/>
      <c r="R52" s="142"/>
      <c r="S52" s="143"/>
      <c r="T52" s="143"/>
      <c r="U52" s="143"/>
      <c r="V52" s="144"/>
      <c r="W52" s="144"/>
      <c r="X52" s="144"/>
      <c r="Y52" s="144"/>
    </row>
    <row r="53" spans="1:25" ht="14.25">
      <c r="A53" s="130"/>
      <c r="B53" s="141"/>
      <c r="C53" s="139"/>
      <c r="D53" s="141"/>
      <c r="E53" s="140"/>
      <c r="F53" s="141"/>
      <c r="G53" s="141"/>
      <c r="H53" s="141"/>
      <c r="I53" s="141"/>
      <c r="J53" s="139"/>
      <c r="K53" s="139"/>
      <c r="L53" s="139"/>
      <c r="M53" s="139"/>
      <c r="N53" s="139"/>
      <c r="O53" s="139"/>
      <c r="P53" s="139"/>
      <c r="Q53" s="142"/>
      <c r="R53" s="142"/>
      <c r="S53" s="143"/>
      <c r="T53" s="143"/>
      <c r="U53" s="143"/>
      <c r="V53" s="144"/>
      <c r="W53" s="144"/>
      <c r="X53" s="144"/>
      <c r="Y53" s="144"/>
    </row>
    <row r="54" spans="1:25" ht="14.25">
      <c r="A54" s="130"/>
      <c r="B54" s="141"/>
      <c r="C54" s="139"/>
      <c r="D54" s="141"/>
      <c r="E54" s="140"/>
      <c r="F54" s="141"/>
      <c r="G54" s="141"/>
      <c r="H54" s="141"/>
      <c r="I54" s="141"/>
      <c r="J54" s="139"/>
      <c r="K54" s="139"/>
      <c r="L54" s="139"/>
      <c r="M54" s="139"/>
      <c r="N54" s="139"/>
      <c r="O54" s="139"/>
      <c r="P54" s="139"/>
      <c r="Q54" s="142"/>
      <c r="R54" s="142"/>
      <c r="S54" s="143"/>
      <c r="T54" s="143"/>
      <c r="U54" s="143"/>
      <c r="V54" s="144"/>
      <c r="W54" s="144"/>
      <c r="X54" s="144"/>
      <c r="Y54" s="144"/>
    </row>
    <row r="55" spans="1:25" ht="14.25">
      <c r="A55" s="130"/>
      <c r="B55" s="141"/>
      <c r="C55" s="139"/>
      <c r="D55" s="141"/>
      <c r="E55" s="140"/>
      <c r="F55" s="141"/>
      <c r="G55" s="141"/>
      <c r="H55" s="141"/>
      <c r="I55" s="141"/>
      <c r="J55" s="139"/>
      <c r="K55" s="139"/>
      <c r="L55" s="139"/>
      <c r="M55" s="139"/>
      <c r="N55" s="139"/>
      <c r="O55" s="139"/>
      <c r="P55" s="139"/>
      <c r="Q55" s="142"/>
      <c r="R55" s="142"/>
      <c r="S55" s="143"/>
      <c r="T55" s="143"/>
      <c r="U55" s="143"/>
      <c r="V55" s="144"/>
      <c r="W55" s="144"/>
      <c r="X55" s="144"/>
      <c r="Y55" s="144"/>
    </row>
    <row r="56" spans="1:25" ht="14.25">
      <c r="A56" s="130"/>
      <c r="B56" s="139"/>
      <c r="C56" s="139"/>
      <c r="D56" s="139"/>
      <c r="E56" s="140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42"/>
      <c r="R56" s="142"/>
      <c r="S56" s="143"/>
      <c r="T56" s="143"/>
      <c r="U56" s="143"/>
      <c r="V56" s="144"/>
      <c r="W56" s="144"/>
      <c r="X56" s="144"/>
      <c r="Y56" s="144"/>
    </row>
    <row r="57" spans="1:25" ht="14.25">
      <c r="A57" s="130"/>
      <c r="B57" s="139"/>
      <c r="C57" s="139"/>
      <c r="D57" s="139"/>
      <c r="E57" s="140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42"/>
      <c r="R57" s="142"/>
      <c r="S57" s="143"/>
      <c r="T57" s="143"/>
      <c r="U57" s="143"/>
      <c r="V57" s="144"/>
      <c r="W57" s="144"/>
      <c r="X57" s="144"/>
      <c r="Y57" s="144"/>
    </row>
    <row r="58" spans="1:25" ht="14.25">
      <c r="A58" s="130"/>
      <c r="B58" s="141"/>
      <c r="C58" s="139"/>
      <c r="D58" s="141"/>
      <c r="E58" s="140"/>
      <c r="F58" s="141"/>
      <c r="G58" s="141"/>
      <c r="H58" s="141"/>
      <c r="I58" s="141"/>
      <c r="J58" s="139"/>
      <c r="K58" s="139"/>
      <c r="L58" s="139"/>
      <c r="M58" s="139"/>
      <c r="N58" s="139"/>
      <c r="O58" s="139"/>
      <c r="P58" s="139"/>
      <c r="Q58" s="145"/>
      <c r="R58" s="145"/>
      <c r="S58" s="143"/>
      <c r="T58" s="143"/>
      <c r="U58" s="143"/>
      <c r="V58" s="144"/>
      <c r="W58" s="144"/>
      <c r="X58" s="144"/>
      <c r="Y58" s="144"/>
    </row>
    <row r="59" spans="1:25" ht="14.25">
      <c r="A59" s="130"/>
      <c r="B59" s="141"/>
      <c r="C59" s="139"/>
      <c r="D59" s="141"/>
      <c r="E59" s="140"/>
      <c r="F59" s="141"/>
      <c r="G59" s="141"/>
      <c r="H59" s="141"/>
      <c r="I59" s="141"/>
      <c r="J59" s="139"/>
      <c r="K59" s="139"/>
      <c r="L59" s="139"/>
      <c r="M59" s="139"/>
      <c r="N59" s="139"/>
      <c r="O59" s="139"/>
      <c r="P59" s="139"/>
      <c r="Q59" s="145"/>
      <c r="R59" s="145"/>
      <c r="S59" s="143"/>
      <c r="T59" s="143"/>
      <c r="U59" s="143"/>
      <c r="V59" s="144"/>
      <c r="W59" s="144"/>
      <c r="X59" s="144"/>
      <c r="Y59" s="144"/>
    </row>
    <row r="60" spans="1:25" ht="14.25">
      <c r="A60" s="130"/>
      <c r="B60" s="141"/>
      <c r="C60" s="139"/>
      <c r="D60" s="141"/>
      <c r="E60" s="140"/>
      <c r="F60" s="141"/>
      <c r="G60" s="141"/>
      <c r="H60" s="141"/>
      <c r="I60" s="141"/>
      <c r="J60" s="139"/>
      <c r="K60" s="139"/>
      <c r="L60" s="139"/>
      <c r="M60" s="139"/>
      <c r="N60" s="139"/>
      <c r="O60" s="139"/>
      <c r="P60" s="139"/>
      <c r="Q60" s="145"/>
      <c r="R60" s="145"/>
      <c r="S60" s="143"/>
      <c r="T60" s="143"/>
      <c r="U60" s="143"/>
      <c r="V60" s="144"/>
      <c r="W60" s="144"/>
      <c r="X60" s="144"/>
      <c r="Y60" s="144"/>
    </row>
    <row r="61" spans="1:25" ht="14.25">
      <c r="A61" s="130"/>
      <c r="B61" s="141"/>
      <c r="C61" s="139"/>
      <c r="D61" s="141"/>
      <c r="E61" s="140"/>
      <c r="F61" s="141"/>
      <c r="G61" s="141"/>
      <c r="H61" s="141"/>
      <c r="I61" s="141"/>
      <c r="J61" s="139"/>
      <c r="K61" s="139"/>
      <c r="L61" s="139"/>
      <c r="M61" s="139"/>
      <c r="N61" s="139"/>
      <c r="O61" s="139"/>
      <c r="P61" s="139"/>
      <c r="Q61" s="145"/>
      <c r="R61" s="145"/>
      <c r="S61" s="143"/>
      <c r="T61" s="143"/>
      <c r="U61" s="143"/>
      <c r="V61" s="144"/>
      <c r="W61" s="144"/>
      <c r="X61" s="144"/>
      <c r="Y61" s="144"/>
    </row>
    <row r="62" spans="1:25" ht="14.25">
      <c r="A62" s="130"/>
      <c r="B62" s="141"/>
      <c r="C62" s="139"/>
      <c r="D62" s="141"/>
      <c r="E62" s="140"/>
      <c r="F62" s="141"/>
      <c r="G62" s="141"/>
      <c r="H62" s="141"/>
      <c r="I62" s="141"/>
      <c r="J62" s="139"/>
      <c r="K62" s="139"/>
      <c r="L62" s="139"/>
      <c r="M62" s="139"/>
      <c r="N62" s="139"/>
      <c r="O62" s="139"/>
      <c r="P62" s="139"/>
      <c r="Q62" s="142"/>
      <c r="R62" s="142"/>
      <c r="S62" s="143"/>
      <c r="T62" s="143"/>
      <c r="U62" s="143"/>
      <c r="V62" s="144"/>
      <c r="W62" s="144"/>
      <c r="X62" s="144"/>
      <c r="Y62" s="144"/>
    </row>
    <row r="63" spans="1:25" ht="14.25">
      <c r="A63" s="130"/>
      <c r="B63" s="141"/>
      <c r="C63" s="139"/>
      <c r="D63" s="141"/>
      <c r="E63" s="140"/>
      <c r="F63" s="141"/>
      <c r="G63" s="141"/>
      <c r="H63" s="141"/>
      <c r="I63" s="141"/>
      <c r="J63" s="139"/>
      <c r="K63" s="139"/>
      <c r="L63" s="139"/>
      <c r="M63" s="139"/>
      <c r="N63" s="139"/>
      <c r="O63" s="139"/>
      <c r="P63" s="139"/>
      <c r="Q63" s="142"/>
      <c r="R63" s="142"/>
      <c r="S63" s="143"/>
      <c r="T63" s="143"/>
      <c r="U63" s="143"/>
      <c r="V63" s="144"/>
      <c r="W63" s="144"/>
      <c r="X63" s="144"/>
      <c r="Y63" s="144"/>
    </row>
    <row r="64" spans="1:25" ht="14.25">
      <c r="A64" s="130"/>
      <c r="B64" s="141"/>
      <c r="C64" s="139"/>
      <c r="D64" s="141"/>
      <c r="E64" s="140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42"/>
      <c r="R64" s="142"/>
      <c r="S64" s="143"/>
      <c r="T64" s="143"/>
      <c r="U64" s="143"/>
      <c r="V64" s="144"/>
      <c r="W64" s="144"/>
      <c r="X64" s="144"/>
      <c r="Y64" s="144"/>
    </row>
    <row r="65" spans="1:25" ht="14.25">
      <c r="A65" s="130"/>
      <c r="B65" s="141"/>
      <c r="C65" s="139"/>
      <c r="D65" s="141"/>
      <c r="E65" s="140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42"/>
      <c r="R65" s="142"/>
      <c r="S65" s="143"/>
      <c r="T65" s="143"/>
      <c r="U65" s="143"/>
      <c r="V65" s="144"/>
      <c r="W65" s="144"/>
      <c r="X65" s="144"/>
      <c r="Y65" s="144"/>
    </row>
    <row r="66" spans="1:25" ht="14.25">
      <c r="A66" s="130"/>
      <c r="B66" s="141"/>
      <c r="C66" s="139"/>
      <c r="D66" s="141"/>
      <c r="E66" s="140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42"/>
      <c r="R66" s="142"/>
      <c r="S66" s="143"/>
      <c r="T66" s="143"/>
      <c r="U66" s="143"/>
      <c r="V66" s="144"/>
      <c r="W66" s="144"/>
      <c r="X66" s="144"/>
      <c r="Y66" s="144"/>
    </row>
    <row r="67" spans="1:25" ht="14.25">
      <c r="A67" s="130"/>
      <c r="B67" s="141"/>
      <c r="C67" s="139"/>
      <c r="D67" s="141"/>
      <c r="E67" s="140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42"/>
      <c r="R67" s="142"/>
      <c r="S67" s="143"/>
      <c r="T67" s="143"/>
      <c r="U67" s="143"/>
      <c r="V67" s="144"/>
      <c r="W67" s="144"/>
      <c r="X67" s="144"/>
      <c r="Y67" s="144"/>
    </row>
    <row r="68" spans="1:25" ht="14.25">
      <c r="A68" s="130"/>
      <c r="B68" s="141"/>
      <c r="C68" s="139"/>
      <c r="D68" s="141"/>
      <c r="E68" s="140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42"/>
      <c r="R68" s="142"/>
      <c r="S68" s="143"/>
      <c r="T68" s="143"/>
      <c r="U68" s="143"/>
      <c r="V68" s="144"/>
      <c r="W68" s="144"/>
      <c r="X68" s="144"/>
      <c r="Y68" s="144"/>
    </row>
    <row r="69" spans="1:25" ht="14.25">
      <c r="A69" s="130"/>
      <c r="B69" s="141"/>
      <c r="C69" s="139"/>
      <c r="D69" s="141"/>
      <c r="E69" s="140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42"/>
      <c r="R69" s="142"/>
      <c r="S69" s="143"/>
      <c r="T69" s="143"/>
      <c r="U69" s="143"/>
      <c r="V69" s="144"/>
      <c r="W69" s="144"/>
      <c r="X69" s="144"/>
      <c r="Y69" s="144"/>
    </row>
    <row r="70" spans="1:25" ht="14.25">
      <c r="A70" s="130"/>
      <c r="B70" s="141"/>
      <c r="C70" s="139"/>
      <c r="D70" s="139"/>
      <c r="E70" s="140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42"/>
      <c r="R70" s="142"/>
      <c r="S70" s="143"/>
      <c r="T70" s="143"/>
      <c r="U70" s="143"/>
      <c r="V70" s="144"/>
      <c r="W70" s="144"/>
      <c r="X70" s="144"/>
      <c r="Y70" s="144"/>
    </row>
    <row r="71" spans="1:25" ht="14.25">
      <c r="A71" s="130"/>
      <c r="B71" s="141"/>
      <c r="C71" s="139"/>
      <c r="D71" s="139"/>
      <c r="E71" s="140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42"/>
      <c r="R71" s="142"/>
      <c r="S71" s="143"/>
      <c r="T71" s="143"/>
      <c r="U71" s="143"/>
      <c r="V71" s="144"/>
      <c r="W71" s="144"/>
      <c r="X71" s="144"/>
      <c r="Y71" s="144"/>
    </row>
    <row r="72" spans="1:25" ht="14.25">
      <c r="A72" s="130"/>
      <c r="B72" s="141"/>
      <c r="C72" s="139"/>
      <c r="D72" s="141"/>
      <c r="E72" s="140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42"/>
      <c r="R72" s="142"/>
      <c r="S72" s="143"/>
      <c r="T72" s="143"/>
      <c r="U72" s="143"/>
      <c r="V72" s="144"/>
      <c r="W72" s="144"/>
      <c r="X72" s="144"/>
      <c r="Y72" s="144"/>
    </row>
    <row r="73" spans="1:25" ht="14.25">
      <c r="A73" s="130"/>
      <c r="B73" s="141"/>
      <c r="C73" s="139"/>
      <c r="D73" s="141"/>
      <c r="E73" s="140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42"/>
      <c r="R73" s="142"/>
      <c r="S73" s="143"/>
      <c r="T73" s="143"/>
      <c r="U73" s="143"/>
      <c r="V73" s="144"/>
      <c r="W73" s="144"/>
      <c r="X73" s="144"/>
      <c r="Y73" s="144"/>
    </row>
    <row r="74" spans="1:25" ht="14.25">
      <c r="A74" s="130"/>
      <c r="B74" s="141"/>
      <c r="C74" s="139"/>
      <c r="D74" s="141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42"/>
      <c r="R74" s="142"/>
      <c r="S74" s="143"/>
      <c r="T74" s="143"/>
      <c r="U74" s="143"/>
      <c r="V74" s="144"/>
      <c r="W74" s="144"/>
      <c r="X74" s="144"/>
      <c r="Y74" s="144"/>
    </row>
    <row r="75" spans="1:25" ht="14.25">
      <c r="A75" s="130"/>
      <c r="B75" s="141"/>
      <c r="C75" s="139"/>
      <c r="D75" s="141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42"/>
      <c r="R75" s="142"/>
      <c r="S75" s="143"/>
      <c r="T75" s="143"/>
      <c r="U75" s="143"/>
      <c r="V75" s="144"/>
      <c r="W75" s="144"/>
      <c r="X75" s="144"/>
      <c r="Y75" s="144"/>
    </row>
    <row r="76" spans="1:25" ht="14.25">
      <c r="A76" s="130"/>
      <c r="B76" s="141"/>
      <c r="C76" s="139"/>
      <c r="D76" s="141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42"/>
      <c r="R76" s="142"/>
      <c r="S76" s="143"/>
      <c r="T76" s="143"/>
      <c r="U76" s="143"/>
      <c r="V76" s="144"/>
      <c r="W76" s="144"/>
      <c r="X76" s="144"/>
      <c r="Y76" s="144"/>
    </row>
    <row r="77" spans="1:25" ht="14.25">
      <c r="A77" s="130"/>
      <c r="B77" s="141"/>
      <c r="C77" s="139"/>
      <c r="D77" s="141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42"/>
      <c r="R77" s="142"/>
      <c r="S77" s="143"/>
      <c r="T77" s="143"/>
      <c r="U77" s="143"/>
      <c r="V77" s="144"/>
      <c r="W77" s="144"/>
      <c r="X77" s="144"/>
      <c r="Y77" s="144"/>
    </row>
    <row r="78" spans="1:25" ht="14.25">
      <c r="A78" s="130"/>
      <c r="B78" s="141"/>
      <c r="C78" s="139"/>
      <c r="D78" s="139"/>
      <c r="E78" s="140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42"/>
      <c r="R78" s="142"/>
      <c r="S78" s="143"/>
      <c r="T78" s="143"/>
      <c r="U78" s="143"/>
      <c r="V78" s="144"/>
      <c r="W78" s="144"/>
      <c r="X78" s="144"/>
      <c r="Y78" s="144"/>
    </row>
    <row r="79" spans="1:25" ht="14.25">
      <c r="A79" s="130"/>
      <c r="B79" s="139"/>
      <c r="C79" s="139"/>
      <c r="D79" s="141"/>
      <c r="E79" s="140"/>
      <c r="F79" s="140"/>
      <c r="G79" s="140"/>
      <c r="H79" s="139"/>
      <c r="I79" s="139"/>
      <c r="J79" s="139"/>
      <c r="K79" s="139"/>
      <c r="L79" s="139"/>
      <c r="M79" s="139"/>
      <c r="N79" s="139"/>
      <c r="O79" s="139"/>
      <c r="P79" s="139"/>
      <c r="Q79" s="142"/>
      <c r="R79" s="142"/>
      <c r="S79" s="143"/>
      <c r="T79" s="143"/>
      <c r="U79" s="143"/>
      <c r="V79" s="144"/>
      <c r="W79" s="144"/>
      <c r="X79" s="144"/>
      <c r="Y79" s="144"/>
    </row>
    <row r="80" spans="1:25" ht="14.25">
      <c r="A80" s="130"/>
      <c r="B80" s="139"/>
      <c r="C80" s="139"/>
      <c r="D80" s="141"/>
      <c r="E80" s="140"/>
      <c r="F80" s="140"/>
      <c r="G80" s="140"/>
      <c r="H80" s="139"/>
      <c r="I80" s="139"/>
      <c r="J80" s="139"/>
      <c r="K80" s="139"/>
      <c r="L80" s="139"/>
      <c r="M80" s="139"/>
      <c r="N80" s="139"/>
      <c r="O80" s="139"/>
      <c r="P80" s="139"/>
      <c r="Q80" s="142"/>
      <c r="R80" s="142"/>
      <c r="S80" s="143"/>
      <c r="T80" s="143"/>
      <c r="U80" s="143"/>
      <c r="V80" s="144"/>
      <c r="W80" s="144"/>
      <c r="X80" s="144"/>
      <c r="Y80" s="144"/>
    </row>
    <row r="81" spans="1:25" ht="14.25">
      <c r="A81" s="130"/>
      <c r="B81" s="141"/>
      <c r="C81" s="139"/>
      <c r="D81" s="141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42"/>
      <c r="R81" s="142"/>
      <c r="S81" s="143"/>
      <c r="T81" s="143"/>
      <c r="U81" s="143"/>
      <c r="V81" s="144"/>
      <c r="W81" s="144"/>
      <c r="X81" s="144"/>
      <c r="Y81" s="144"/>
    </row>
    <row r="82" spans="1:25" ht="14.25">
      <c r="A82" s="130"/>
      <c r="B82" s="141"/>
      <c r="C82" s="139"/>
      <c r="D82" s="141"/>
      <c r="E82" s="140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42"/>
      <c r="R82" s="142"/>
      <c r="S82" s="143"/>
      <c r="T82" s="143"/>
      <c r="U82" s="143"/>
      <c r="V82" s="144"/>
      <c r="W82" s="144"/>
      <c r="X82" s="144"/>
      <c r="Y82" s="144"/>
    </row>
    <row r="83" spans="1:25" ht="14.25">
      <c r="A83" s="130"/>
      <c r="B83" s="141"/>
      <c r="C83" s="139"/>
      <c r="D83" s="141"/>
      <c r="E83" s="140"/>
      <c r="F83" s="141"/>
      <c r="G83" s="141"/>
      <c r="H83" s="141"/>
      <c r="I83" s="141"/>
      <c r="J83" s="139"/>
      <c r="K83" s="139"/>
      <c r="L83" s="139"/>
      <c r="M83" s="139"/>
      <c r="N83" s="139"/>
      <c r="O83" s="139"/>
      <c r="P83" s="139"/>
      <c r="Q83" s="142"/>
      <c r="R83" s="142"/>
      <c r="S83" s="143"/>
      <c r="T83" s="143"/>
      <c r="U83" s="143"/>
      <c r="V83" s="144"/>
      <c r="W83" s="144"/>
      <c r="X83" s="144"/>
      <c r="Y83" s="144"/>
    </row>
    <row r="84" spans="1:25" ht="14.25">
      <c r="A84" s="130"/>
      <c r="B84" s="141"/>
      <c r="C84" s="139"/>
      <c r="D84" s="141"/>
      <c r="E84" s="140"/>
      <c r="F84" s="141"/>
      <c r="G84" s="141"/>
      <c r="H84" s="141"/>
      <c r="I84" s="141"/>
      <c r="J84" s="139"/>
      <c r="K84" s="139"/>
      <c r="L84" s="139"/>
      <c r="M84" s="139"/>
      <c r="N84" s="139"/>
      <c r="O84" s="139"/>
      <c r="P84" s="139"/>
      <c r="Q84" s="142"/>
      <c r="R84" s="142"/>
      <c r="S84" s="143"/>
      <c r="T84" s="143"/>
      <c r="U84" s="143"/>
      <c r="V84" s="144"/>
      <c r="W84" s="144"/>
      <c r="X84" s="144"/>
      <c r="Y84" s="144"/>
    </row>
    <row r="85" spans="1:25" ht="14.25">
      <c r="A85" s="130"/>
      <c r="B85" s="141"/>
      <c r="C85" s="139"/>
      <c r="D85" s="141"/>
      <c r="E85" s="140"/>
      <c r="F85" s="141"/>
      <c r="G85" s="141"/>
      <c r="H85" s="141"/>
      <c r="I85" s="141"/>
      <c r="J85" s="139"/>
      <c r="K85" s="139"/>
      <c r="L85" s="139"/>
      <c r="M85" s="139"/>
      <c r="N85" s="139"/>
      <c r="O85" s="139"/>
      <c r="P85" s="139"/>
      <c r="Q85" s="142"/>
      <c r="R85" s="142"/>
      <c r="S85" s="143"/>
      <c r="T85" s="143"/>
      <c r="U85" s="143"/>
      <c r="V85" s="144"/>
      <c r="W85" s="144"/>
      <c r="X85" s="144"/>
      <c r="Y85" s="144"/>
    </row>
    <row r="86" spans="1:25" ht="14.25">
      <c r="A86" s="130"/>
      <c r="B86" s="146"/>
      <c r="C86" s="147"/>
      <c r="D86" s="146"/>
      <c r="E86" s="148"/>
      <c r="F86" s="146"/>
      <c r="G86" s="146"/>
      <c r="H86" s="146"/>
      <c r="I86" s="146"/>
      <c r="J86" s="147"/>
      <c r="K86" s="147"/>
      <c r="L86" s="147"/>
      <c r="M86" s="147"/>
      <c r="N86" s="147"/>
      <c r="O86" s="147"/>
      <c r="P86" s="147"/>
      <c r="Q86" s="149"/>
      <c r="R86" s="149"/>
      <c r="S86" s="150"/>
      <c r="T86" s="150"/>
      <c r="U86" s="150"/>
      <c r="V86" s="151"/>
      <c r="W86" s="151"/>
      <c r="X86" s="151"/>
      <c r="Y86" s="151"/>
    </row>
    <row r="87" spans="1:25" ht="14.25">
      <c r="A87" s="130"/>
      <c r="B87" s="152"/>
      <c r="C87" s="153"/>
      <c r="D87" s="152"/>
      <c r="E87" s="152"/>
      <c r="F87" s="152"/>
      <c r="G87" s="152"/>
      <c r="H87" s="152"/>
      <c r="I87" s="154"/>
      <c r="J87" s="152"/>
      <c r="K87" s="152"/>
      <c r="L87" s="152"/>
      <c r="M87" s="152"/>
      <c r="N87" s="152"/>
      <c r="O87" s="152"/>
      <c r="P87" s="152"/>
      <c r="Q87" s="155"/>
      <c r="R87" s="155"/>
      <c r="S87" s="156"/>
      <c r="T87" s="156"/>
      <c r="U87" s="156"/>
      <c r="V87" s="157"/>
      <c r="W87" s="157"/>
      <c r="X87" s="157"/>
      <c r="Y87" s="157"/>
    </row>
    <row r="88" ht="14.25"/>
  </sheetData>
  <sheetProtection selectLockedCells="1" selectUnlockedCells="1"/>
  <mergeCells count="24">
    <mergeCell ref="A1:Y1"/>
    <mergeCell ref="A2:Y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U4"/>
    <mergeCell ref="V4:W4"/>
    <mergeCell ref="X4:Y4"/>
  </mergeCells>
  <dataValidations count="3">
    <dataValidation type="list" allowBlank="1" showErrorMessage="1" sqref="C7:C22 C24:C34">
      <formula1>$U$1:$AM$1</formula1>
      <formula2>0</formula2>
    </dataValidation>
    <dataValidation type="whole" allowBlank="1" showErrorMessage="1" sqref="F7:F36">
      <formula1>1950</formula1>
      <formula2>YEAR(TODAY())</formula2>
    </dataValidation>
    <dataValidation type="whole" operator="greaterThan" allowBlank="1" showErrorMessage="1" sqref="H7:H31 K7:K36 H33:H36">
      <formula1>99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</dc:creator>
  <cp:keywords/>
  <dc:description/>
  <cp:lastModifiedBy/>
  <cp:lastPrinted>2024-03-20T11:11:15Z</cp:lastPrinted>
  <dcterms:created xsi:type="dcterms:W3CDTF">2002-12-24T09:41:11Z</dcterms:created>
  <dcterms:modified xsi:type="dcterms:W3CDTF">2024-04-05T13:56:06Z</dcterms:modified>
  <cp:category/>
  <cp:version/>
  <cp:contentType/>
  <cp:contentStatus/>
  <cp:revision>31</cp:revision>
</cp:coreProperties>
</file>