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172.22.8.14\Magazyn\doz\PZP\Przetargi\Przetargi 2024\7 - sprzęt medyczny\SWZ + załączniki\"/>
    </mc:Choice>
  </mc:AlternateContent>
  <xr:revisionPtr revIDLastSave="0" documentId="13_ncr:1_{72AF163F-0242-4794-866F-708C546F4092}" xr6:coauthVersionLast="47" xr6:coauthVersionMax="47" xr10:uidLastSave="{00000000-0000-0000-0000-000000000000}"/>
  <bookViews>
    <workbookView xWindow="-108" yWindow="-108" windowWidth="23256" windowHeight="12456" tabRatio="776" firstSheet="2" activeTab="2" xr2:uid="{00000000-000D-0000-FFFF-FFFF00000000}"/>
  </bookViews>
  <sheets>
    <sheet name="Część 1 - Mechaniczna kompresja" sheetId="29" r:id="rId1"/>
    <sheet name="Część 2 - Nosze" sheetId="48" r:id="rId2"/>
    <sheet name="Część 3 - Sprzęt ortopedyczny" sheetId="49" r:id="rId3"/>
    <sheet name="Część 4 - Nożyczki opatrunkowe" sheetId="50" r:id="rId4"/>
    <sheet name="Część 5 - Zestaw do wkłuć doszp" sheetId="51" r:id="rId5"/>
    <sheet name="Część 6 - ELektrody do AED" sheetId="52" r:id="rId6"/>
    <sheet name="Część 7 - Aparaty do pomiaru ci" sheetId="53" r:id="rId7"/>
    <sheet name="Część 8 - Ładowarka do baterii " sheetId="54" r:id="rId8"/>
    <sheet name="Część 9 - Pakiety suchego lodu" sheetId="55" r:id="rId9"/>
  </sheets>
  <calcPr calcId="191029"/>
</workbook>
</file>

<file path=xl/calcChain.xml><?xml version="1.0" encoding="utf-8"?>
<calcChain xmlns="http://schemas.openxmlformats.org/spreadsheetml/2006/main">
  <c r="J6" i="55" l="1"/>
  <c r="I6" i="55"/>
  <c r="J6" i="54"/>
  <c r="I6" i="54"/>
  <c r="J7" i="53"/>
  <c r="I7" i="53"/>
  <c r="J6" i="52"/>
  <c r="I7" i="51"/>
  <c r="J9" i="49"/>
  <c r="I9" i="49"/>
  <c r="I7" i="48"/>
  <c r="I6" i="29"/>
  <c r="I5" i="55"/>
  <c r="H5" i="55" s="1"/>
  <c r="I5" i="54"/>
  <c r="H5" i="54" s="1"/>
  <c r="I6" i="53"/>
  <c r="H6" i="53" s="1"/>
  <c r="I5" i="53"/>
  <c r="I5" i="52"/>
  <c r="I6" i="52" s="1"/>
  <c r="I6" i="51"/>
  <c r="H6" i="51" s="1"/>
  <c r="I5" i="51"/>
  <c r="I5" i="50"/>
  <c r="H5" i="50" s="1"/>
  <c r="I7" i="49"/>
  <c r="H7" i="49" s="1"/>
  <c r="I8" i="49"/>
  <c r="H6" i="48"/>
  <c r="I6" i="49"/>
  <c r="H6" i="49" s="1"/>
  <c r="I5" i="49"/>
  <c r="I6" i="48"/>
  <c r="I5" i="48"/>
  <c r="J5" i="55" l="1"/>
  <c r="J5" i="54"/>
  <c r="H5" i="53"/>
  <c r="J5" i="53" s="1"/>
  <c r="J6" i="53"/>
  <c r="H5" i="52"/>
  <c r="J5" i="52" s="1"/>
  <c r="J6" i="51"/>
  <c r="H5" i="51"/>
  <c r="J5" i="51"/>
  <c r="J7" i="51" s="1"/>
  <c r="J5" i="50"/>
  <c r="J6" i="50" s="1"/>
  <c r="I6" i="50"/>
  <c r="H8" i="49"/>
  <c r="J8" i="49" s="1"/>
  <c r="J7" i="49"/>
  <c r="J6" i="48"/>
  <c r="J7" i="48" s="1"/>
  <c r="J6" i="49"/>
  <c r="H5" i="49"/>
  <c r="J5" i="49" s="1"/>
  <c r="H5" i="48"/>
  <c r="J5" i="48" s="1"/>
  <c r="I5" i="29"/>
  <c r="H5" i="29" l="1"/>
  <c r="J5" i="29" s="1"/>
  <c r="J6" i="29" s="1"/>
</calcChain>
</file>

<file path=xl/sharedStrings.xml><?xml version="1.0" encoding="utf-8"?>
<sst xmlns="http://schemas.openxmlformats.org/spreadsheetml/2006/main" count="162" uniqueCount="52">
  <si>
    <t>Nazwa</t>
  </si>
  <si>
    <t>Cena jednostkowa netto</t>
  </si>
  <si>
    <t>Lp.</t>
  </si>
  <si>
    <t>Opis przedmiotu zamówienia</t>
  </si>
  <si>
    <t>J.m</t>
  </si>
  <si>
    <t xml:space="preserve">Ilość </t>
  </si>
  <si>
    <t>Stawka VAT (%)</t>
  </si>
  <si>
    <t>Wartość netto</t>
  </si>
  <si>
    <t>Wartość brutto</t>
  </si>
  <si>
    <t>szt.</t>
  </si>
  <si>
    <t>Wartość podatku VAT</t>
  </si>
  <si>
    <t>Załącznik nr 2 do SWZ</t>
  </si>
  <si>
    <t>RAZEM</t>
  </si>
  <si>
    <t>Część 1 - Mechaniczna kompresja klatki piersiowej</t>
  </si>
  <si>
    <t>Mechaniczna kompresja klatki piersiowej</t>
  </si>
  <si>
    <t>Część 2 - Nosze</t>
  </si>
  <si>
    <t>Materac próżniowy</t>
  </si>
  <si>
    <t>Nosze podbierakowe</t>
  </si>
  <si>
    <t xml:space="preserve">Materac próżniowy przeznaczony do pracy w zespole ratownictwa medycznego. Z wysokiej jakości tworzywa, wypełniony granulatem. Zawierajacy uchwyty po obu stronach do transportu ręcznego. Zawierający pasy bezpieczeństwa przeznaczone dla pacjenta. Przenikliwy dla promieni X. Zestaw zawiera: materac prózniowy, dedykowana pompka automatyczna lub manualna (umożliwiająca wtłaczanie i odsysanie powietrza) z zestawem przewodów, torba transportowa materiałowa. Wymiary materaca po rozłożeniu max 205 cm x 105 x 10 cm. Waga zestawu max 7 kg. 8 uchwytów. Udźwig maksymalny nie mniejszy niż 150 kg. Gwarancja 24 miesiące. Norma PN EN 1865-1 lub równoważna. </t>
  </si>
  <si>
    <t>Część 3 - Sprzęt ortopedyczny</t>
  </si>
  <si>
    <t>Deska ortopedyczna dla dorosłych</t>
  </si>
  <si>
    <t xml:space="preserve">Deska ortopedyczna dla pacjentów dorosłych przeznaczona do pracy w zespole ratownictwa medycznego. Wymiary maksymalne: 185 cm x 45 cm x 5 cm, waga deski maksymalna 8 kg. Udźwig maksymalny nie mniejszy niż 300 kg. Odległość uchwytów deski od podłoża gwarantująca bezpieczny uchwyt bez konieczności przechylania deski. Zwężany dystalny koniec noszy. 4 sztuki kompletów pasów do stabilizacji poszkodowanego mocowanych obrotowo. Metalowe karabinki z szybkozłączką. W zestawie z deską system stabilizowania głowy pacjenta: Wezgłowie wykonane z materiału zmywalnego i odpornego na dezynfekcję, mocowane stabilnie do deski. Zestaw klocków z materiału zmywalnego i odpornego na dezynfekcję. Gwrantujące unieruchomienie głowy. Z możliwością zmiany punktów mocowania pasów i obserwacją uszu. Przepuszczalna dla promieni X. Dodatnia pływalność. Kolor samej deski: żółty. Gwarancja 24 miesiące. Norma EN 1865-1:2010 lub równoważna. </t>
  </si>
  <si>
    <t>Deska ortopedyczna pediatryczna</t>
  </si>
  <si>
    <t xml:space="preserve">Deska ortopedyczna dla pacjentów pediatrycznych przeznaczona do pracy w zespole ratownictwa medycznego. Wymiary maksymalne: 140 cm x 40 cm x 5 cm, waga deski maksymalna 6 kg. Udźwig maksymalny nie mniejszy niż 140 kg. W zestawie min. 3 sztuki pasów zabezpieczających. Dwuczęściowe z regulacja długości po obu stronach klamr. Pasy markowane kolorami dla uniknięcia krzyżowego zapięcia. kompletów pasów do stabilizacji poszkodowanego mocowanych obrotowo. Metalowe karabinki z szybkozłączką. W zestawie z deską system stabilizowania głowy pacjenta: Wezgłowie wykonane z materiału zmywalnego i odpornego na dezynfekcję, mocowane stabilnie do deski. Zestaw klocków z materiału zmywalnego i odpornego na dezynfekcję. Gwarantujące unieruchomienie głowy. Z możliwością zmiany punktów mocowania pasów i obserwacją uszu. Przepuszczalna dla promieni X. Dodatnia pływalność. Kolor samej deski: żółty. Gwarancja 24 miesiące. Norma EN 1865-1:2010 lub równoważna. </t>
  </si>
  <si>
    <t>Stabilizator głowy do deski ortopedycznej dla dorosłych</t>
  </si>
  <si>
    <t>Stabilizator głowy do deski ortopedycznej dla dorosłych przeznaczony do użytkowania w zespołach ratownictwa medycznego. Posiadający boczne otwory i moduły z możliwością zdejmowania i regulowania stopniowego. W zestawie elementy służące do przymocowania stabilizatora do noszy i unieruchomienia głowy. Oparcie potylicy mocowane do deski ortopedycznej przy pomocy trzech pasków. Zestaw przezierny dla promieni rentgenowskich. Kompatybilny z każdą deską ortopedyczną dla pacjentów dorosłych. Materiał z miękkiej gumy, pianki, wodoodporny. Wymiary nieprzekraczające: 45 x 30 x 20 cm. Waga maksymalna zestawu: 1,5 kg. Zgodność z przepisami Medical Device dyrektywy 93/42/EWG -
Standardami: EN 980:2008, EN ISO 14971:2009, EN 1041:2008, EN 1865:1999 lub równoważnymi.</t>
  </si>
  <si>
    <t>Stabilizator głowy do deski ortopedycznej dla dzieci</t>
  </si>
  <si>
    <t>Część 4 - Nożyczki opatrunkowe</t>
  </si>
  <si>
    <t>Nożyczki wykonane z wytrzymałej stali nierdzewnej oraz uchwytu z tworzywa sztucznego. Umożliwiają skuteczne przecinanie odzieży i innych materiałów. Możliwość mycia i dezynfekcji. Zakrzywiony kształt i zaokrąglone końce ostrzy. Dolna część ostrza ząbkowana, co ułatwia cięcie niektórych materiałów. Odpowiednie dla osób praworęcznych, jak i leworęcznych. Długość całkowita nożyczek maksymalna 20 cm, grubość ostrza minimum 1,0 mm.</t>
  </si>
  <si>
    <t>Część 5 - Zestaw do wkłuć doszpikowych</t>
  </si>
  <si>
    <t>Dostęp doszpikowy napęd</t>
  </si>
  <si>
    <t>Napęd z wbudowanym akumulatorem litowym, wielokrotnego użytku przeznaczony do pracy w zespołach ratownictwa medycznego. Możliwość wykorzystania u pacjentów dorosłych, dzieci, niemowląt. Akumulator nie wymaga wymiany ani ładowania. Żywotność około 500 wprowadzeń igieł doszpikowych lub 10 lat przechowywania. Posiadający diodowy wskaźnik poziomu energii akumulatora. Magnetyczne złącze pozwala na bezpieczne i zgodne z zasadami aseptyki, wyjęcie igły ze sterylnego opakowania. Jeden przycisk w celu włączenia. Wyłączenie automatyczne po zwolnieniu przycisku. Natychmiastowa gotowość do pracy. Masa napędu nieprzekraczająca 500 g. Wymiary: 16 x 11 x 6 cm (+/- 5cm dla każdego wymiaru). Gwarancja 24 miesiace. Etui do urządzenia.</t>
  </si>
  <si>
    <t>Zestaw igła doszpikowa</t>
  </si>
  <si>
    <t>Jałowy zestaw igły w rozmiarze 15 mm, 25 mm, 45 mm. Każdy zestaw zawiera igłę, opatrunek stabilizujący wkłucie, zestaw przedłużający, opaskę na nadgarstek dla pacjenta z informacją o założonym dostępie, pojemnik na odpady ostre.</t>
  </si>
  <si>
    <t>Część 6 - Elektrody do AED</t>
  </si>
  <si>
    <t>Elektrody do AED</t>
  </si>
  <si>
    <t xml:space="preserve">Elektrody jednorazowe do AED marki Primedic model Heart Save AED-M. Elektrody przeznaczone do defibrylatorów z serii Heart Save, które w momencie zakupu posiadały elektrody z wstępnie podłączoną wtyczką do gniazda urządzenia. Przeznaczenie dla osób dorosłych i dzieci. Okres trwałości od daty produkcji minimum 36 m-cy z zachowaniem 80 % okresu przydatności. </t>
  </si>
  <si>
    <t>Część 7 - Aparaty do pomiaru ciśnienia</t>
  </si>
  <si>
    <t xml:space="preserve">Ciśnieniomierz manualny klasy klinicznej, naramienny w zestawie z mankietem umożliwiającym wymianę rozmiaru za pomocą metody kliknięcia w przeciągu paru sekund. Mankiet przeznaczony dla pacjenta z obwodem ramienia 25-35 cm. Wysoka odporność na uderzenia i wstrząsy. Dwuścienna obudowa z materiału ABS. Bezpośredni mechanizm pomiarowy bez podatnego na awarie systemu przekładni. Pokrętło regulujące ciśnienie w mankiecie wykonane z metalu. Manometr zintegrowany z gruszką z mateiału sztucznego służącą do pompowania mankietu. </t>
  </si>
  <si>
    <t>Ciśnieniomierz manualny</t>
  </si>
  <si>
    <t>Ciśnieniomierz ścienny</t>
  </si>
  <si>
    <t xml:space="preserve">Ciśnieniomierz manualny ścienny do pomiaru ciśnienia na ramieniu u pacjentów dorosłych. Duża skala ciśnienia z kontrastującą wskazówką. Precyzyjny pomiar w warunkach zespołu ratownictwa medycznego. W zestawie z jednoczęściowym mankietem oraz uchwytem ściennym z wbudowanym koszyczkiem na akcesoria. Dokładność pomiaru na poziomie +/- 3 mmHg. Nie zawiera lateksu i rtęci. Wymiary maksymalne: 20 x 25 x 18 cm. Waga maksymalna: 1,2 kg. Gwarancja 12 miesiecy. </t>
  </si>
  <si>
    <t>Część 8 - Ładowarka do baterii defibrylatora</t>
  </si>
  <si>
    <t>Ładowarka do baterii defibrylatora</t>
  </si>
  <si>
    <t xml:space="preserve">Przenośna ładowarka przeznaczona do ładowania akumulatorów litowo-jonowych deibrylatora Stryker/Physio Control Lifepak 15. Zasilanie: 230 V oraz 12V, Częstotliwość: 50/60 Hz, dwa gniazda na akumulatory, w zestawie przewód zasilający 230 V oraz na 12V, uchwyt mocujący. Wymiary: 18,5 x 27,5 x 11 cm, Waga: 3,1 kg. Komplet przewodów zasilających: stacjonarny i do ambulansu. </t>
  </si>
  <si>
    <t>Część 9 - Pakiety suchego lodu</t>
  </si>
  <si>
    <t>Pakiety suchego lodu</t>
  </si>
  <si>
    <t>Natychmiastowy pakiet chłodzący jednorazowego użycia w formie woreczka z materiału sztucznego. Nie trzeba przechowywać go w zamrażarce, wystarczy nacisnąć i potrząsnąć saszetkę z jej zawartością w środku w celu aktywacji chemicznej uwalniającej zimno. Okład na bazie sztucznego lodu . Nadający się do wykorzystania jako wkład do lodówek turystycznych lub pojemników reimplantacyjnych. Waga maksymalna 450 g. Wymiary maksymalne: 20 cm x 20 cm.</t>
  </si>
  <si>
    <t>Urządzenie do mechanicznej kompresji klatki piersiowej w pełni elektryczne. Akumulator wewnętrzny, zasilanie z instalacji elektrycznej ambulansu DC 12V i zasilanie z gniazda sieci AC min. 210-250V. Ładowarka wbudowana wewnątrz urządzenia. Możliwość automatycznego doładowywania akumulatora wewnętrznego podczas pracy urządzenia (RKO) z zewnętrznego źródła zasilania (230 V AC lub 12 V DC). Głębokość i częstotliwość kompresji zgodnie z aktualnymi wytycznymi ERC (głębokość w zakresie 5 do 6 cm, częstość ucisków regulowana manualnie od 100 do 120 uc./min.). Aktywna dekompresja klatki piersiowej, np. poprzez ssawkę (podciśnienie podczas ruchu zwrotnego). Waga urządzenia z akcesoriami i plecakiem &lt;12kg. Funkcja bezprzewodowej transmisji danych z wbudowanej pamięci przy pomocy bluetooth/wi-fi lub za pośrednictwem modemu w defibrylatorze. W zestawie torba lub plecak nieabsorbujące wody, odporne na uszkodzenia. Pasy do mocowania rąk pacjenta. Instrukcja obsługi urządzenia w języku polskim w wersji papierowej i elektronicznej. Deklaracja zgodności lub certyfikat CE. Czas reakcji serwisu od powiadomienia do rozpocęcia naprawy max. 48 h. Czas skutecznej naprawy max. 7 dni licząc od dnia zgłoszenia. W przypadku naprawy dłuższej wykonawca zapewni element zastępczy lub urządzenie na czas trwania naprawy celem zapewnienia niezakłóconej pracy zamawiającego (dotyczy okresu gwarancyjnego). Wykonawca dostarczy, uruchomi, a także przeprowadzi szkolenie z obsługi i eksploatacji urządzenia. Urządzenie po zainstalowaniu gotowe do pracy bez konieczności dokonywania dodatkowych zakupów. Norma PN-EN 1789 lub równoważna.</t>
  </si>
  <si>
    <t>Nosze podbierakowe przeznaczone do pracy w zespole ratownictwa medycznego. Wykonane z łatwego w czyszczeniu i odpornego na dezynfekcje tworzywa sztucznego. Konstrukcja zamków spinających wykluczająca możliwość przypadkowego rozpięcia elementów oraz umożliwiająca ich spięcie nawet pod kątem. Nosze wyposażone w ergonomiczne uchywty zdystansowane od podłoża znajdujące się na obwodzie i służące do przenoszenia pacjenta. Nosze wyposażone w min. 3 pasy zabezpieczające pacjenta o regulowanej długości mocowane do ramy noszy. Konstrukcja pozwalająca na dostosowanie ich wielkości do wzrostu pacjenta, dzięki wielostopniowej regulacji długości. Możliwość składania do transportu. Wymiary po złożeniu max 120 cm x 45 cm x 10 cm. Waga własna noszy max 10 kg. Udźwig maksymalny nie mniejszy niż 150 kg. Gwarancja 24 miesiące. Norma EN 1865-1:2010 lub równoważna.</t>
  </si>
  <si>
    <t>Nożyczki opatrunkowe</t>
  </si>
  <si>
    <r>
      <t xml:space="preserve">Stabilizator głowy do deski ortopedycznej dla </t>
    </r>
    <r>
      <rPr>
        <sz val="10"/>
        <rFont val="Calibri"/>
        <family val="2"/>
        <charset val="238"/>
        <scheme val="minor"/>
      </rPr>
      <t>dzieci</t>
    </r>
    <r>
      <rPr>
        <sz val="10"/>
        <color theme="1"/>
        <rFont val="Calibri"/>
        <family val="2"/>
        <charset val="238"/>
        <scheme val="minor"/>
      </rPr>
      <t xml:space="preserve"> przeznaczony do użytkowania w zespołach ratownictwa medycznego. Posiadający boczne otwory i moduły z możliwością zdejmowania i regulowania stopniowego. W zestawie elementy służące do przymocowania stabilizatora do noszy i unieruchomienia głowy. Oparcie potylicy mocowane do deski ortopedycznej przy pomocy trzech pasków. Zestaw przezierny dla promieni rentgenowskich. Kompatybilny z każdą deską ortopedyczną dla pacjentów dorosłych. Materiał z miękkiej gumy, pianki, wodoodporny. Wymiary nieprzekraczające: 35 x 28 x 15 cm. Waga maksymalna zestawu: 1 kg. Zgodność z przepisami Medical Device dyrektywy 93/42/EWG -
Standardami: EN 980:2008, EN ISO 14971:2009, EN 1041:2008, EN 1865:1999 lub równoważnymi.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</si>
</sst>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zł&quot;"/>
  </numFmts>
  <fonts count="6" x14ac:knownFonts="1">
    <font>
      <sz val="11"/>
      <color theme="1"/>
      <name val="Calibri"/>
      <family val="2"/>
      <charset val="238"/>
      <scheme val="minor"/>
    </font>
    <font>
      <b/>
      <sz val="11"/>
      <color theme="1"/>
      <name val="Calibri"/>
      <family val="2"/>
      <charset val="238"/>
      <scheme val="minor"/>
    </font>
    <font>
      <b/>
      <sz val="10"/>
      <color theme="1"/>
      <name val="Calibri"/>
      <family val="2"/>
      <charset val="238"/>
      <scheme val="minor"/>
    </font>
    <font>
      <sz val="10"/>
      <color theme="1"/>
      <name val="Calibri"/>
      <family val="2"/>
      <charset val="238"/>
      <scheme val="minor"/>
    </font>
    <font>
      <sz val="10"/>
      <name val="Calibri"/>
      <family val="2"/>
      <charset val="238"/>
      <scheme val="minor"/>
    </font>
    <font>
      <sz val="9"/>
      <color theme="1"/>
      <name val="Calibri"/>
      <family val="2"/>
      <charset val="238"/>
      <scheme val="minor"/>
    </font>
  </fonts>
  <fills count="3">
    <fill>
      <patternFill patternType="none"/>
    </fill>
    <fill>
      <patternFill patternType="gray125"/>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1" fillId="0" borderId="0" xfId="0" applyFont="1"/>
    <xf numFmtId="0" fontId="3" fillId="0" borderId="0" xfId="0" applyFont="1"/>
    <xf numFmtId="0" fontId="2" fillId="0" borderId="0" xfId="0" applyFont="1"/>
    <xf numFmtId="0" fontId="3"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3" fontId="4" fillId="0" borderId="1" xfId="0" applyNumberFormat="1" applyFont="1" applyBorder="1" applyAlignment="1">
      <alignment horizontal="center" vertical="center"/>
    </xf>
    <xf numFmtId="0" fontId="0" fillId="0" borderId="0" xfId="0" applyAlignment="1">
      <alignment vertical="center"/>
    </xf>
    <xf numFmtId="0" fontId="5" fillId="0" borderId="0" xfId="0" applyFont="1"/>
    <xf numFmtId="0" fontId="0" fillId="0" borderId="0" xfId="0" applyAlignment="1">
      <alignment horizontal="center" vertical="center"/>
    </xf>
    <xf numFmtId="0" fontId="1" fillId="0" borderId="0" xfId="0" applyFont="1" applyAlignment="1">
      <alignment horizontal="center" vertical="center"/>
    </xf>
    <xf numFmtId="164" fontId="3" fillId="0" borderId="1" xfId="0" applyNumberFormat="1" applyFont="1" applyBorder="1" applyAlignment="1">
      <alignment vertical="center"/>
    </xf>
    <xf numFmtId="9" fontId="3" fillId="0" borderId="1" xfId="0" applyNumberFormat="1" applyFont="1" applyBorder="1" applyAlignment="1">
      <alignment vertical="center"/>
    </xf>
    <xf numFmtId="164" fontId="2" fillId="0" borderId="1" xfId="0" applyNumberFormat="1" applyFont="1" applyBorder="1" applyAlignment="1">
      <alignment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3" fillId="0" borderId="1" xfId="0" applyFont="1" applyBorder="1" applyAlignment="1">
      <alignment horizontal="left" vertical="top" wrapTex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zoomScaleNormal="100" workbookViewId="0">
      <selection activeCell="F5" sqref="F5"/>
    </sheetView>
  </sheetViews>
  <sheetFormatPr defaultRowHeight="14.4" x14ac:dyDescent="0.3"/>
  <cols>
    <col min="1" max="1" width="6.5546875" style="1" customWidth="1"/>
    <col min="2" max="2" width="33.6640625" style="1" customWidth="1"/>
    <col min="3" max="3" width="67.6640625" customWidth="1"/>
    <col min="4" max="4" width="7.1093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11</v>
      </c>
      <c r="B1" s="3"/>
      <c r="C1" s="2"/>
      <c r="D1" s="2"/>
      <c r="E1" s="2"/>
      <c r="F1" s="2"/>
      <c r="G1" s="2"/>
      <c r="H1" s="2"/>
      <c r="I1" s="2"/>
      <c r="J1" s="2"/>
    </row>
    <row r="2" spans="1:10" ht="15" customHeight="1" x14ac:dyDescent="0.3">
      <c r="A2" s="3"/>
      <c r="B2" s="3"/>
      <c r="C2" s="2"/>
      <c r="D2" s="2"/>
      <c r="E2" s="2"/>
      <c r="F2" s="2"/>
      <c r="G2" s="2"/>
      <c r="H2" s="2"/>
      <c r="I2" s="2"/>
      <c r="J2" s="2"/>
    </row>
    <row r="3" spans="1:10" x14ac:dyDescent="0.3">
      <c r="A3" s="3" t="s">
        <v>13</v>
      </c>
      <c r="B3" s="3"/>
      <c r="C3" s="2"/>
      <c r="D3" s="2"/>
      <c r="E3" s="2"/>
      <c r="F3" s="2"/>
      <c r="G3" s="2"/>
      <c r="H3" s="2"/>
      <c r="I3" s="2"/>
      <c r="J3" s="2"/>
    </row>
    <row r="4" spans="1:10" ht="49.5" customHeight="1" x14ac:dyDescent="0.3">
      <c r="A4" s="5" t="s">
        <v>2</v>
      </c>
      <c r="B4" s="5" t="s">
        <v>0</v>
      </c>
      <c r="C4" s="5" t="s">
        <v>3</v>
      </c>
      <c r="D4" s="5" t="s">
        <v>4</v>
      </c>
      <c r="E4" s="5" t="s">
        <v>5</v>
      </c>
      <c r="F4" s="5" t="s">
        <v>1</v>
      </c>
      <c r="G4" s="5" t="s">
        <v>6</v>
      </c>
      <c r="H4" s="5" t="s">
        <v>10</v>
      </c>
      <c r="I4" s="5" t="s">
        <v>7</v>
      </c>
      <c r="J4" s="5" t="s">
        <v>8</v>
      </c>
    </row>
    <row r="5" spans="1:10" s="8" customFormat="1" ht="303.60000000000002" x14ac:dyDescent="0.3">
      <c r="A5" s="4">
        <v>1</v>
      </c>
      <c r="B5" s="6" t="s">
        <v>14</v>
      </c>
      <c r="C5" s="17" t="s">
        <v>48</v>
      </c>
      <c r="D5" s="4" t="s">
        <v>9</v>
      </c>
      <c r="E5" s="7">
        <v>2</v>
      </c>
      <c r="F5" s="12">
        <v>0</v>
      </c>
      <c r="G5" s="13"/>
      <c r="H5" s="12">
        <f>I5*G5</f>
        <v>0</v>
      </c>
      <c r="I5" s="12">
        <f>E5*F5</f>
        <v>0</v>
      </c>
      <c r="J5" s="12">
        <f>ROUND((I5+H5),2)</f>
        <v>0</v>
      </c>
    </row>
    <row r="6" spans="1:10" s="8" customFormat="1" x14ac:dyDescent="0.3">
      <c r="A6" s="18" t="s">
        <v>12</v>
      </c>
      <c r="B6" s="19"/>
      <c r="C6" s="19"/>
      <c r="D6" s="19"/>
      <c r="E6" s="19"/>
      <c r="F6" s="19"/>
      <c r="G6" s="19"/>
      <c r="H6" s="20"/>
      <c r="I6" s="14">
        <f>SUM(I5:I5)</f>
        <v>0</v>
      </c>
      <c r="J6" s="14">
        <f>SUM(J5:J5)</f>
        <v>0</v>
      </c>
    </row>
    <row r="7" spans="1:10" s="10" customFormat="1" x14ac:dyDescent="0.3">
      <c r="A7" s="11"/>
      <c r="B7" s="11"/>
    </row>
    <row r="8" spans="1:10" s="10" customFormat="1" x14ac:dyDescent="0.3">
      <c r="A8" s="15"/>
      <c r="B8" s="16"/>
      <c r="C8" s="16"/>
      <c r="D8" s="15"/>
    </row>
    <row r="9" spans="1:10" x14ac:dyDescent="0.3">
      <c r="A9" s="9"/>
      <c r="B9" s="9"/>
      <c r="C9" s="9"/>
      <c r="D9" s="9"/>
      <c r="E9" s="9"/>
    </row>
    <row r="10" spans="1:10" x14ac:dyDescent="0.3">
      <c r="A10" s="9"/>
      <c r="B10" s="9"/>
      <c r="C10" s="9"/>
      <c r="D10" s="9"/>
      <c r="E10" s="9"/>
    </row>
    <row r="11" spans="1:10" s="10" customFormat="1" x14ac:dyDescent="0.3">
      <c r="A11" s="11"/>
      <c r="B11" s="11"/>
    </row>
    <row r="12" spans="1:10" s="10" customFormat="1" x14ac:dyDescent="0.3">
      <c r="A12" s="11"/>
      <c r="B12" s="11"/>
    </row>
    <row r="13" spans="1:10" s="10" customFormat="1" x14ac:dyDescent="0.3">
      <c r="A13" s="11"/>
      <c r="B13" s="11"/>
    </row>
    <row r="14" spans="1:10" s="10" customFormat="1" x14ac:dyDescent="0.3">
      <c r="A14" s="11"/>
      <c r="B14" s="11"/>
    </row>
  </sheetData>
  <mergeCells count="1">
    <mergeCell ref="A6:H6"/>
  </mergeCells>
  <pageMargins left="0.7" right="0.7" top="0.75" bottom="0.75" header="0.3" footer="0.3"/>
  <pageSetup paperSize="9" scale="70" orientation="landscape"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4773D-F439-437E-9C8B-5AD942731E41}">
  <dimension ref="A1:J15"/>
  <sheetViews>
    <sheetView zoomScaleNormal="100" workbookViewId="0">
      <selection activeCell="A7" sqref="A7:H7"/>
    </sheetView>
  </sheetViews>
  <sheetFormatPr defaultRowHeight="14.4" x14ac:dyDescent="0.3"/>
  <cols>
    <col min="1" max="1" width="6.5546875" style="1" customWidth="1"/>
    <col min="2" max="2" width="33.6640625" style="1" customWidth="1"/>
    <col min="3" max="3" width="67.6640625" customWidth="1"/>
    <col min="4" max="4" width="7.1093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11</v>
      </c>
      <c r="B1" s="3"/>
      <c r="C1" s="2"/>
      <c r="D1" s="2"/>
      <c r="E1" s="2"/>
      <c r="F1" s="2"/>
      <c r="G1" s="2"/>
      <c r="H1" s="2"/>
      <c r="I1" s="2"/>
      <c r="J1" s="2"/>
    </row>
    <row r="2" spans="1:10" ht="15" customHeight="1" x14ac:dyDescent="0.3">
      <c r="A2" s="3"/>
      <c r="B2" s="3"/>
      <c r="C2" s="2"/>
      <c r="D2" s="2"/>
      <c r="E2" s="2"/>
      <c r="F2" s="2"/>
      <c r="G2" s="2"/>
      <c r="H2" s="2"/>
      <c r="I2" s="2"/>
      <c r="J2" s="2"/>
    </row>
    <row r="3" spans="1:10" x14ac:dyDescent="0.3">
      <c r="A3" s="3" t="s">
        <v>15</v>
      </c>
      <c r="B3" s="3"/>
      <c r="C3" s="2"/>
      <c r="D3" s="2"/>
      <c r="E3" s="2"/>
      <c r="F3" s="2"/>
      <c r="G3" s="2"/>
      <c r="H3" s="2"/>
      <c r="I3" s="2"/>
      <c r="J3" s="2"/>
    </row>
    <row r="4" spans="1:10" ht="49.5" customHeight="1" x14ac:dyDescent="0.3">
      <c r="A4" s="5" t="s">
        <v>2</v>
      </c>
      <c r="B4" s="5" t="s">
        <v>0</v>
      </c>
      <c r="C4" s="5" t="s">
        <v>3</v>
      </c>
      <c r="D4" s="5" t="s">
        <v>4</v>
      </c>
      <c r="E4" s="5" t="s">
        <v>5</v>
      </c>
      <c r="F4" s="5" t="s">
        <v>1</v>
      </c>
      <c r="G4" s="5" t="s">
        <v>6</v>
      </c>
      <c r="H4" s="5" t="s">
        <v>10</v>
      </c>
      <c r="I4" s="5" t="s">
        <v>7</v>
      </c>
      <c r="J4" s="5" t="s">
        <v>8</v>
      </c>
    </row>
    <row r="5" spans="1:10" s="8" customFormat="1" ht="124.2" x14ac:dyDescent="0.3">
      <c r="A5" s="4">
        <v>1</v>
      </c>
      <c r="B5" s="6" t="s">
        <v>16</v>
      </c>
      <c r="C5" s="17" t="s">
        <v>18</v>
      </c>
      <c r="D5" s="4" t="s">
        <v>9</v>
      </c>
      <c r="E5" s="7">
        <v>5</v>
      </c>
      <c r="F5" s="12">
        <v>0</v>
      </c>
      <c r="G5" s="13"/>
      <c r="H5" s="12">
        <f>I5*G5</f>
        <v>0</v>
      </c>
      <c r="I5" s="12">
        <f>E5*F5</f>
        <v>0</v>
      </c>
      <c r="J5" s="12">
        <f>ROUND((I5+H5),2)</f>
        <v>0</v>
      </c>
    </row>
    <row r="6" spans="1:10" s="8" customFormat="1" ht="165.6" x14ac:dyDescent="0.3">
      <c r="A6" s="4">
        <v>2</v>
      </c>
      <c r="B6" s="6" t="s">
        <v>17</v>
      </c>
      <c r="C6" s="17" t="s">
        <v>49</v>
      </c>
      <c r="D6" s="4" t="s">
        <v>9</v>
      </c>
      <c r="E6" s="7">
        <v>3</v>
      </c>
      <c r="F6" s="12">
        <v>0</v>
      </c>
      <c r="G6" s="13"/>
      <c r="H6" s="12">
        <f>I6*G6</f>
        <v>0</v>
      </c>
      <c r="I6" s="12">
        <f>E6*F6</f>
        <v>0</v>
      </c>
      <c r="J6" s="12">
        <f>ROUND((I6+H6),2)</f>
        <v>0</v>
      </c>
    </row>
    <row r="7" spans="1:10" s="8" customFormat="1" x14ac:dyDescent="0.3">
      <c r="A7" s="18" t="s">
        <v>12</v>
      </c>
      <c r="B7" s="19"/>
      <c r="C7" s="19"/>
      <c r="D7" s="19"/>
      <c r="E7" s="19"/>
      <c r="F7" s="19"/>
      <c r="G7" s="19"/>
      <c r="H7" s="20"/>
      <c r="I7" s="14">
        <f>SUM(I5:I6)</f>
        <v>0</v>
      </c>
      <c r="J7" s="14">
        <f>SUM(J5:J6)</f>
        <v>0</v>
      </c>
    </row>
    <row r="8" spans="1:10" s="10" customFormat="1" x14ac:dyDescent="0.3">
      <c r="A8" s="11"/>
      <c r="B8" s="11"/>
    </row>
    <row r="9" spans="1:10" s="10" customFormat="1" x14ac:dyDescent="0.3">
      <c r="A9" s="15"/>
      <c r="B9" s="16"/>
      <c r="C9" s="16"/>
      <c r="D9" s="15"/>
    </row>
    <row r="10" spans="1:10" x14ac:dyDescent="0.3">
      <c r="A10" s="9"/>
      <c r="B10" s="9"/>
      <c r="C10" s="9"/>
      <c r="D10" s="9"/>
      <c r="E10" s="9"/>
    </row>
    <row r="11" spans="1:10" x14ac:dyDescent="0.3">
      <c r="A11" s="9"/>
      <c r="B11" s="9"/>
      <c r="C11" s="9"/>
      <c r="D11" s="9"/>
      <c r="E11" s="9"/>
    </row>
    <row r="12" spans="1:10" s="10" customFormat="1" x14ac:dyDescent="0.3">
      <c r="A12" s="11"/>
      <c r="B12" s="11"/>
    </row>
    <row r="13" spans="1:10" s="10" customFormat="1" x14ac:dyDescent="0.3">
      <c r="A13" s="11"/>
      <c r="B13" s="11"/>
    </row>
    <row r="14" spans="1:10" s="10" customFormat="1" x14ac:dyDescent="0.3">
      <c r="A14" s="11"/>
      <c r="B14" s="11"/>
    </row>
    <row r="15" spans="1:10" s="10" customFormat="1" x14ac:dyDescent="0.3">
      <c r="A15" s="11"/>
      <c r="B15" s="11"/>
    </row>
  </sheetData>
  <mergeCells count="1">
    <mergeCell ref="A7:H7"/>
  </mergeCells>
  <pageMargins left="0.7" right="0.7" top="0.75" bottom="0.75" header="0.3" footer="0.3"/>
  <pageSetup paperSize="9" scale="70" orientation="landscape"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0AF9D-B76E-4939-968C-31086A9C10A1}">
  <dimension ref="A1:J17"/>
  <sheetViews>
    <sheetView tabSelected="1" topLeftCell="A7" zoomScaleNormal="100" workbookViewId="0">
      <selection activeCell="C8" sqref="C8"/>
    </sheetView>
  </sheetViews>
  <sheetFormatPr defaultRowHeight="14.4" x14ac:dyDescent="0.3"/>
  <cols>
    <col min="1" max="1" width="6.5546875" style="1" customWidth="1"/>
    <col min="2" max="2" width="33.6640625" style="1" customWidth="1"/>
    <col min="3" max="3" width="67.6640625" customWidth="1"/>
    <col min="4" max="4" width="7.1093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11</v>
      </c>
      <c r="B1" s="3"/>
      <c r="C1" s="2"/>
      <c r="D1" s="2"/>
      <c r="E1" s="2"/>
      <c r="F1" s="2"/>
      <c r="G1" s="2"/>
      <c r="H1" s="2"/>
      <c r="I1" s="2"/>
      <c r="J1" s="2"/>
    </row>
    <row r="2" spans="1:10" ht="15" customHeight="1" x14ac:dyDescent="0.3">
      <c r="A2" s="3"/>
      <c r="B2" s="3"/>
      <c r="C2" s="2"/>
      <c r="D2" s="2"/>
      <c r="E2" s="2"/>
      <c r="F2" s="2"/>
      <c r="G2" s="2"/>
      <c r="H2" s="2"/>
      <c r="I2" s="2"/>
      <c r="J2" s="2"/>
    </row>
    <row r="3" spans="1:10" x14ac:dyDescent="0.3">
      <c r="A3" s="3" t="s">
        <v>19</v>
      </c>
      <c r="B3" s="3"/>
      <c r="C3" s="2"/>
      <c r="D3" s="2"/>
      <c r="E3" s="2"/>
      <c r="F3" s="2"/>
      <c r="G3" s="2"/>
      <c r="H3" s="2"/>
      <c r="I3" s="2"/>
      <c r="J3" s="2"/>
    </row>
    <row r="4" spans="1:10" ht="49.5" customHeight="1" x14ac:dyDescent="0.3">
      <c r="A4" s="5" t="s">
        <v>2</v>
      </c>
      <c r="B4" s="5" t="s">
        <v>0</v>
      </c>
      <c r="C4" s="5" t="s">
        <v>3</v>
      </c>
      <c r="D4" s="5" t="s">
        <v>4</v>
      </c>
      <c r="E4" s="5" t="s">
        <v>5</v>
      </c>
      <c r="F4" s="5" t="s">
        <v>1</v>
      </c>
      <c r="G4" s="5" t="s">
        <v>6</v>
      </c>
      <c r="H4" s="5" t="s">
        <v>10</v>
      </c>
      <c r="I4" s="5" t="s">
        <v>7</v>
      </c>
      <c r="J4" s="5" t="s">
        <v>8</v>
      </c>
    </row>
    <row r="5" spans="1:10" s="8" customFormat="1" ht="179.4" x14ac:dyDescent="0.3">
      <c r="A5" s="4">
        <v>1</v>
      </c>
      <c r="B5" s="6" t="s">
        <v>20</v>
      </c>
      <c r="C5" s="17" t="s">
        <v>21</v>
      </c>
      <c r="D5" s="4" t="s">
        <v>9</v>
      </c>
      <c r="E5" s="7">
        <v>3</v>
      </c>
      <c r="F5" s="12">
        <v>0</v>
      </c>
      <c r="G5" s="13"/>
      <c r="H5" s="12">
        <f>I5*G5</f>
        <v>0</v>
      </c>
      <c r="I5" s="12">
        <f>E5*F5</f>
        <v>0</v>
      </c>
      <c r="J5" s="12">
        <f>ROUND((I5+H5),2)</f>
        <v>0</v>
      </c>
    </row>
    <row r="6" spans="1:10" s="8" customFormat="1" ht="179.4" x14ac:dyDescent="0.3">
      <c r="A6" s="4">
        <v>2</v>
      </c>
      <c r="B6" s="6" t="s">
        <v>22</v>
      </c>
      <c r="C6" s="17" t="s">
        <v>23</v>
      </c>
      <c r="D6" s="4" t="s">
        <v>9</v>
      </c>
      <c r="E6" s="7">
        <v>3</v>
      </c>
      <c r="F6" s="12">
        <v>0</v>
      </c>
      <c r="G6" s="13"/>
      <c r="H6" s="12">
        <f>I6*G6</f>
        <v>0</v>
      </c>
      <c r="I6" s="12">
        <f>E6*F6</f>
        <v>0</v>
      </c>
      <c r="J6" s="12">
        <f>ROUND((I6+H6),2)</f>
        <v>0</v>
      </c>
    </row>
    <row r="7" spans="1:10" s="8" customFormat="1" ht="151.80000000000001" x14ac:dyDescent="0.3">
      <c r="A7" s="4">
        <v>3</v>
      </c>
      <c r="B7" s="6" t="s">
        <v>24</v>
      </c>
      <c r="C7" s="17" t="s">
        <v>25</v>
      </c>
      <c r="D7" s="4" t="s">
        <v>9</v>
      </c>
      <c r="E7" s="7">
        <v>4</v>
      </c>
      <c r="F7" s="12">
        <v>0</v>
      </c>
      <c r="G7" s="13"/>
      <c r="H7" s="12">
        <f t="shared" ref="H7:H8" si="0">I7*G7</f>
        <v>0</v>
      </c>
      <c r="I7" s="12">
        <f t="shared" ref="I7:I8" si="1">E7*F7</f>
        <v>0</v>
      </c>
      <c r="J7" s="12">
        <f t="shared" ref="J7:J8" si="2">ROUND((I7+H7),2)</f>
        <v>0</v>
      </c>
    </row>
    <row r="8" spans="1:10" s="8" customFormat="1" ht="151.80000000000001" x14ac:dyDescent="0.3">
      <c r="A8" s="4">
        <v>4</v>
      </c>
      <c r="B8" s="6" t="s">
        <v>26</v>
      </c>
      <c r="C8" s="17" t="s">
        <v>51</v>
      </c>
      <c r="D8" s="4" t="s">
        <v>9</v>
      </c>
      <c r="E8" s="7">
        <v>4</v>
      </c>
      <c r="F8" s="12">
        <v>0</v>
      </c>
      <c r="G8" s="13"/>
      <c r="H8" s="12">
        <f t="shared" si="0"/>
        <v>0</v>
      </c>
      <c r="I8" s="12">
        <f t="shared" si="1"/>
        <v>0</v>
      </c>
      <c r="J8" s="12">
        <f t="shared" si="2"/>
        <v>0</v>
      </c>
    </row>
    <row r="9" spans="1:10" s="8" customFormat="1" x14ac:dyDescent="0.3">
      <c r="A9" s="18" t="s">
        <v>12</v>
      </c>
      <c r="B9" s="19"/>
      <c r="C9" s="19"/>
      <c r="D9" s="19"/>
      <c r="E9" s="19"/>
      <c r="F9" s="19"/>
      <c r="G9" s="19"/>
      <c r="H9" s="20"/>
      <c r="I9" s="14">
        <f>SUM(I5:I8)</f>
        <v>0</v>
      </c>
      <c r="J9" s="14">
        <f>SUM(J5:J8)</f>
        <v>0</v>
      </c>
    </row>
    <row r="10" spans="1:10" s="10" customFormat="1" x14ac:dyDescent="0.3">
      <c r="A10" s="11"/>
      <c r="B10" s="11"/>
    </row>
    <row r="11" spans="1:10" s="10" customFormat="1" x14ac:dyDescent="0.3">
      <c r="A11" s="15"/>
      <c r="B11" s="16"/>
      <c r="C11" s="16"/>
      <c r="D11" s="15"/>
    </row>
    <row r="12" spans="1:10" x14ac:dyDescent="0.3">
      <c r="A12" s="9"/>
      <c r="B12" s="9"/>
      <c r="C12" s="9"/>
      <c r="D12" s="9"/>
      <c r="E12" s="9"/>
    </row>
    <row r="13" spans="1:10" x14ac:dyDescent="0.3">
      <c r="A13" s="9"/>
      <c r="B13" s="9"/>
      <c r="C13" s="9"/>
      <c r="D13" s="9"/>
      <c r="E13" s="9"/>
    </row>
    <row r="14" spans="1:10" s="10" customFormat="1" x14ac:dyDescent="0.3">
      <c r="A14" s="11"/>
      <c r="B14" s="11"/>
    </row>
    <row r="15" spans="1:10" s="10" customFormat="1" x14ac:dyDescent="0.3">
      <c r="A15" s="11"/>
      <c r="B15" s="11"/>
    </row>
    <row r="16" spans="1:10" s="10" customFormat="1" x14ac:dyDescent="0.3">
      <c r="A16" s="11"/>
      <c r="B16" s="11"/>
    </row>
    <row r="17" spans="1:2" s="10" customFormat="1" x14ac:dyDescent="0.3">
      <c r="A17" s="11"/>
      <c r="B17" s="11"/>
    </row>
  </sheetData>
  <mergeCells count="1">
    <mergeCell ref="A9:H9"/>
  </mergeCells>
  <pageMargins left="0.7" right="0.7" top="0.75" bottom="0.75" header="0.3" footer="0.3"/>
  <pageSetup paperSize="9" scale="70" orientation="landscape"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261EF-488D-420C-897A-D3F49008D55E}">
  <dimension ref="A1:J14"/>
  <sheetViews>
    <sheetView zoomScaleNormal="100" workbookViewId="0">
      <selection activeCell="C14" sqref="C14"/>
    </sheetView>
  </sheetViews>
  <sheetFormatPr defaultRowHeight="14.4" x14ac:dyDescent="0.3"/>
  <cols>
    <col min="1" max="1" width="6.5546875" style="1" customWidth="1"/>
    <col min="2" max="2" width="33.6640625" style="1" customWidth="1"/>
    <col min="3" max="3" width="67.6640625" customWidth="1"/>
    <col min="4" max="4" width="7.1093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11</v>
      </c>
      <c r="B1" s="3"/>
      <c r="C1" s="2"/>
      <c r="D1" s="2"/>
      <c r="E1" s="2"/>
      <c r="F1" s="2"/>
      <c r="G1" s="2"/>
      <c r="H1" s="2"/>
      <c r="I1" s="2"/>
      <c r="J1" s="2"/>
    </row>
    <row r="2" spans="1:10" ht="15" customHeight="1" x14ac:dyDescent="0.3">
      <c r="A2" s="3"/>
      <c r="B2" s="3"/>
      <c r="C2" s="2"/>
      <c r="D2" s="2"/>
      <c r="E2" s="2"/>
      <c r="F2" s="2"/>
      <c r="G2" s="2"/>
      <c r="H2" s="2"/>
      <c r="I2" s="2"/>
      <c r="J2" s="2"/>
    </row>
    <row r="3" spans="1:10" x14ac:dyDescent="0.3">
      <c r="A3" s="3" t="s">
        <v>27</v>
      </c>
      <c r="B3" s="3"/>
      <c r="C3" s="2"/>
      <c r="D3" s="2"/>
      <c r="E3" s="2"/>
      <c r="F3" s="2"/>
      <c r="G3" s="2"/>
      <c r="H3" s="2"/>
      <c r="I3" s="2"/>
      <c r="J3" s="2"/>
    </row>
    <row r="4" spans="1:10" ht="49.5" customHeight="1" x14ac:dyDescent="0.3">
      <c r="A4" s="5" t="s">
        <v>2</v>
      </c>
      <c r="B4" s="5" t="s">
        <v>0</v>
      </c>
      <c r="C4" s="5" t="s">
        <v>3</v>
      </c>
      <c r="D4" s="5" t="s">
        <v>4</v>
      </c>
      <c r="E4" s="5" t="s">
        <v>5</v>
      </c>
      <c r="F4" s="5" t="s">
        <v>1</v>
      </c>
      <c r="G4" s="5" t="s">
        <v>6</v>
      </c>
      <c r="H4" s="5" t="s">
        <v>10</v>
      </c>
      <c r="I4" s="5" t="s">
        <v>7</v>
      </c>
      <c r="J4" s="5" t="s">
        <v>8</v>
      </c>
    </row>
    <row r="5" spans="1:10" s="8" customFormat="1" ht="82.8" x14ac:dyDescent="0.3">
      <c r="A5" s="4">
        <v>1</v>
      </c>
      <c r="B5" s="6" t="s">
        <v>50</v>
      </c>
      <c r="C5" s="17" t="s">
        <v>28</v>
      </c>
      <c r="D5" s="4" t="s">
        <v>9</v>
      </c>
      <c r="E5" s="7">
        <v>20</v>
      </c>
      <c r="F5" s="12">
        <v>0</v>
      </c>
      <c r="G5" s="13"/>
      <c r="H5" s="12">
        <f>I5*G5</f>
        <v>0</v>
      </c>
      <c r="I5" s="12">
        <f>E5*F5</f>
        <v>0</v>
      </c>
      <c r="J5" s="12">
        <f>ROUND((I5+H5),2)</f>
        <v>0</v>
      </c>
    </row>
    <row r="6" spans="1:10" s="8" customFormat="1" x14ac:dyDescent="0.3">
      <c r="A6" s="18" t="s">
        <v>12</v>
      </c>
      <c r="B6" s="19"/>
      <c r="C6" s="19"/>
      <c r="D6" s="19"/>
      <c r="E6" s="19"/>
      <c r="F6" s="19"/>
      <c r="G6" s="19"/>
      <c r="H6" s="20"/>
      <c r="I6" s="14">
        <f>SUM(I5:I5)</f>
        <v>0</v>
      </c>
      <c r="J6" s="14">
        <f>SUM(J5:J5)</f>
        <v>0</v>
      </c>
    </row>
    <row r="7" spans="1:10" s="10" customFormat="1" x14ac:dyDescent="0.3">
      <c r="A7" s="11"/>
      <c r="B7" s="11"/>
    </row>
    <row r="8" spans="1:10" s="10" customFormat="1" x14ac:dyDescent="0.3">
      <c r="A8" s="15"/>
      <c r="B8" s="16"/>
      <c r="C8" s="16"/>
      <c r="D8" s="15"/>
    </row>
    <row r="9" spans="1:10" x14ac:dyDescent="0.3">
      <c r="A9" s="9"/>
      <c r="B9" s="9"/>
      <c r="C9" s="9"/>
      <c r="D9" s="9"/>
      <c r="E9" s="9"/>
    </row>
    <row r="10" spans="1:10" x14ac:dyDescent="0.3">
      <c r="A10" s="9"/>
      <c r="B10" s="9"/>
      <c r="C10" s="9"/>
      <c r="D10" s="9"/>
      <c r="E10" s="9"/>
    </row>
    <row r="11" spans="1:10" s="10" customFormat="1" x14ac:dyDescent="0.3">
      <c r="A11" s="11"/>
      <c r="B11" s="11"/>
    </row>
    <row r="12" spans="1:10" s="10" customFormat="1" x14ac:dyDescent="0.3">
      <c r="A12" s="11"/>
      <c r="B12" s="11"/>
    </row>
    <row r="13" spans="1:10" s="10" customFormat="1" x14ac:dyDescent="0.3">
      <c r="A13" s="11"/>
      <c r="B13" s="11"/>
    </row>
    <row r="14" spans="1:10" s="10" customFormat="1" x14ac:dyDescent="0.3">
      <c r="A14" s="11"/>
      <c r="B14" s="11"/>
    </row>
  </sheetData>
  <mergeCells count="1">
    <mergeCell ref="A6:H6"/>
  </mergeCells>
  <pageMargins left="0.7" right="0.7" top="0.75" bottom="0.75" header="0.3" footer="0.3"/>
  <pageSetup paperSize="9" scale="70" orientation="landscape"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267E6-F3C0-49DE-A981-3E17D7F89342}">
  <dimension ref="A1:J15"/>
  <sheetViews>
    <sheetView zoomScaleNormal="100" workbookViewId="0">
      <selection activeCell="F13" sqref="F13"/>
    </sheetView>
  </sheetViews>
  <sheetFormatPr defaultRowHeight="14.4" x14ac:dyDescent="0.3"/>
  <cols>
    <col min="1" max="1" width="6.5546875" style="1" customWidth="1"/>
    <col min="2" max="2" width="33.6640625" style="1" customWidth="1"/>
    <col min="3" max="3" width="67.6640625" customWidth="1"/>
    <col min="4" max="4" width="7.1093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11</v>
      </c>
      <c r="B1" s="3"/>
      <c r="C1" s="2"/>
      <c r="D1" s="2"/>
      <c r="E1" s="2"/>
      <c r="F1" s="2"/>
      <c r="G1" s="2"/>
      <c r="H1" s="2"/>
      <c r="I1" s="2"/>
      <c r="J1" s="2"/>
    </row>
    <row r="2" spans="1:10" ht="15" customHeight="1" x14ac:dyDescent="0.3">
      <c r="A2" s="3"/>
      <c r="B2" s="3"/>
      <c r="C2" s="2"/>
      <c r="D2" s="2"/>
      <c r="E2" s="2"/>
      <c r="F2" s="2"/>
      <c r="G2" s="2"/>
      <c r="H2" s="2"/>
      <c r="I2" s="2"/>
      <c r="J2" s="2"/>
    </row>
    <row r="3" spans="1:10" x14ac:dyDescent="0.3">
      <c r="A3" s="3" t="s">
        <v>29</v>
      </c>
      <c r="B3" s="3"/>
      <c r="C3" s="2"/>
      <c r="D3" s="2"/>
      <c r="E3" s="2"/>
      <c r="F3" s="2"/>
      <c r="G3" s="2"/>
      <c r="H3" s="2"/>
      <c r="I3" s="2"/>
      <c r="J3" s="2"/>
    </row>
    <row r="4" spans="1:10" ht="49.5" customHeight="1" x14ac:dyDescent="0.3">
      <c r="A4" s="5" t="s">
        <v>2</v>
      </c>
      <c r="B4" s="5" t="s">
        <v>0</v>
      </c>
      <c r="C4" s="5" t="s">
        <v>3</v>
      </c>
      <c r="D4" s="5" t="s">
        <v>4</v>
      </c>
      <c r="E4" s="5" t="s">
        <v>5</v>
      </c>
      <c r="F4" s="5" t="s">
        <v>1</v>
      </c>
      <c r="G4" s="5" t="s">
        <v>6</v>
      </c>
      <c r="H4" s="5" t="s">
        <v>10</v>
      </c>
      <c r="I4" s="5" t="s">
        <v>7</v>
      </c>
      <c r="J4" s="5" t="s">
        <v>8</v>
      </c>
    </row>
    <row r="5" spans="1:10" s="8" customFormat="1" ht="138" x14ac:dyDescent="0.3">
      <c r="A5" s="4">
        <v>1</v>
      </c>
      <c r="B5" s="6" t="s">
        <v>30</v>
      </c>
      <c r="C5" s="17" t="s">
        <v>31</v>
      </c>
      <c r="D5" s="4" t="s">
        <v>9</v>
      </c>
      <c r="E5" s="7">
        <v>21</v>
      </c>
      <c r="F5" s="12">
        <v>0</v>
      </c>
      <c r="G5" s="13"/>
      <c r="H5" s="12">
        <f>I5*G5</f>
        <v>0</v>
      </c>
      <c r="I5" s="12">
        <f>E5*F5</f>
        <v>0</v>
      </c>
      <c r="J5" s="12">
        <f>ROUND((I5+H5),2)</f>
        <v>0</v>
      </c>
    </row>
    <row r="6" spans="1:10" s="8" customFormat="1" ht="41.4" x14ac:dyDescent="0.3">
      <c r="A6" s="4">
        <v>2</v>
      </c>
      <c r="B6" s="6" t="s">
        <v>32</v>
      </c>
      <c r="C6" s="17" t="s">
        <v>33</v>
      </c>
      <c r="D6" s="4" t="s">
        <v>9</v>
      </c>
      <c r="E6" s="7">
        <v>150</v>
      </c>
      <c r="F6" s="12">
        <v>0</v>
      </c>
      <c r="G6" s="13"/>
      <c r="H6" s="12">
        <f>I6*G6</f>
        <v>0</v>
      </c>
      <c r="I6" s="12">
        <f>E6*F6</f>
        <v>0</v>
      </c>
      <c r="J6" s="12">
        <f>ROUND((I6+H6),2)</f>
        <v>0</v>
      </c>
    </row>
    <row r="7" spans="1:10" s="8" customFormat="1" x14ac:dyDescent="0.3">
      <c r="A7" s="18" t="s">
        <v>12</v>
      </c>
      <c r="B7" s="19"/>
      <c r="C7" s="19"/>
      <c r="D7" s="19"/>
      <c r="E7" s="19"/>
      <c r="F7" s="19"/>
      <c r="G7" s="19"/>
      <c r="H7" s="20"/>
      <c r="I7" s="14">
        <f>SUM(I5:I6)</f>
        <v>0</v>
      </c>
      <c r="J7" s="14">
        <f>SUM(J5:J6)</f>
        <v>0</v>
      </c>
    </row>
    <row r="8" spans="1:10" s="10" customFormat="1" x14ac:dyDescent="0.3">
      <c r="A8" s="11"/>
      <c r="B8" s="11"/>
    </row>
    <row r="9" spans="1:10" s="10" customFormat="1" x14ac:dyDescent="0.3">
      <c r="A9" s="15"/>
      <c r="B9" s="16"/>
      <c r="C9" s="16"/>
      <c r="D9" s="15"/>
    </row>
    <row r="10" spans="1:10" x14ac:dyDescent="0.3">
      <c r="A10" s="9"/>
      <c r="B10" s="9"/>
      <c r="C10" s="9"/>
      <c r="D10" s="9"/>
      <c r="E10" s="9"/>
    </row>
    <row r="11" spans="1:10" x14ac:dyDescent="0.3">
      <c r="A11" s="9"/>
      <c r="B11" s="9"/>
      <c r="C11" s="9"/>
      <c r="D11" s="9"/>
      <c r="E11" s="9"/>
    </row>
    <row r="12" spans="1:10" s="10" customFormat="1" x14ac:dyDescent="0.3">
      <c r="A12" s="11"/>
      <c r="B12" s="11"/>
    </row>
    <row r="13" spans="1:10" s="10" customFormat="1" x14ac:dyDescent="0.3">
      <c r="A13" s="11"/>
      <c r="B13" s="11"/>
    </row>
    <row r="14" spans="1:10" s="10" customFormat="1" x14ac:dyDescent="0.3">
      <c r="A14" s="11"/>
      <c r="B14" s="11"/>
    </row>
    <row r="15" spans="1:10" s="10" customFormat="1" x14ac:dyDescent="0.3">
      <c r="A15" s="11"/>
      <c r="B15" s="11"/>
    </row>
  </sheetData>
  <mergeCells count="1">
    <mergeCell ref="A7:H7"/>
  </mergeCells>
  <pageMargins left="0.7" right="0.7" top="0.75" bottom="0.75" header="0.3" footer="0.3"/>
  <pageSetup paperSize="9" scale="7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FF807-3B3D-48DE-AD8A-17F272C1D513}">
  <dimension ref="A1:J14"/>
  <sheetViews>
    <sheetView zoomScaleNormal="100" workbookViewId="0">
      <selection activeCell="J7" sqref="J7"/>
    </sheetView>
  </sheetViews>
  <sheetFormatPr defaultRowHeight="14.4" x14ac:dyDescent="0.3"/>
  <cols>
    <col min="1" max="1" width="6.5546875" style="1" customWidth="1"/>
    <col min="2" max="2" width="33.6640625" style="1" customWidth="1"/>
    <col min="3" max="3" width="67.6640625" customWidth="1"/>
    <col min="4" max="4" width="7.1093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11</v>
      </c>
      <c r="B1" s="3"/>
      <c r="C1" s="2"/>
      <c r="D1" s="2"/>
      <c r="E1" s="2"/>
      <c r="F1" s="2"/>
      <c r="G1" s="2"/>
      <c r="H1" s="2"/>
      <c r="I1" s="2"/>
      <c r="J1" s="2"/>
    </row>
    <row r="2" spans="1:10" ht="15" customHeight="1" x14ac:dyDescent="0.3">
      <c r="A2" s="3"/>
      <c r="B2" s="3"/>
      <c r="C2" s="2"/>
      <c r="D2" s="2"/>
      <c r="E2" s="2"/>
      <c r="F2" s="2"/>
      <c r="G2" s="2"/>
      <c r="H2" s="2"/>
      <c r="I2" s="2"/>
      <c r="J2" s="2"/>
    </row>
    <row r="3" spans="1:10" x14ac:dyDescent="0.3">
      <c r="A3" s="3" t="s">
        <v>34</v>
      </c>
      <c r="B3" s="3"/>
      <c r="C3" s="2"/>
      <c r="D3" s="2"/>
      <c r="E3" s="2"/>
      <c r="F3" s="2"/>
      <c r="G3" s="2"/>
      <c r="H3" s="2"/>
      <c r="I3" s="2"/>
      <c r="J3" s="2"/>
    </row>
    <row r="4" spans="1:10" ht="49.5" customHeight="1" x14ac:dyDescent="0.3">
      <c r="A4" s="5" t="s">
        <v>2</v>
      </c>
      <c r="B4" s="5" t="s">
        <v>0</v>
      </c>
      <c r="C4" s="5" t="s">
        <v>3</v>
      </c>
      <c r="D4" s="5" t="s">
        <v>4</v>
      </c>
      <c r="E4" s="5" t="s">
        <v>5</v>
      </c>
      <c r="F4" s="5" t="s">
        <v>1</v>
      </c>
      <c r="G4" s="5" t="s">
        <v>6</v>
      </c>
      <c r="H4" s="5" t="s">
        <v>10</v>
      </c>
      <c r="I4" s="5" t="s">
        <v>7</v>
      </c>
      <c r="J4" s="5" t="s">
        <v>8</v>
      </c>
    </row>
    <row r="5" spans="1:10" s="8" customFormat="1" ht="69" x14ac:dyDescent="0.3">
      <c r="A5" s="4">
        <v>1</v>
      </c>
      <c r="B5" s="6" t="s">
        <v>35</v>
      </c>
      <c r="C5" s="17" t="s">
        <v>36</v>
      </c>
      <c r="D5" s="4" t="s">
        <v>9</v>
      </c>
      <c r="E5" s="7">
        <v>4</v>
      </c>
      <c r="F5" s="12">
        <v>0</v>
      </c>
      <c r="G5" s="13"/>
      <c r="H5" s="12">
        <f>I5*G5</f>
        <v>0</v>
      </c>
      <c r="I5" s="12">
        <f>E5*F5</f>
        <v>0</v>
      </c>
      <c r="J5" s="12">
        <f>ROUND((I5+H5),2)</f>
        <v>0</v>
      </c>
    </row>
    <row r="6" spans="1:10" s="8" customFormat="1" x14ac:dyDescent="0.3">
      <c r="A6" s="18" t="s">
        <v>12</v>
      </c>
      <c r="B6" s="19"/>
      <c r="C6" s="19"/>
      <c r="D6" s="19"/>
      <c r="E6" s="19"/>
      <c r="F6" s="19"/>
      <c r="G6" s="19"/>
      <c r="H6" s="20"/>
      <c r="I6" s="14">
        <f>SUM(I5:I5)</f>
        <v>0</v>
      </c>
      <c r="J6" s="14">
        <f>SUM(J5:J5)</f>
        <v>0</v>
      </c>
    </row>
    <row r="7" spans="1:10" s="10" customFormat="1" x14ac:dyDescent="0.3">
      <c r="A7" s="11"/>
      <c r="B7" s="11"/>
    </row>
    <row r="8" spans="1:10" s="10" customFormat="1" x14ac:dyDescent="0.3">
      <c r="A8" s="15"/>
      <c r="B8" s="16"/>
      <c r="C8" s="16"/>
      <c r="D8" s="15"/>
    </row>
    <row r="9" spans="1:10" x14ac:dyDescent="0.3">
      <c r="A9" s="9"/>
      <c r="B9" s="9"/>
      <c r="C9" s="9"/>
      <c r="D9" s="9"/>
      <c r="E9" s="9"/>
    </row>
    <row r="10" spans="1:10" x14ac:dyDescent="0.3">
      <c r="A10" s="9"/>
      <c r="B10" s="9"/>
      <c r="C10" s="9"/>
      <c r="D10" s="9"/>
      <c r="E10" s="9"/>
    </row>
    <row r="11" spans="1:10" s="10" customFormat="1" x14ac:dyDescent="0.3">
      <c r="A11" s="11"/>
      <c r="B11" s="11"/>
    </row>
    <row r="12" spans="1:10" s="10" customFormat="1" x14ac:dyDescent="0.3">
      <c r="A12" s="11"/>
      <c r="B12" s="11"/>
    </row>
    <row r="13" spans="1:10" s="10" customFormat="1" x14ac:dyDescent="0.3">
      <c r="A13" s="11"/>
      <c r="B13" s="11"/>
    </row>
    <row r="14" spans="1:10" s="10" customFormat="1" x14ac:dyDescent="0.3">
      <c r="A14" s="11"/>
      <c r="B14" s="11"/>
    </row>
  </sheetData>
  <mergeCells count="1">
    <mergeCell ref="A6:H6"/>
  </mergeCells>
  <pageMargins left="0.7" right="0.7" top="0.75" bottom="0.75" header="0.3" footer="0.3"/>
  <pageSetup paperSize="9" scale="70"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0B6935-14FF-4A2F-B333-D1C73300F3C6}">
  <dimension ref="A1:J15"/>
  <sheetViews>
    <sheetView zoomScaleNormal="100" workbookViewId="0">
      <selection activeCell="J8" sqref="J8"/>
    </sheetView>
  </sheetViews>
  <sheetFormatPr defaultRowHeight="14.4" x14ac:dyDescent="0.3"/>
  <cols>
    <col min="1" max="1" width="6.5546875" style="1" customWidth="1"/>
    <col min="2" max="2" width="33.6640625" style="1" customWidth="1"/>
    <col min="3" max="3" width="67.6640625" customWidth="1"/>
    <col min="4" max="4" width="7.1093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11</v>
      </c>
      <c r="B1" s="3"/>
      <c r="C1" s="2"/>
      <c r="D1" s="2"/>
      <c r="E1" s="2"/>
      <c r="F1" s="2"/>
      <c r="G1" s="2"/>
      <c r="H1" s="2"/>
      <c r="I1" s="2"/>
      <c r="J1" s="2"/>
    </row>
    <row r="2" spans="1:10" ht="15" customHeight="1" x14ac:dyDescent="0.3">
      <c r="A2" s="3"/>
      <c r="B2" s="3"/>
      <c r="C2" s="2"/>
      <c r="D2" s="2"/>
      <c r="E2" s="2"/>
      <c r="F2" s="2"/>
      <c r="G2" s="2"/>
      <c r="H2" s="2"/>
      <c r="I2" s="2"/>
      <c r="J2" s="2"/>
    </row>
    <row r="3" spans="1:10" x14ac:dyDescent="0.3">
      <c r="A3" s="3" t="s">
        <v>37</v>
      </c>
      <c r="B3" s="3"/>
      <c r="C3" s="2"/>
      <c r="D3" s="2"/>
      <c r="E3" s="2"/>
      <c r="F3" s="2"/>
      <c r="G3" s="2"/>
      <c r="H3" s="2"/>
      <c r="I3" s="2"/>
      <c r="J3" s="2"/>
    </row>
    <row r="4" spans="1:10" ht="49.5" customHeight="1" x14ac:dyDescent="0.3">
      <c r="A4" s="5" t="s">
        <v>2</v>
      </c>
      <c r="B4" s="5" t="s">
        <v>0</v>
      </c>
      <c r="C4" s="5" t="s">
        <v>3</v>
      </c>
      <c r="D4" s="5" t="s">
        <v>4</v>
      </c>
      <c r="E4" s="5" t="s">
        <v>5</v>
      </c>
      <c r="F4" s="5" t="s">
        <v>1</v>
      </c>
      <c r="G4" s="5" t="s">
        <v>6</v>
      </c>
      <c r="H4" s="5" t="s">
        <v>10</v>
      </c>
      <c r="I4" s="5" t="s">
        <v>7</v>
      </c>
      <c r="J4" s="5" t="s">
        <v>8</v>
      </c>
    </row>
    <row r="5" spans="1:10" s="8" customFormat="1" ht="96.6" x14ac:dyDescent="0.3">
      <c r="A5" s="4">
        <v>1</v>
      </c>
      <c r="B5" s="6" t="s">
        <v>39</v>
      </c>
      <c r="C5" s="17" t="s">
        <v>38</v>
      </c>
      <c r="D5" s="4" t="s">
        <v>9</v>
      </c>
      <c r="E5" s="7">
        <v>5</v>
      </c>
      <c r="F5" s="12">
        <v>0</v>
      </c>
      <c r="G5" s="13"/>
      <c r="H5" s="12">
        <f>I5*G5</f>
        <v>0</v>
      </c>
      <c r="I5" s="12">
        <f>E5*F5</f>
        <v>0</v>
      </c>
      <c r="J5" s="12">
        <f>ROUND((I5+H5),2)</f>
        <v>0</v>
      </c>
    </row>
    <row r="6" spans="1:10" s="8" customFormat="1" ht="82.8" x14ac:dyDescent="0.3">
      <c r="A6" s="4">
        <v>2</v>
      </c>
      <c r="B6" s="6" t="s">
        <v>40</v>
      </c>
      <c r="C6" s="17" t="s">
        <v>41</v>
      </c>
      <c r="D6" s="4" t="s">
        <v>9</v>
      </c>
      <c r="E6" s="7">
        <v>4</v>
      </c>
      <c r="F6" s="12">
        <v>0</v>
      </c>
      <c r="G6" s="13"/>
      <c r="H6" s="12">
        <f>I6*G6</f>
        <v>0</v>
      </c>
      <c r="I6" s="12">
        <f>E6*F6</f>
        <v>0</v>
      </c>
      <c r="J6" s="12">
        <f>ROUND((I6+H6),2)</f>
        <v>0</v>
      </c>
    </row>
    <row r="7" spans="1:10" s="8" customFormat="1" x14ac:dyDescent="0.3">
      <c r="A7" s="18" t="s">
        <v>12</v>
      </c>
      <c r="B7" s="19"/>
      <c r="C7" s="19"/>
      <c r="D7" s="19"/>
      <c r="E7" s="19"/>
      <c r="F7" s="19"/>
      <c r="G7" s="19"/>
      <c r="H7" s="20"/>
      <c r="I7" s="14">
        <f>SUM(I5:I6)</f>
        <v>0</v>
      </c>
      <c r="J7" s="14">
        <f>SUM(J5:J6)</f>
        <v>0</v>
      </c>
    </row>
    <row r="8" spans="1:10" s="10" customFormat="1" x14ac:dyDescent="0.3">
      <c r="A8" s="11"/>
      <c r="B8" s="11"/>
    </row>
    <row r="9" spans="1:10" s="10" customFormat="1" x14ac:dyDescent="0.3">
      <c r="A9" s="15"/>
      <c r="B9" s="16"/>
      <c r="C9" s="16"/>
      <c r="D9" s="15"/>
    </row>
    <row r="10" spans="1:10" x14ac:dyDescent="0.3">
      <c r="A10" s="9"/>
      <c r="B10" s="9"/>
      <c r="C10" s="9"/>
      <c r="D10" s="9"/>
      <c r="E10" s="9"/>
    </row>
    <row r="11" spans="1:10" x14ac:dyDescent="0.3">
      <c r="A11" s="9"/>
      <c r="B11" s="9"/>
      <c r="C11" s="9"/>
      <c r="D11" s="9"/>
      <c r="E11" s="9"/>
    </row>
    <row r="12" spans="1:10" s="10" customFormat="1" x14ac:dyDescent="0.3">
      <c r="A12" s="11"/>
      <c r="B12" s="11"/>
    </row>
    <row r="13" spans="1:10" s="10" customFormat="1" x14ac:dyDescent="0.3">
      <c r="A13" s="11"/>
      <c r="B13" s="11"/>
    </row>
    <row r="14" spans="1:10" s="10" customFormat="1" x14ac:dyDescent="0.3">
      <c r="A14" s="11"/>
      <c r="B14" s="11"/>
    </row>
    <row r="15" spans="1:10" s="10" customFormat="1" x14ac:dyDescent="0.3">
      <c r="A15" s="11"/>
      <c r="B15" s="11"/>
    </row>
  </sheetData>
  <mergeCells count="1">
    <mergeCell ref="A7:H7"/>
  </mergeCells>
  <pageMargins left="0.7" right="0.7" top="0.75" bottom="0.75" header="0.3" footer="0.3"/>
  <pageSetup paperSize="9" scale="70"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90E9C-E442-4060-AE1E-564840BE2363}">
  <dimension ref="A1:J14"/>
  <sheetViews>
    <sheetView zoomScaleNormal="100" workbookViewId="0">
      <selection activeCell="J7" sqref="J7"/>
    </sheetView>
  </sheetViews>
  <sheetFormatPr defaultRowHeight="14.4" x14ac:dyDescent="0.3"/>
  <cols>
    <col min="1" max="1" width="6.5546875" style="1" customWidth="1"/>
    <col min="2" max="2" width="33.6640625" style="1" customWidth="1"/>
    <col min="3" max="3" width="67.6640625" customWidth="1"/>
    <col min="4" max="4" width="7.1093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11</v>
      </c>
      <c r="B1" s="3"/>
      <c r="C1" s="2"/>
      <c r="D1" s="2"/>
      <c r="E1" s="2"/>
      <c r="F1" s="2"/>
      <c r="G1" s="2"/>
      <c r="H1" s="2"/>
      <c r="I1" s="2"/>
      <c r="J1" s="2"/>
    </row>
    <row r="2" spans="1:10" ht="15" customHeight="1" x14ac:dyDescent="0.3">
      <c r="A2" s="3"/>
      <c r="B2" s="3"/>
      <c r="C2" s="2"/>
      <c r="D2" s="2"/>
      <c r="E2" s="2"/>
      <c r="F2" s="2"/>
      <c r="G2" s="2"/>
      <c r="H2" s="2"/>
      <c r="I2" s="2"/>
      <c r="J2" s="2"/>
    </row>
    <row r="3" spans="1:10" x14ac:dyDescent="0.3">
      <c r="A3" s="3" t="s">
        <v>42</v>
      </c>
      <c r="B3" s="3"/>
      <c r="C3" s="2"/>
      <c r="D3" s="2"/>
      <c r="E3" s="2"/>
      <c r="F3" s="2"/>
      <c r="G3" s="2"/>
      <c r="H3" s="2"/>
      <c r="I3" s="2"/>
      <c r="J3" s="2"/>
    </row>
    <row r="4" spans="1:10" ht="49.5" customHeight="1" x14ac:dyDescent="0.3">
      <c r="A4" s="5" t="s">
        <v>2</v>
      </c>
      <c r="B4" s="5" t="s">
        <v>0</v>
      </c>
      <c r="C4" s="5" t="s">
        <v>3</v>
      </c>
      <c r="D4" s="5" t="s">
        <v>4</v>
      </c>
      <c r="E4" s="5" t="s">
        <v>5</v>
      </c>
      <c r="F4" s="5" t="s">
        <v>1</v>
      </c>
      <c r="G4" s="5" t="s">
        <v>6</v>
      </c>
      <c r="H4" s="5" t="s">
        <v>10</v>
      </c>
      <c r="I4" s="5" t="s">
        <v>7</v>
      </c>
      <c r="J4" s="5" t="s">
        <v>8</v>
      </c>
    </row>
    <row r="5" spans="1:10" s="8" customFormat="1" ht="69" x14ac:dyDescent="0.3">
      <c r="A5" s="4">
        <v>1</v>
      </c>
      <c r="B5" s="6" t="s">
        <v>43</v>
      </c>
      <c r="C5" s="17" t="s">
        <v>44</v>
      </c>
      <c r="D5" s="4" t="s">
        <v>9</v>
      </c>
      <c r="E5" s="7">
        <v>1</v>
      </c>
      <c r="F5" s="12">
        <v>0</v>
      </c>
      <c r="G5" s="13"/>
      <c r="H5" s="12">
        <f>I5*G5</f>
        <v>0</v>
      </c>
      <c r="I5" s="12">
        <f>E5*F5</f>
        <v>0</v>
      </c>
      <c r="J5" s="12">
        <f>ROUND((I5+H5),2)</f>
        <v>0</v>
      </c>
    </row>
    <row r="6" spans="1:10" s="8" customFormat="1" x14ac:dyDescent="0.3">
      <c r="A6" s="18" t="s">
        <v>12</v>
      </c>
      <c r="B6" s="19"/>
      <c r="C6" s="19"/>
      <c r="D6" s="19"/>
      <c r="E6" s="19"/>
      <c r="F6" s="19"/>
      <c r="G6" s="19"/>
      <c r="H6" s="20"/>
      <c r="I6" s="14">
        <f>SUM(I5:I5)</f>
        <v>0</v>
      </c>
      <c r="J6" s="14">
        <f>SUM(J5:J5)</f>
        <v>0</v>
      </c>
    </row>
    <row r="7" spans="1:10" s="10" customFormat="1" x14ac:dyDescent="0.3">
      <c r="A7" s="11"/>
      <c r="B7" s="11"/>
    </row>
    <row r="8" spans="1:10" s="10" customFormat="1" x14ac:dyDescent="0.3">
      <c r="A8" s="15"/>
      <c r="B8" s="16"/>
      <c r="C8" s="16"/>
      <c r="D8" s="15"/>
    </row>
    <row r="9" spans="1:10" x14ac:dyDescent="0.3">
      <c r="A9" s="9"/>
      <c r="B9" s="9"/>
      <c r="C9" s="9"/>
      <c r="D9" s="9"/>
      <c r="E9" s="9"/>
    </row>
    <row r="10" spans="1:10" x14ac:dyDescent="0.3">
      <c r="A10" s="9"/>
      <c r="B10" s="9"/>
      <c r="C10" s="9"/>
      <c r="D10" s="9"/>
      <c r="E10" s="9"/>
    </row>
    <row r="11" spans="1:10" s="10" customFormat="1" x14ac:dyDescent="0.3">
      <c r="A11" s="11"/>
      <c r="B11" s="11"/>
    </row>
    <row r="12" spans="1:10" s="10" customFormat="1" x14ac:dyDescent="0.3">
      <c r="A12" s="11"/>
      <c r="B12" s="11"/>
    </row>
    <row r="13" spans="1:10" s="10" customFormat="1" x14ac:dyDescent="0.3">
      <c r="A13" s="11"/>
      <c r="B13" s="11"/>
    </row>
    <row r="14" spans="1:10" s="10" customFormat="1" x14ac:dyDescent="0.3">
      <c r="A14" s="11"/>
      <c r="B14" s="11"/>
    </row>
  </sheetData>
  <mergeCells count="1">
    <mergeCell ref="A6:H6"/>
  </mergeCells>
  <pageMargins left="0.7" right="0.7" top="0.75" bottom="0.75" header="0.3" footer="0.3"/>
  <pageSetup paperSize="9" scale="70" orientation="landscape"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86511-FA0C-4D5A-B17B-4DB888981E56}">
  <dimension ref="A1:J14"/>
  <sheetViews>
    <sheetView zoomScaleNormal="100" workbookViewId="0">
      <selection activeCell="I9" sqref="I9"/>
    </sheetView>
  </sheetViews>
  <sheetFormatPr defaultRowHeight="14.4" x14ac:dyDescent="0.3"/>
  <cols>
    <col min="1" max="1" width="6.5546875" style="1" customWidth="1"/>
    <col min="2" max="2" width="33.6640625" style="1" customWidth="1"/>
    <col min="3" max="3" width="67.6640625" customWidth="1"/>
    <col min="4" max="4" width="7.109375" customWidth="1"/>
    <col min="5" max="5" width="9.6640625" customWidth="1"/>
    <col min="6" max="6" width="11.5546875" customWidth="1"/>
    <col min="7" max="8" width="9.5546875" customWidth="1"/>
    <col min="9" max="9" width="16" customWidth="1"/>
    <col min="10" max="10" width="19.44140625" customWidth="1"/>
  </cols>
  <sheetData>
    <row r="1" spans="1:10" ht="15" customHeight="1" x14ac:dyDescent="0.3">
      <c r="A1" s="3" t="s">
        <v>11</v>
      </c>
      <c r="B1" s="3"/>
      <c r="C1" s="2"/>
      <c r="D1" s="2"/>
      <c r="E1" s="2"/>
      <c r="F1" s="2"/>
      <c r="G1" s="2"/>
      <c r="H1" s="2"/>
      <c r="I1" s="2"/>
      <c r="J1" s="2"/>
    </row>
    <row r="2" spans="1:10" ht="15" customHeight="1" x14ac:dyDescent="0.3">
      <c r="A2" s="3"/>
      <c r="B2" s="3"/>
      <c r="C2" s="2"/>
      <c r="D2" s="2"/>
      <c r="E2" s="2"/>
      <c r="F2" s="2"/>
      <c r="G2" s="2"/>
      <c r="H2" s="2"/>
      <c r="I2" s="2"/>
      <c r="J2" s="2"/>
    </row>
    <row r="3" spans="1:10" x14ac:dyDescent="0.3">
      <c r="A3" s="3" t="s">
        <v>45</v>
      </c>
      <c r="B3" s="3"/>
      <c r="C3" s="2"/>
      <c r="D3" s="2"/>
      <c r="E3" s="2"/>
      <c r="F3" s="2"/>
      <c r="G3" s="2"/>
      <c r="H3" s="2"/>
      <c r="I3" s="2"/>
      <c r="J3" s="2"/>
    </row>
    <row r="4" spans="1:10" ht="49.5" customHeight="1" x14ac:dyDescent="0.3">
      <c r="A4" s="5" t="s">
        <v>2</v>
      </c>
      <c r="B4" s="5" t="s">
        <v>0</v>
      </c>
      <c r="C4" s="5" t="s">
        <v>3</v>
      </c>
      <c r="D4" s="5" t="s">
        <v>4</v>
      </c>
      <c r="E4" s="5" t="s">
        <v>5</v>
      </c>
      <c r="F4" s="5" t="s">
        <v>1</v>
      </c>
      <c r="G4" s="5" t="s">
        <v>6</v>
      </c>
      <c r="H4" s="5" t="s">
        <v>10</v>
      </c>
      <c r="I4" s="5" t="s">
        <v>7</v>
      </c>
      <c r="J4" s="5" t="s">
        <v>8</v>
      </c>
    </row>
    <row r="5" spans="1:10" s="8" customFormat="1" ht="96.6" x14ac:dyDescent="0.3">
      <c r="A5" s="4">
        <v>1</v>
      </c>
      <c r="B5" s="6" t="s">
        <v>46</v>
      </c>
      <c r="C5" s="17" t="s">
        <v>47</v>
      </c>
      <c r="D5" s="4" t="s">
        <v>9</v>
      </c>
      <c r="E5" s="7">
        <v>50</v>
      </c>
      <c r="F5" s="12">
        <v>0</v>
      </c>
      <c r="G5" s="13"/>
      <c r="H5" s="12">
        <f>I5*G5</f>
        <v>0</v>
      </c>
      <c r="I5" s="12">
        <f>E5*F5</f>
        <v>0</v>
      </c>
      <c r="J5" s="12">
        <f>ROUND((I5+H5),2)</f>
        <v>0</v>
      </c>
    </row>
    <row r="6" spans="1:10" s="8" customFormat="1" x14ac:dyDescent="0.3">
      <c r="A6" s="18" t="s">
        <v>12</v>
      </c>
      <c r="B6" s="19"/>
      <c r="C6" s="19"/>
      <c r="D6" s="19"/>
      <c r="E6" s="19"/>
      <c r="F6" s="19"/>
      <c r="G6" s="19"/>
      <c r="H6" s="20"/>
      <c r="I6" s="14">
        <f>SUM(I5:I5)</f>
        <v>0</v>
      </c>
      <c r="J6" s="14">
        <f>SUM(J5:J5)</f>
        <v>0</v>
      </c>
    </row>
    <row r="7" spans="1:10" s="10" customFormat="1" x14ac:dyDescent="0.3">
      <c r="A7" s="11"/>
      <c r="B7" s="11"/>
    </row>
    <row r="8" spans="1:10" s="10" customFormat="1" x14ac:dyDescent="0.3">
      <c r="A8" s="15"/>
      <c r="B8" s="16"/>
      <c r="C8" s="16"/>
      <c r="D8" s="15"/>
    </row>
    <row r="9" spans="1:10" x14ac:dyDescent="0.3">
      <c r="A9" s="9"/>
      <c r="B9" s="9"/>
      <c r="C9" s="9"/>
      <c r="D9" s="9"/>
      <c r="E9" s="9"/>
    </row>
    <row r="10" spans="1:10" x14ac:dyDescent="0.3">
      <c r="A10" s="9"/>
      <c r="B10" s="9"/>
      <c r="C10" s="9"/>
      <c r="D10" s="9"/>
      <c r="E10" s="9"/>
    </row>
    <row r="11" spans="1:10" s="10" customFormat="1" x14ac:dyDescent="0.3">
      <c r="A11" s="11"/>
      <c r="B11" s="11"/>
    </row>
    <row r="12" spans="1:10" s="10" customFormat="1" x14ac:dyDescent="0.3">
      <c r="A12" s="11"/>
      <c r="B12" s="11"/>
    </row>
    <row r="13" spans="1:10" s="10" customFormat="1" x14ac:dyDescent="0.3">
      <c r="A13" s="11"/>
      <c r="B13" s="11"/>
    </row>
    <row r="14" spans="1:10" s="10" customFormat="1" x14ac:dyDescent="0.3">
      <c r="A14" s="11"/>
      <c r="B14" s="11"/>
    </row>
  </sheetData>
  <mergeCells count="1">
    <mergeCell ref="A6:H6"/>
  </mergeCells>
  <pageMargins left="0.7" right="0.7" top="0.75" bottom="0.75" header="0.3" footer="0.3"/>
  <pageSetup paperSize="9" scale="70" orientation="landscape"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Część 1 - Mechaniczna kompresja</vt:lpstr>
      <vt:lpstr>Część 2 - Nosze</vt:lpstr>
      <vt:lpstr>Część 3 - Sprzęt ortopedyczny</vt:lpstr>
      <vt:lpstr>Część 4 - Nożyczki opatrunkowe</vt:lpstr>
      <vt:lpstr>Część 5 - Zestaw do wkłuć doszp</vt:lpstr>
      <vt:lpstr>Część 6 - ELektrody do AED</vt:lpstr>
      <vt:lpstr>Część 7 - Aparaty do pomiaru ci</vt:lpstr>
      <vt:lpstr>Część 8 - Ładowarka do baterii </vt:lpstr>
      <vt:lpstr>Część 9 - Pakiety suchego lodu</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Dorota</dc:creator>
  <cp:lastModifiedBy>Anna Tomaszewska</cp:lastModifiedBy>
  <cp:lastPrinted>2023-10-24T11:31:10Z</cp:lastPrinted>
  <dcterms:created xsi:type="dcterms:W3CDTF">2014-02-03T21:00:44Z</dcterms:created>
  <dcterms:modified xsi:type="dcterms:W3CDTF">2024-06-28T07:30:49Z</dcterms:modified>
</cp:coreProperties>
</file>