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przejście podziemne - IK" sheetId="1" r:id="rId1"/>
  </sheets>
  <definedNames>
    <definedName name="_xlnm.Print_Area" localSheetId="0">'przejście podziemne - IK'!$A$2:$N$23</definedName>
  </definedNames>
  <calcPr fullCalcOnLoad="1"/>
</workbook>
</file>

<file path=xl/sharedStrings.xml><?xml version="1.0" encoding="utf-8"?>
<sst xmlns="http://schemas.openxmlformats.org/spreadsheetml/2006/main" count="62" uniqueCount="51">
  <si>
    <t>sanitarna</t>
  </si>
  <si>
    <t>Nazwa zadania inwestycyjnego - Przedsięwzięcia</t>
  </si>
  <si>
    <t>Suma brutto:</t>
  </si>
  <si>
    <t>elektroenergetyczna</t>
  </si>
  <si>
    <t>Część postępowania</t>
  </si>
  <si>
    <t>WYKAZ ELEMENTÓW ROZLICZENIOWYCH</t>
  </si>
  <si>
    <t>Czas realizacji w miesiącach z uwzgędnieniem OWRK** i OWOWRK***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</si>
  <si>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</si>
  <si>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>Razem zł  za okres OWRK  i OWOWRK [iloczyn kolumn 10 i 12]</t>
  </si>
  <si>
    <t>Tab.1 - Pełnienie roli Inżyniera Kontraktu w okresie realizacji robót - ETAP I</t>
  </si>
  <si>
    <t>Tab.2 - Pełnienie roli Inżyniera Kontraktu w okresie rękojmi i gwarancji -  ETAP II</t>
  </si>
  <si>
    <t xml:space="preserve">Planowana /przewidywana  liczba czynności </t>
  </si>
  <si>
    <t>Wyszczególnienie czynności 
(kpl.)</t>
  </si>
  <si>
    <t>Lp.</t>
  </si>
  <si>
    <t>stawka podatku Vat</t>
  </si>
  <si>
    <t xml:space="preserve">Czas realizacji 
w miesiącach </t>
  </si>
  <si>
    <t>Stawka podatku VAT</t>
  </si>
  <si>
    <t xml:space="preserve">Cena ryczłtowa netto za jedną czynność 
(zł) </t>
  </si>
  <si>
    <t>Maksymalne szacunkowe wynagrodzenie w okresie podstawowym razem</t>
  </si>
  <si>
    <t xml:space="preserve">Szacunkowe maksymalne wynagrodzenie Wykonawcy w przypadku zastosowania opcji     </t>
  </si>
  <si>
    <t>Cena ryczałtowa netto za 1 miesiąc /1 czynność
(zł)</t>
  </si>
  <si>
    <t>Wartość netto   
za okres realizacji 
(zł)</t>
  </si>
  <si>
    <t>Wartość brutto   
za okres realizacji 
(zł)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</si>
  <si>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</si>
  <si>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</si>
  <si>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</si>
  <si>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</si>
  <si>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</si>
  <si>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</si>
  <si>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</si>
  <si>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</si>
  <si>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</si>
  <si>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Wartość ryczałtowa brutto
</t>
  </si>
  <si>
    <t>j</t>
  </si>
  <si>
    <t>k</t>
  </si>
  <si>
    <t>branża</t>
  </si>
  <si>
    <t>Tab.3. Posumowanie</t>
  </si>
  <si>
    <r>
      <rPr>
        <b/>
        <sz val="10"/>
        <rFont val="Arial CE"/>
        <family val="0"/>
      </rPr>
      <t>Opcja</t>
    </r>
    <r>
      <rPr>
        <sz val="10"/>
        <rFont val="Arial CE"/>
        <family val="2"/>
      </rPr>
      <t xml:space="preserve"> - Przygotowanie i przeprowadzenie przeglądu robót w okresie rękojmi i gwarancji, w przeciągu  </t>
    </r>
    <r>
      <rPr>
        <b/>
        <sz val="10"/>
        <rFont val="Arial CE"/>
        <family val="0"/>
      </rPr>
      <t>dwóch, trzech lat od  daty podpisania protokołu końcowego odbioru robót</t>
    </r>
    <r>
      <rPr>
        <sz val="10"/>
        <rFont val="Arial CE"/>
        <family val="2"/>
      </rPr>
      <t xml:space="preserve"> oraz odbiór usunięcia stwierdzonych wad i usterek</t>
    </r>
  </si>
  <si>
    <t>Załącznik nr 2a do umowy nr WIM/……</t>
  </si>
  <si>
    <t>pełnienie funkcji Inżyniera Kontraktu w czasie wykonywania robót</t>
  </si>
  <si>
    <t xml:space="preserve">maksymalna szacunkowa wartość wynagrodzenia w wydłużonym oraz wykraczającym poza wydłużony okresie realizacji </t>
  </si>
  <si>
    <r>
      <t xml:space="preserve">Przygotowanie i przeprowadzenie przeglądu robót wykonanych w ramach  zadania w okresie rękojmi i gwarancji, </t>
    </r>
    <r>
      <rPr>
        <b/>
        <sz val="10"/>
        <rFont val="Arial CE"/>
        <family val="0"/>
      </rPr>
      <t>po upływie roku od daty podpisania protokołu końcowego odbioru robó</t>
    </r>
    <r>
      <rPr>
        <sz val="10"/>
        <rFont val="Arial CE"/>
        <family val="0"/>
      </rPr>
      <t>t wraz z przeglądem  usunięcia stwierdzonych wad i usterek</t>
    </r>
  </si>
  <si>
    <t>mostowa oraz kierownik zaspołu inżyniera kontraktu</t>
  </si>
  <si>
    <t>drogowa</t>
  </si>
  <si>
    <t>rozliczenia finansowe</t>
  </si>
  <si>
    <t>„budowa przejścia podziemnego pod linia kolejową nr 401 w Świnoujściu-Łunowie wraz z ciągiem pieszo-rowerowym</t>
  </si>
  <si>
    <t>Wynagrodzenie podstawowe Inżyniera z tytułu realizacji Umowy</t>
  </si>
  <si>
    <t>Wynagrodzenie w okresie wydłużonym oraz wykraczającym poza wydłużony okresie realizacji</t>
  </si>
  <si>
    <t>wartość brutto z wiersza 3 z tab.1</t>
  </si>
  <si>
    <t>suma wartości brutto z wiersza 2 z tab. 1 oraz wiersza 1 z tab. 2</t>
  </si>
  <si>
    <t xml:space="preserve">suma wartości brutto z wiersza 1 i 2 z tab. 3 oraz wiersza 2
 z tab. 2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</si>
</sst>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5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 CE"/>
      <family val="2"/>
    </font>
    <font>
      <b/>
      <sz val="9"/>
      <name val="Symbol"/>
      <family val="1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  <font>
      <b/>
      <sz val="9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 style="thick"/>
      <bottom style="thick"/>
      <diagonal style="thin"/>
    </border>
    <border>
      <left style="thin"/>
      <right style="thin"/>
      <top style="thick"/>
      <bottom style="thick"/>
    </border>
    <border>
      <left style="thin"/>
      <right style="thin"/>
      <top style="double"/>
      <bottom style="double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176" fontId="5" fillId="0" borderId="16" xfId="0" applyNumberFormat="1" applyFont="1" applyBorder="1" applyAlignment="1">
      <alignment vertical="center" wrapText="1"/>
    </xf>
    <xf numFmtId="176" fontId="5" fillId="0" borderId="15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176" fontId="5" fillId="34" borderId="18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6" fontId="5" fillId="36" borderId="20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0" fontId="0" fillId="0" borderId="1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0" fontId="11" fillId="0" borderId="26" xfId="0" applyNumberFormat="1" applyFont="1" applyBorder="1" applyAlignment="1">
      <alignment horizontal="right" vertical="center"/>
    </xf>
    <xf numFmtId="10" fontId="0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 wrapText="1"/>
    </xf>
    <xf numFmtId="176" fontId="0" fillId="34" borderId="27" xfId="0" applyNumberFormat="1" applyFill="1" applyBorder="1" applyAlignment="1">
      <alignment horizontal="right" vertical="center"/>
    </xf>
    <xf numFmtId="10" fontId="0" fillId="0" borderId="27" xfId="0" applyNumberFormat="1" applyFont="1" applyFill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 wrapText="1"/>
    </xf>
    <xf numFmtId="176" fontId="0" fillId="34" borderId="19" xfId="0" applyNumberFormat="1" applyFill="1" applyBorder="1" applyAlignment="1">
      <alignment horizontal="right" vertical="center"/>
    </xf>
    <xf numFmtId="10" fontId="0" fillId="0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6" fontId="0" fillId="34" borderId="19" xfId="0" applyNumberFormat="1" applyFont="1" applyFill="1" applyBorder="1" applyAlignment="1">
      <alignment horizontal="right" vertical="center" wrapText="1"/>
    </xf>
    <xf numFmtId="176" fontId="0" fillId="0" borderId="29" xfId="0" applyNumberFormat="1" applyFont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5" fillId="36" borderId="17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36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V33"/>
  <sheetViews>
    <sheetView tabSelected="1" zoomScaleSheetLayoutView="75" workbookViewId="0" topLeftCell="B10">
      <selection activeCell="J18" sqref="J18"/>
    </sheetView>
  </sheetViews>
  <sheetFormatPr defaultColWidth="16.875" defaultRowHeight="12.75"/>
  <cols>
    <col min="1" max="1" width="16.875" style="2" hidden="1" customWidth="1"/>
    <col min="2" max="2" width="6.125" style="2" customWidth="1"/>
    <col min="3" max="3" width="30.125" style="2" customWidth="1"/>
    <col min="4" max="4" width="7.50390625" style="2" hidden="1" customWidth="1"/>
    <col min="5" max="8" width="16.875" style="2" customWidth="1"/>
    <col min="9" max="9" width="7.50390625" style="2" customWidth="1"/>
    <col min="10" max="10" width="11.50390625" style="2" customWidth="1"/>
    <col min="11" max="11" width="14.875" style="2" bestFit="1" customWidth="1"/>
    <col min="12" max="12" width="14.875" style="2" customWidth="1"/>
    <col min="13" max="13" width="9.125" style="2" customWidth="1"/>
    <col min="14" max="14" width="16.875" style="2" customWidth="1"/>
    <col min="15" max="16" width="0" style="2" hidden="1" customWidth="1"/>
    <col min="17" max="16384" width="16.875" style="2" customWidth="1"/>
  </cols>
  <sheetData>
    <row r="1" spans="2:3" ht="15">
      <c r="B1" s="2" t="s">
        <v>38</v>
      </c>
      <c r="C1" s="53"/>
    </row>
    <row r="2" spans="1:15" ht="18" customHeight="1">
      <c r="A2" s="104" t="s">
        <v>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9"/>
    </row>
    <row r="3" spans="1:21" ht="12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6"/>
      <c r="N3" s="7"/>
      <c r="O3" s="13"/>
      <c r="P3" s="12"/>
      <c r="Q3" s="12"/>
      <c r="R3" s="12"/>
      <c r="S3" s="12"/>
      <c r="T3" s="12"/>
      <c r="U3" s="12"/>
    </row>
    <row r="4" spans="1:21" ht="15.75" customHeight="1">
      <c r="A4" s="105" t="s">
        <v>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3"/>
      <c r="P4" s="12"/>
      <c r="Q4" s="12"/>
      <c r="R4" s="12"/>
      <c r="S4" s="12"/>
      <c r="T4" s="12"/>
      <c r="U4" s="12"/>
    </row>
    <row r="5" spans="1:22" ht="12.75" customHeight="1">
      <c r="A5" s="106" t="s">
        <v>4</v>
      </c>
      <c r="B5" s="106" t="s">
        <v>13</v>
      </c>
      <c r="C5" s="80" t="s">
        <v>1</v>
      </c>
      <c r="D5" s="111"/>
      <c r="E5" s="80" t="s">
        <v>35</v>
      </c>
      <c r="F5" s="91"/>
      <c r="G5" s="91"/>
      <c r="H5" s="91"/>
      <c r="I5" s="91"/>
      <c r="J5" s="106" t="s">
        <v>15</v>
      </c>
      <c r="K5" s="80" t="s">
        <v>20</v>
      </c>
      <c r="L5" s="80" t="s">
        <v>21</v>
      </c>
      <c r="M5" s="96" t="s">
        <v>14</v>
      </c>
      <c r="N5" s="80" t="s">
        <v>22</v>
      </c>
      <c r="O5" s="90" t="s">
        <v>6</v>
      </c>
      <c r="P5" s="80" t="s">
        <v>8</v>
      </c>
      <c r="V5" s="11"/>
    </row>
    <row r="6" spans="1:22" ht="12.75" customHeight="1">
      <c r="A6" s="107"/>
      <c r="B6" s="109"/>
      <c r="C6" s="80"/>
      <c r="D6" s="112"/>
      <c r="E6" s="90" t="s">
        <v>42</v>
      </c>
      <c r="F6" s="90" t="s">
        <v>0</v>
      </c>
      <c r="G6" s="90" t="s">
        <v>3</v>
      </c>
      <c r="H6" s="90" t="s">
        <v>43</v>
      </c>
      <c r="I6" s="90" t="s">
        <v>44</v>
      </c>
      <c r="J6" s="114"/>
      <c r="K6" s="116"/>
      <c r="L6" s="91"/>
      <c r="M6" s="97"/>
      <c r="N6" s="91"/>
      <c r="O6" s="99"/>
      <c r="P6" s="100"/>
      <c r="V6" s="11"/>
    </row>
    <row r="7" spans="1:16" ht="12.75">
      <c r="A7" s="107"/>
      <c r="B7" s="109"/>
      <c r="C7" s="80"/>
      <c r="D7" s="112"/>
      <c r="E7" s="91"/>
      <c r="F7" s="91"/>
      <c r="G7" s="91"/>
      <c r="H7" s="91"/>
      <c r="I7" s="91"/>
      <c r="J7" s="114"/>
      <c r="K7" s="116"/>
      <c r="L7" s="91"/>
      <c r="M7" s="97"/>
      <c r="N7" s="91"/>
      <c r="O7" s="99"/>
      <c r="P7" s="100"/>
    </row>
    <row r="8" spans="1:16" ht="12.75">
      <c r="A8" s="107"/>
      <c r="B8" s="109"/>
      <c r="C8" s="80"/>
      <c r="D8" s="112"/>
      <c r="E8" s="91"/>
      <c r="F8" s="91"/>
      <c r="G8" s="91"/>
      <c r="H8" s="91"/>
      <c r="I8" s="91"/>
      <c r="J8" s="114"/>
      <c r="K8" s="116"/>
      <c r="L8" s="91"/>
      <c r="M8" s="97"/>
      <c r="N8" s="91"/>
      <c r="O8" s="99"/>
      <c r="P8" s="100"/>
    </row>
    <row r="9" spans="1:16" ht="41.25" customHeight="1">
      <c r="A9" s="108"/>
      <c r="B9" s="110"/>
      <c r="C9" s="80"/>
      <c r="D9" s="113"/>
      <c r="E9" s="91"/>
      <c r="F9" s="91"/>
      <c r="G9" s="91"/>
      <c r="H9" s="91"/>
      <c r="I9" s="91"/>
      <c r="J9" s="115"/>
      <c r="K9" s="116"/>
      <c r="L9" s="91"/>
      <c r="M9" s="98"/>
      <c r="N9" s="91"/>
      <c r="O9" s="99"/>
      <c r="P9" s="100"/>
    </row>
    <row r="10" spans="1:16" ht="13.5">
      <c r="A10" s="1"/>
      <c r="B10" s="36">
        <v>1</v>
      </c>
      <c r="C10" s="27" t="s">
        <v>23</v>
      </c>
      <c r="D10" s="10"/>
      <c r="E10" s="33" t="s">
        <v>24</v>
      </c>
      <c r="F10" s="33" t="s">
        <v>25</v>
      </c>
      <c r="G10" s="33" t="s">
        <v>26</v>
      </c>
      <c r="H10" s="33" t="s">
        <v>27</v>
      </c>
      <c r="I10" s="33" t="s">
        <v>28</v>
      </c>
      <c r="J10" s="33" t="s">
        <v>29</v>
      </c>
      <c r="K10" s="33" t="s">
        <v>30</v>
      </c>
      <c r="L10" s="33" t="s">
        <v>31</v>
      </c>
      <c r="M10" s="33" t="s">
        <v>33</v>
      </c>
      <c r="N10" s="27" t="s">
        <v>34</v>
      </c>
      <c r="O10" s="1">
        <v>12</v>
      </c>
      <c r="P10" s="1">
        <v>13</v>
      </c>
    </row>
    <row r="11" spans="1:16" ht="64.5" customHeight="1" thickBot="1">
      <c r="A11" s="19"/>
      <c r="B11" s="37">
        <v>1</v>
      </c>
      <c r="C11" s="67" t="s">
        <v>45</v>
      </c>
      <c r="D11" s="20"/>
      <c r="E11" s="101" t="s">
        <v>39</v>
      </c>
      <c r="F11" s="102"/>
      <c r="G11" s="102"/>
      <c r="H11" s="102"/>
      <c r="I11" s="103"/>
      <c r="J11" s="130">
        <v>10</v>
      </c>
      <c r="K11" s="70"/>
      <c r="L11" s="70">
        <f>+J11*K11</f>
        <v>0</v>
      </c>
      <c r="M11" s="54">
        <v>0</v>
      </c>
      <c r="N11" s="70">
        <f>L11*(1+M11)</f>
        <v>0</v>
      </c>
      <c r="O11" s="1"/>
      <c r="P11" s="1"/>
    </row>
    <row r="12" spans="1:16" ht="22.5" customHeight="1" thickBot="1" thickTop="1">
      <c r="A12" s="4"/>
      <c r="B12" s="38">
        <v>2</v>
      </c>
      <c r="C12" s="93" t="s">
        <v>18</v>
      </c>
      <c r="D12" s="94"/>
      <c r="E12" s="94"/>
      <c r="F12" s="94"/>
      <c r="G12" s="94"/>
      <c r="H12" s="94"/>
      <c r="I12" s="94"/>
      <c r="J12" s="21"/>
      <c r="K12" s="23"/>
      <c r="L12" s="22">
        <f>L11</f>
        <v>0</v>
      </c>
      <c r="M12" s="56">
        <v>0</v>
      </c>
      <c r="N12" s="26">
        <f>+N11</f>
        <v>0</v>
      </c>
      <c r="O12" s="25" t="s">
        <v>2</v>
      </c>
      <c r="P12" s="3" t="e">
        <f>SUM(#REF!)</f>
        <v>#REF!</v>
      </c>
    </row>
    <row r="13" spans="1:16" ht="36.75" customHeight="1" thickTop="1">
      <c r="A13" s="4"/>
      <c r="B13" s="39">
        <v>3</v>
      </c>
      <c r="C13" s="117" t="s">
        <v>40</v>
      </c>
      <c r="D13" s="118"/>
      <c r="E13" s="118"/>
      <c r="F13" s="118"/>
      <c r="G13" s="118"/>
      <c r="H13" s="118"/>
      <c r="I13" s="118"/>
      <c r="J13" s="131">
        <v>8</v>
      </c>
      <c r="K13" s="69"/>
      <c r="L13" s="55">
        <f>+J13*K13</f>
        <v>0</v>
      </c>
      <c r="M13" s="57">
        <v>0</v>
      </c>
      <c r="N13" s="68">
        <f>L13*(1+M13)</f>
        <v>0</v>
      </c>
      <c r="O13" s="6"/>
      <c r="P13" s="7"/>
    </row>
    <row r="14" spans="1:14" ht="26.25" customHeight="1">
      <c r="A14" s="4"/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6"/>
      <c r="N14" s="7"/>
    </row>
    <row r="15" spans="1:15" ht="15" customHeight="1">
      <c r="A15" s="105" t="s">
        <v>10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/>
    </row>
    <row r="16" spans="1:20" ht="84" customHeight="1">
      <c r="A16" s="8" t="s">
        <v>4</v>
      </c>
      <c r="B16" s="28"/>
      <c r="C16" s="29" t="s">
        <v>1</v>
      </c>
      <c r="D16" s="30"/>
      <c r="E16" s="78" t="s">
        <v>12</v>
      </c>
      <c r="F16" s="79"/>
      <c r="G16" s="79"/>
      <c r="H16" s="79"/>
      <c r="I16" s="79"/>
      <c r="J16" s="31" t="s">
        <v>11</v>
      </c>
      <c r="K16" s="30" t="s">
        <v>17</v>
      </c>
      <c r="L16" s="31" t="s">
        <v>21</v>
      </c>
      <c r="M16" s="32" t="s">
        <v>16</v>
      </c>
      <c r="N16" s="31" t="s">
        <v>32</v>
      </c>
      <c r="O16" s="80" t="s">
        <v>7</v>
      </c>
      <c r="P16" s="80"/>
      <c r="Q16" s="14"/>
      <c r="R16" s="15"/>
      <c r="S16" s="15"/>
      <c r="T16" s="2">
        <v>1</v>
      </c>
    </row>
    <row r="17" spans="1:16" ht="12.75" customHeight="1" thickBot="1">
      <c r="A17" s="27"/>
      <c r="B17" s="34">
        <v>1</v>
      </c>
      <c r="C17" s="34" t="s">
        <v>23</v>
      </c>
      <c r="D17" s="50"/>
      <c r="E17" s="81" t="s">
        <v>24</v>
      </c>
      <c r="F17" s="82"/>
      <c r="G17" s="82"/>
      <c r="H17" s="82"/>
      <c r="I17" s="82"/>
      <c r="J17" s="34" t="s">
        <v>25</v>
      </c>
      <c r="K17" s="50" t="s">
        <v>26</v>
      </c>
      <c r="L17" s="50" t="s">
        <v>27</v>
      </c>
      <c r="M17" s="50" t="s">
        <v>28</v>
      </c>
      <c r="N17" s="34" t="s">
        <v>29</v>
      </c>
      <c r="O17" s="83">
        <v>5</v>
      </c>
      <c r="P17" s="84"/>
    </row>
    <row r="18" spans="1:20" ht="70.5" customHeight="1" thickBot="1">
      <c r="A18" s="49"/>
      <c r="B18" s="51">
        <v>1</v>
      </c>
      <c r="C18" s="126" t="s">
        <v>45</v>
      </c>
      <c r="D18" s="52"/>
      <c r="E18" s="85" t="s">
        <v>41</v>
      </c>
      <c r="F18" s="86"/>
      <c r="G18" s="86"/>
      <c r="H18" s="86"/>
      <c r="I18" s="86"/>
      <c r="J18" s="133">
        <v>1</v>
      </c>
      <c r="K18" s="59"/>
      <c r="L18" s="60">
        <f>+J18*K18</f>
        <v>0</v>
      </c>
      <c r="M18" s="61">
        <v>0</v>
      </c>
      <c r="N18" s="62">
        <f>L18*(1+M18)</f>
        <v>0</v>
      </c>
      <c r="O18" s="18"/>
      <c r="P18" s="10"/>
      <c r="R18" s="58"/>
      <c r="S18" s="58"/>
      <c r="T18" s="58"/>
    </row>
    <row r="19" spans="1:16" ht="26.25" customHeight="1">
      <c r="A19" s="19"/>
      <c r="B19" s="35">
        <v>2</v>
      </c>
      <c r="C19" s="127"/>
      <c r="D19" s="48"/>
      <c r="E19" s="128" t="s">
        <v>37</v>
      </c>
      <c r="F19" s="129"/>
      <c r="G19" s="129"/>
      <c r="H19" s="129"/>
      <c r="I19" s="129"/>
      <c r="J19" s="132">
        <v>2</v>
      </c>
      <c r="K19" s="63"/>
      <c r="L19" s="64">
        <f>+J19*K19</f>
        <v>0</v>
      </c>
      <c r="M19" s="65">
        <v>0</v>
      </c>
      <c r="N19" s="55">
        <f>L19*(1+M19)</f>
        <v>0</v>
      </c>
      <c r="O19" s="95"/>
      <c r="P19" s="95"/>
    </row>
    <row r="20" spans="1:16" ht="29.25" customHeight="1">
      <c r="A20" s="4"/>
      <c r="B20" s="46" t="s">
        <v>36</v>
      </c>
      <c r="C20" s="41"/>
      <c r="D20" s="41"/>
      <c r="E20" s="41"/>
      <c r="F20" s="41"/>
      <c r="G20" s="41"/>
      <c r="H20" s="41"/>
      <c r="I20" s="41"/>
      <c r="J20" s="42"/>
      <c r="K20" s="42"/>
      <c r="L20" s="43"/>
      <c r="M20" s="44"/>
      <c r="N20" s="45"/>
      <c r="O20" s="18"/>
      <c r="P20" s="10"/>
    </row>
    <row r="21" spans="1:16" ht="36.75" customHeight="1" thickBot="1">
      <c r="A21" s="4"/>
      <c r="B21" s="47">
        <v>1</v>
      </c>
      <c r="C21" s="119" t="s">
        <v>46</v>
      </c>
      <c r="D21" s="119"/>
      <c r="E21" s="119"/>
      <c r="F21" s="119"/>
      <c r="G21" s="119"/>
      <c r="H21" s="119"/>
      <c r="I21" s="119"/>
      <c r="J21" s="87" t="s">
        <v>49</v>
      </c>
      <c r="K21" s="87"/>
      <c r="L21" s="87"/>
      <c r="M21" s="87"/>
      <c r="N21" s="40">
        <f>N12+N18</f>
        <v>0</v>
      </c>
      <c r="O21" s="6"/>
      <c r="P21" s="7"/>
    </row>
    <row r="22" spans="1:16" ht="36.75" customHeight="1" thickBot="1" thickTop="1">
      <c r="A22" s="4"/>
      <c r="B22" s="47">
        <v>2</v>
      </c>
      <c r="C22" s="120" t="s">
        <v>47</v>
      </c>
      <c r="D22" s="121"/>
      <c r="E22" s="121"/>
      <c r="F22" s="121"/>
      <c r="G22" s="121"/>
      <c r="H22" s="121"/>
      <c r="I22" s="122"/>
      <c r="J22" s="123" t="s">
        <v>48</v>
      </c>
      <c r="K22" s="124"/>
      <c r="L22" s="124"/>
      <c r="M22" s="125"/>
      <c r="N22" s="40">
        <f>+N13</f>
        <v>0</v>
      </c>
      <c r="O22" s="6"/>
      <c r="P22" s="7"/>
    </row>
    <row r="23" spans="1:16" ht="36.75" customHeight="1" thickBot="1" thickTop="1">
      <c r="A23" s="4"/>
      <c r="B23" s="24">
        <v>3</v>
      </c>
      <c r="C23" s="92" t="s">
        <v>19</v>
      </c>
      <c r="D23" s="92"/>
      <c r="E23" s="92"/>
      <c r="F23" s="92"/>
      <c r="G23" s="92"/>
      <c r="H23" s="92"/>
      <c r="I23" s="92"/>
      <c r="J23" s="88" t="s">
        <v>50</v>
      </c>
      <c r="K23" s="88"/>
      <c r="L23" s="88"/>
      <c r="M23" s="88"/>
      <c r="N23" s="71">
        <f>N21+N19+N22</f>
        <v>0</v>
      </c>
      <c r="O23" s="6"/>
      <c r="P23" s="7"/>
    </row>
    <row r="24" spans="10:16" ht="12.75" customHeight="1" thickTop="1">
      <c r="J24" s="72"/>
      <c r="K24" s="73"/>
      <c r="L24" s="73"/>
      <c r="M24" s="73"/>
      <c r="N24" s="74"/>
      <c r="O24" s="75" t="e">
        <f>P12+#REF!</f>
        <v>#REF!</v>
      </c>
      <c r="P24" s="76"/>
    </row>
    <row r="25" spans="10:14" ht="12.75">
      <c r="J25" s="66"/>
      <c r="K25" s="66"/>
      <c r="L25" s="66"/>
      <c r="M25" s="66"/>
      <c r="N25" s="66"/>
    </row>
    <row r="27" spans="3:9" ht="20.25" customHeight="1">
      <c r="C27" s="77"/>
      <c r="D27" s="77"/>
      <c r="E27" s="77"/>
      <c r="F27" s="77"/>
      <c r="G27" s="77"/>
      <c r="H27" s="77"/>
      <c r="I27" s="77"/>
    </row>
    <row r="28" spans="3:9" ht="12.75">
      <c r="C28" s="89"/>
      <c r="D28" s="89"/>
      <c r="E28" s="89"/>
      <c r="F28" s="89"/>
      <c r="G28" s="89"/>
      <c r="H28" s="89"/>
      <c r="I28" s="89"/>
    </row>
    <row r="29" spans="3:9" ht="12.75">
      <c r="C29" s="89"/>
      <c r="D29" s="89"/>
      <c r="E29" s="89"/>
      <c r="F29" s="89"/>
      <c r="G29" s="89"/>
      <c r="H29" s="89"/>
      <c r="I29" s="89"/>
    </row>
    <row r="32" spans="10:14" ht="12.75">
      <c r="J32" s="16"/>
      <c r="K32" s="16"/>
      <c r="L32" s="16"/>
      <c r="M32" s="16"/>
      <c r="N32" s="17"/>
    </row>
    <row r="33" spans="10:14" ht="12.75">
      <c r="J33" s="16"/>
      <c r="K33" s="16"/>
      <c r="L33" s="16"/>
      <c r="M33" s="16"/>
      <c r="N33" s="17"/>
    </row>
  </sheetData>
  <sheetProtection formatCells="0" formatColumns="0" formatRows="0" insertColumns="0" insertRows="0" insertHyperlinks="0" deleteColumns="0" deleteRows="0" sort="0" autoFilter="0" pivotTables="0"/>
  <mergeCells count="42">
    <mergeCell ref="C18:C19"/>
    <mergeCell ref="E19:I19"/>
    <mergeCell ref="A2:N2"/>
    <mergeCell ref="A4:N4"/>
    <mergeCell ref="A5:A9"/>
    <mergeCell ref="B5:B9"/>
    <mergeCell ref="C5:C9"/>
    <mergeCell ref="D5:D9"/>
    <mergeCell ref="E5:I5"/>
    <mergeCell ref="J5:J9"/>
    <mergeCell ref="K5:K9"/>
    <mergeCell ref="L5:L9"/>
    <mergeCell ref="O19:P19"/>
    <mergeCell ref="M5:M9"/>
    <mergeCell ref="N5:N9"/>
    <mergeCell ref="O5:O9"/>
    <mergeCell ref="P5:P9"/>
    <mergeCell ref="E6:E9"/>
    <mergeCell ref="F6:F9"/>
    <mergeCell ref="G6:G9"/>
    <mergeCell ref="E11:I11"/>
    <mergeCell ref="C13:I13"/>
    <mergeCell ref="C28:I28"/>
    <mergeCell ref="C29:I29"/>
    <mergeCell ref="H6:H9"/>
    <mergeCell ref="I6:I9"/>
    <mergeCell ref="C23:I23"/>
    <mergeCell ref="C12:I12"/>
    <mergeCell ref="A15:N15"/>
    <mergeCell ref="C21:I21"/>
    <mergeCell ref="C22:I22"/>
    <mergeCell ref="J22:M22"/>
    <mergeCell ref="J24:N24"/>
    <mergeCell ref="O24:P24"/>
    <mergeCell ref="C27:I27"/>
    <mergeCell ref="E16:I16"/>
    <mergeCell ref="O16:P16"/>
    <mergeCell ref="E17:I17"/>
    <mergeCell ref="O17:P17"/>
    <mergeCell ref="E18:I18"/>
    <mergeCell ref="J21:M21"/>
    <mergeCell ref="J23:M2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 alignWithMargins="0">
    <oddFooter>&amp;L&amp;9Strona &amp;P z &amp;N</oddFooter>
    <firstHeader>&amp;RZałącznik nr ...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prezentacja</cp:lastModifiedBy>
  <cp:lastPrinted>2023-05-24T07:04:37Z</cp:lastPrinted>
  <dcterms:created xsi:type="dcterms:W3CDTF">1998-12-09T13:02:10Z</dcterms:created>
  <dcterms:modified xsi:type="dcterms:W3CDTF">2024-01-23T13:07:52Z</dcterms:modified>
  <cp:category/>
  <cp:version/>
  <cp:contentType/>
  <cp:contentStatus/>
</cp:coreProperties>
</file>