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M:\PRZETARGI\2024\powyżej 130 tys\8_361.36 Odnowa DW 266\4. Platforma\"/>
    </mc:Choice>
  </mc:AlternateContent>
  <xr:revisionPtr revIDLastSave="0" documentId="13_ncr:1_{C0C7B035-FD5F-45A0-AED8-342809E5C657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Arkusz2" sheetId="1" r:id="rId1"/>
  </sheets>
  <definedNames>
    <definedName name="_xlnm.Print_Area" localSheetId="0">Arkusz2!$A$1:$G$87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23" i="1" l="1"/>
  <c r="G22" i="1"/>
  <c r="G21" i="1"/>
  <c r="G17" i="1"/>
  <c r="G70" i="1"/>
  <c r="G72" i="1"/>
  <c r="G69" i="1" l="1"/>
  <c r="G65" i="1"/>
  <c r="G66" i="1" l="1"/>
  <c r="G25" i="1"/>
  <c r="G18" i="1"/>
  <c r="G8" i="1"/>
  <c r="G7" i="1"/>
  <c r="G10" i="1"/>
  <c r="G12" i="1"/>
  <c r="G14" i="1"/>
  <c r="G16" i="1"/>
  <c r="G20" i="1"/>
  <c r="G24" i="1"/>
  <c r="G26" i="1"/>
  <c r="G67" i="1"/>
  <c r="G68" i="1"/>
  <c r="G75" i="1"/>
  <c r="G6" i="1" l="1"/>
</calcChain>
</file>

<file path=xl/sharedStrings.xml><?xml version="1.0" encoding="utf-8"?>
<sst xmlns="http://schemas.openxmlformats.org/spreadsheetml/2006/main" count="250" uniqueCount="178">
  <si>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</si>
  <si>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</si>
  <si>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</si>
  <si>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</si>
  <si>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</si>
  <si>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</si>
  <si>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</si>
  <si>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</si>
  <si>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D.01.01.01</t>
  </si>
  <si>
    <t>Roboty pomiarowe przy liniowych robotach ziemnych - trasa drogi w terenie równinnym</t>
  </si>
  <si>
    <t>km</t>
  </si>
  <si>
    <t>m2</t>
  </si>
  <si>
    <t>D.07.02.01.</t>
  </si>
  <si>
    <t>Słupki do znaków drogowych z rur stalowych o śr. 70 mm</t>
  </si>
  <si>
    <t>szt.</t>
  </si>
  <si>
    <t>Przymocowanie tablic znaków drogowych zakazu, nakazu, ostrzegawczych, informacyjnych o powierzchni do 0.3 m2</t>
  </si>
  <si>
    <t>Przymocowanie tablic znaków drogowych zakazu, nakazu, ostrzegawczych, informacyjnych o powierzchni ponad 0.3 m2</t>
  </si>
  <si>
    <t>D.07.02.02</t>
  </si>
  <si>
    <t>Znaki hektometrowe - słupki hektometrowe – słupki prowadzące ustawione po obydwu stronach jezdni.</t>
  </si>
  <si>
    <t>Wartość netto</t>
  </si>
  <si>
    <t>Podatek Vat</t>
  </si>
  <si>
    <t>Wartość brutto</t>
  </si>
  <si>
    <t>Inwentaryzacja geodezyjna powykonawcza w formie papierowej i elektronicznej (PDF, DXF i SHP)</t>
  </si>
  <si>
    <t>m</t>
  </si>
  <si>
    <t>Mg</t>
  </si>
  <si>
    <t>D.05.03.11</t>
  </si>
  <si>
    <t>D.01.02.04</t>
  </si>
  <si>
    <t>D.04.02.01</t>
  </si>
  <si>
    <t>D.04.03.01</t>
  </si>
  <si>
    <t>D.06.02.01a</t>
  </si>
  <si>
    <t>2 d.1</t>
  </si>
  <si>
    <t>m3</t>
  </si>
  <si>
    <t xml:space="preserve">Roboty pomiarowe i rozbiórkowe </t>
  </si>
  <si>
    <t>D.04.01.01</t>
  </si>
  <si>
    <t>D.04.05.01</t>
  </si>
  <si>
    <t>D.04.04.01.</t>
  </si>
  <si>
    <t>D.05.03.26a</t>
  </si>
  <si>
    <t>43 d.1</t>
  </si>
  <si>
    <t>42 d.1</t>
  </si>
  <si>
    <t>45 d.1</t>
  </si>
  <si>
    <t>3. d.1</t>
  </si>
  <si>
    <t>5 d.1</t>
  </si>
  <si>
    <t xml:space="preserve">Warstwa podbudowy zasadniczej z kruszywa łamanego 0/31,5 mm gr. 20 cm stabilizowana mechanicznie.                  </t>
  </si>
  <si>
    <t xml:space="preserve">Mechaniczne oczyszczenie i skropienie nawierzchni i warstw konstrukcyjnych przed ułożeniem  w - wy profilowej, siatki, w - wy ścieralnej,                                                                 </t>
  </si>
  <si>
    <t>27 d.1</t>
  </si>
  <si>
    <t xml:space="preserve">m2 </t>
  </si>
  <si>
    <t>Oczyszczenie i skropienie emulsją asfaltową warstw niebitumicznych</t>
  </si>
  <si>
    <t>D.05.03.05b</t>
  </si>
  <si>
    <t>D.05.03.05a</t>
  </si>
  <si>
    <t>D.05.03.23</t>
  </si>
  <si>
    <t>Roboty wykończeniowe</t>
  </si>
  <si>
    <t>36 d.1</t>
  </si>
  <si>
    <t>D.06.03.01b</t>
  </si>
  <si>
    <t>Reprofilacja i oczyszczenie rowów</t>
  </si>
  <si>
    <t>38 d.1</t>
  </si>
  <si>
    <t>D.06.04.01</t>
  </si>
  <si>
    <t>Onzakowanie poziome i pionowe</t>
  </si>
  <si>
    <t>39 d.1</t>
  </si>
  <si>
    <t>Oznakowanie poziome grubowarstwowe chemoutwardzalne w/g załączonego zestawienia</t>
  </si>
  <si>
    <t>Wykonanie podbudowy zasadniczej z KŁSM 0/31,5 gr. 20 cm</t>
  </si>
  <si>
    <t>Regulacja urządzeń infrastruktury podziemnej</t>
  </si>
  <si>
    <t>Nawierzchnia z mieszanek mineralno-bitumicznych  - warstwa wiążąca  AC 16W PMB 25/55-60 - grubość po zagęszcz. 6 cm.</t>
  </si>
  <si>
    <t>D.04.06.01</t>
  </si>
  <si>
    <t>D.05.03.05c</t>
  </si>
  <si>
    <t>7 d.1</t>
  </si>
  <si>
    <t>44 d.1</t>
  </si>
  <si>
    <t>Regulacja kratek ściekowych ulicznych i krawężnikowych</t>
  </si>
  <si>
    <t>Warstwa mrozoochronna z mieszanki związanej spoiwem hydraulicznym lub gruntu stabilizowanego spoiwem hydraulicznum C 3/4 z wytwórni gr. 22 cm zagęszczona mechanicznie</t>
  </si>
  <si>
    <t>52 d.1</t>
  </si>
  <si>
    <t>D.06.03.01</t>
  </si>
  <si>
    <t>D.03.02.01a</t>
  </si>
  <si>
    <t>D. 04.07.01a</t>
  </si>
  <si>
    <t>D.04.04.01</t>
  </si>
  <si>
    <t>D.07.01.01</t>
  </si>
  <si>
    <t>D.07.02.01</t>
  </si>
  <si>
    <t>Podbudowa zasadnica z mieszanki związanej spoiwem hydraulicznym - C 8/10 gr. 20 cm z dylatacją.</t>
  </si>
  <si>
    <t>W-wa ścieralna z fibrobetonu C 30/37 z włóknami polimerowymi w il. 2 kg/m3 - gr. 22 cm z dylatacją</t>
  </si>
  <si>
    <t>Oczyszczenie rowów z namułu o gr. do 50 cm z reprofilacją skarp i dna z wywozem nateriału na składowisko Wykonawcy i obsianem trawą.</t>
  </si>
  <si>
    <t>W-wa poślizgowa - folia lub papa zgodnie z sst.</t>
  </si>
  <si>
    <t>29 d.1</t>
  </si>
  <si>
    <t>49 d.1</t>
  </si>
  <si>
    <t>53 d.1</t>
  </si>
  <si>
    <t>54 d.1</t>
  </si>
  <si>
    <t>D.01.01.01b</t>
  </si>
  <si>
    <t>Odnowa nawierzchni DW 266 odc. od węzła autostradowego w Odolionie do torów kolejowych w Aleksandrowie Kuj., od km 3 + 200 do km 6 + 364, dł. 3,164 km</t>
  </si>
  <si>
    <t>Mechaniczne skropienie emulsją asfaltową nawierzchni niebitumicznych.</t>
  </si>
  <si>
    <t>Remont zjazdów</t>
  </si>
  <si>
    <t>Wykonanie koryta pod zjazdy na gł. do 35 cm z zagęszczeniem podłoża i wywozem urobku na składowisko Wykonawcy do ponownego wykożystania.</t>
  </si>
  <si>
    <t>Zatoki autobusowe w km 4+887 str. L i w km 4+944 str. P + peron przystankowy</t>
  </si>
  <si>
    <t>Wykonanie koryta pod zatoki autobusowe na gł. do 17 cm i peronu przystankowego z dojściem do wiaty  na gł. 25 cm z zagęszczeniem podłoża i wywozem urobku na składowisko Wykonawcy do ponownego wykożystania.</t>
  </si>
  <si>
    <t>Wykonanie podbudowy zasadniczej z KŁSM 0/31,5 peronu przystankowego z dojściem do wiaty gr. 15 cn</t>
  </si>
  <si>
    <t>Obrzeża betonowe o wymiarach 30x8 cm na ławie betonowej z oporem przy peronie przystankowym i dojściem do wiaty.</t>
  </si>
  <si>
    <t>Wykonanie nawierzchni z kostki betonoweji gr. 8 cm na podsypce cem. - piaskowej gr. 3-5 cm</t>
  </si>
  <si>
    <t>Wykonanie nawierzchni  z płyt wskażnikowych - ostrzegawczych i naprowadzających o wymiarach 30x30x8 cm na podsypce cementowo-piaskowej, spoiny wypełnione piaskiem przy przej sciacg dla pieszych i peronie przystankowym.</t>
  </si>
  <si>
    <t xml:space="preserve">Roboty nieprzewidziane </t>
  </si>
  <si>
    <t>25 d.1</t>
  </si>
  <si>
    <t>30 d.1</t>
  </si>
  <si>
    <t>46 d.1</t>
  </si>
  <si>
    <t>51 d.1</t>
  </si>
  <si>
    <t>D.08.02.01A</t>
  </si>
  <si>
    <t>32 d.1</t>
  </si>
  <si>
    <t>Roboty rozbiórkowe</t>
  </si>
  <si>
    <t>Rozbiórka nawierzchni zjazdów gruntowych, betonowych, z kruszywa i trylinki z wywozem urobku na składowisko Wykonawcy w/g zestawienia.</t>
  </si>
  <si>
    <t>Nawierzchnia zjazdów - bitumiczna</t>
  </si>
  <si>
    <t>Nawierzchnia zjazdów - kostka brukowa betonowa</t>
  </si>
  <si>
    <t xml:space="preserve">Krawężniki betonowe wtopione o wymiarach 15x22x100 cm i oporniki 12x25x100 cm z wykonaniem ław betonowych z betonu C 12/15 na podsypce cementowo-piaskowej </t>
  </si>
  <si>
    <t>Regulacja wysokościowa nawierzchni - kostka brukowa na zjazdach i drogach przyległych</t>
  </si>
  <si>
    <t>Regulacja wysokościowa nawierzchni z kostki betonoweji gr. 8 cm na podsypce cem. - piaskowej gr. 3-5 cm na zjazdach i drogach przyległych -  polegającej na rozbiórce, oczyszczeniu i ponownym wbudowaniu kostki.</t>
  </si>
  <si>
    <t xml:space="preserve">Remont przepustów pod zjazdami i skrzyżowaniami z drogami przyległymi  </t>
  </si>
  <si>
    <t>Wykonanie w-wy wiążącej z AC 16W 50/70 gr. 4 cm na zjazdach</t>
  </si>
  <si>
    <t xml:space="preserve">Rozbiórka podbudowy grub. 35 cm -mechnicznie  i wywozem materiału na składowisko Wykonawcy </t>
  </si>
  <si>
    <t>Słupki do znaków drogowych z rur stalowych o śr. 70 mm - rozbiórka z odwozem do RDW Włocławk m. Mielęcin</t>
  </si>
  <si>
    <t>Zdjęcie znaków i drogowskazów z odwozem do RDW Włocławk m. Mielęcin</t>
  </si>
  <si>
    <t>34 d.1</t>
  </si>
  <si>
    <t>47 d.1</t>
  </si>
  <si>
    <t>Wytyczenie punktów granic pasa drogowego ze stabilizacją kamieniami granicznymi z opisem "Pas drogowy"</t>
  </si>
  <si>
    <t xml:space="preserve">Mechaniczne oczyszczenie i skropienie emulsją asfaltową nawierzchni bitumicznej </t>
  </si>
  <si>
    <t>Oczyszczenie i skropienie emulsją asfaltową warstw bitumicznych i skrzyżowań z drogami przyległymi</t>
  </si>
  <si>
    <t>Wykonanie w-wy ścieralnej z AC 11S 50/70 gr. 4 cm na zjazdach i skrzyżowaniach z drogami przyległymi</t>
  </si>
  <si>
    <t xml:space="preserve">Regulacja poboczy - umocnienie materiałem z frezowania z domieszką z KŁSM w il. 50/50 % gr. 15 cm po zagęszczeniu i szer. 75 cm </t>
  </si>
  <si>
    <t>Regulacja poboczy - ziemią z ukopu gr. 15 cm po zagęszczeniu i szer. 25 cm i obsianem trawą</t>
  </si>
  <si>
    <t>6 d.1</t>
  </si>
  <si>
    <t>13 d.1</t>
  </si>
  <si>
    <t>14 d.1</t>
  </si>
  <si>
    <t>20 d.1</t>
  </si>
  <si>
    <t>33 d.1</t>
  </si>
  <si>
    <t>37 d.1</t>
  </si>
  <si>
    <t>50 d.1</t>
  </si>
  <si>
    <t>Roboty remontowe - frezowanie nawierzchni bitumicznej o gr. 14 cm z wywozem materiału z rozbiórki na składowisko Wykonawcy do ponownego wbudowania w il.niezbędnek do umocnienia poboczy. Pozostały materiał z frezowania przewieść na Bazę RDW Włocławek w Mielęcinie.
Obm. w/g tabeli ferezowania - przyjęto 22 800,00 m2</t>
  </si>
  <si>
    <t xml:space="preserve">Rozbiórka podbudowy o grub. do 35 cm -mechnicznie wraz z wywozem materiału na składowisko Wykonawcy.                                                        </t>
  </si>
  <si>
    <t xml:space="preserve">Warstwa ulepszonego podłoża z gruntu/kruszywa stabilizowanego cem. - C1,5/ 2,0 Mpa z wytwórni gr. 25 cm zagęszczana mechanicznie.                                        </t>
  </si>
  <si>
    <t xml:space="preserve">Warstwa podbudowy zasadniczej z betonu asfaltowego AC 22P gr. 7 cm po zagęszczeniu   </t>
  </si>
  <si>
    <t xml:space="preserve">Wykonanie warstwy wyrównawczej z AC 16W 35/50 w il. 125 kg/m2.                                                                       </t>
  </si>
  <si>
    <t>6.1</t>
  </si>
  <si>
    <t>6.2</t>
  </si>
  <si>
    <t>6.3</t>
  </si>
  <si>
    <t>6.4</t>
  </si>
  <si>
    <t>6.5</t>
  </si>
  <si>
    <t>Ustawienie krawężników betonowych 15/30/100 cm i oporników 12/25/100 cm  na ławie betonowej z oporem z betonu C 12/15 - zatoko autobusowe i peron przystankowy</t>
  </si>
  <si>
    <t>Wykonanie nawierzchni z kostki betonoweji gr. 8 cm na podsypce cem. - piaskowej gr. 3-5 cm peron przystankowy</t>
  </si>
  <si>
    <t>Mechaniczne ścinanie poboczy o grub. 15 cm i szer. do 120 cm z wywozem urobku na składowisko Wykonawcy</t>
  </si>
  <si>
    <t>4 d.1</t>
  </si>
  <si>
    <t>9 d. 1</t>
  </si>
  <si>
    <t>17 d.1</t>
  </si>
  <si>
    <t>18 d.1</t>
  </si>
  <si>
    <t>21 d.1</t>
  </si>
  <si>
    <t>22 d.1</t>
  </si>
  <si>
    <t>23 d.1</t>
  </si>
  <si>
    <t>24 d. 1</t>
  </si>
  <si>
    <t>26 d.1</t>
  </si>
  <si>
    <t>28 d. 1</t>
  </si>
  <si>
    <t>31 d.1</t>
  </si>
  <si>
    <t>48 d.1</t>
  </si>
  <si>
    <t>Oczyszczenie przepustów - kolektorów o śr. 0.4 m z namułu</t>
  </si>
  <si>
    <t>D.05.03.24</t>
  </si>
  <si>
    <t>D.03.01.03</t>
  </si>
  <si>
    <t>Roboty rozbiórkowe w km 3+200 ÷ 6+364</t>
  </si>
  <si>
    <r>
      <t xml:space="preserve">Roboty ziemne w km 3+200 </t>
    </r>
    <r>
      <rPr>
        <b/>
        <sz val="11"/>
        <color rgb="FF000000"/>
        <rFont val="Calibri"/>
        <family val="2"/>
        <charset val="238"/>
      </rPr>
      <t>÷ 6+364</t>
    </r>
  </si>
  <si>
    <t>Podbudowa w km 3+200 ÷ 6+364</t>
  </si>
  <si>
    <t>Roboty nawierzchniowe w km 3+200 ÷ 6+364</t>
  </si>
  <si>
    <t xml:space="preserve">Wykonanie koryta na  głebok. 39 cm z zagąszczeniem podłoża wraz z wywozem materiału na składowisko Wykonawcy.                 </t>
  </si>
  <si>
    <t>Remont przepustów pod zjazdami i skrzyżowaniami z drogami przyległymi  polegający na rozbiórce starych elementów z wywozem gruzu, ułożeniem nowych rur HDPE o śred. fi 400 mm SN 8,  na podsypce z pospółki gr. 20 cm  i zasypaniem rur z wykonaniem obrukowania wlotu i wylotu przepustu kamieniem polnym gr. do 15 cm na betonie C 8/10 gr. 10 cm, umocnieniem dna rowu narzutem kamiennym gr. 30 cm i dł. 1,00 m.</t>
  </si>
  <si>
    <t>Remont przepustów pod zatokami autobusowymi polegający na rozbiórce starych elementów z wywozem gruzu, ułożeniem nowych rur HDPE o śred. fi 400 mm SN 8,  na podsypce z pospółki gr. 20 cm  i zasypaniem rur z wykonaniem ścianek czołowych wlotu i wylotu przepustu kamieniem polnym gr. do 15 cm na betonie C 8/10 gr. 10 cm, umocnieniem dna rowu narzutem kamiennym gr. 30 cm i dł. 1,00 m.</t>
  </si>
  <si>
    <t>8 d.1</t>
  </si>
  <si>
    <t>10 d. 1</t>
  </si>
  <si>
    <t>11 d.1</t>
  </si>
  <si>
    <t>15 d.1</t>
  </si>
  <si>
    <t>16 d. 1</t>
  </si>
  <si>
    <t>19 d.1</t>
  </si>
  <si>
    <t xml:space="preserve"> 12 d.1</t>
  </si>
  <si>
    <t>35 d.1</t>
  </si>
  <si>
    <t xml:space="preserve">40 d.1 </t>
  </si>
  <si>
    <t>41 d.1</t>
  </si>
  <si>
    <t>Roboty nieprzewidziane poz. 1 do poz. 53 - 3%</t>
  </si>
  <si>
    <t xml:space="preserve">Ułożenie siatki wzmacniającej z włókien szklanych 120/120 [ kN/m ] wstępnie przesączonej asfaltem na całej szer. jezdni .                                                     </t>
  </si>
  <si>
    <t xml:space="preserve">Nawierzchnia z mieszanek mineralno-bitumicznych na całej szer. jezdni i skrzyżowań z drogami przyległymi  - warstwa ścieralna  BBTM 8A  - grubość po zagęszcz. 3 cm.            </t>
  </si>
  <si>
    <t>Kosztorys ofertowy należy opatrzyć podpisem kwalifikowanym 
lub podpisem zaufanym albo podpisem osobistym, osoby 
upoważnionej do reprezentowania Wykonawcy</t>
  </si>
  <si>
    <r>
      <t xml:space="preserve">                             K O S Z T O R Y S  O F E R T O W Y     </t>
    </r>
    <r>
      <rPr>
        <b/>
        <i/>
        <sz val="11"/>
        <color rgb="FF000000"/>
        <rFont val="Arial"/>
        <family val="2"/>
        <charset val="238"/>
      </rPr>
      <t>Załącznik nr 2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</si>
</sst>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0"/>
  </numFmts>
  <fonts count="13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3" tint="0.79998168889431442"/>
        <bgColor rgb="FFDDEBF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/>
    <xf numFmtId="9" fontId="0" fillId="0" borderId="1" xfId="0" applyNumberForma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4" fillId="3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" fontId="4" fillId="0" borderId="4" xfId="0" applyNumberFormat="1" applyFont="1" applyBorder="1" applyAlignment="1">
      <alignment horizontal="right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view="pageBreakPreview" zoomScaleNormal="100" zoomScaleSheetLayoutView="100" workbookViewId="0">
      <selection activeCell="G2" sqref="G2"/>
    </sheetView>
  </sheetViews>
  <sheetFormatPr defaultRowHeight="13.8" x14ac:dyDescent="0.25"/>
  <cols>
    <col min="1" max="1" width="6.19921875" style="18" customWidth="1"/>
    <col min="2" max="2" width="10.5" style="18" customWidth="1"/>
    <col min="3" max="3" width="39.59765625" customWidth="1"/>
    <col min="4" max="4" width="8" style="19" customWidth="1"/>
    <col min="5" max="6" width="11.3984375" style="20" customWidth="1"/>
    <col min="7" max="7" width="13.59765625" style="20" customWidth="1"/>
    <col min="8" max="1024" width="10.69921875" customWidth="1"/>
    <col min="1025" max="1025" width="9" customWidth="1"/>
  </cols>
  <sheetData>
    <row r="1" spans="1:7" s="1" customFormat="1" ht="20.399999999999999" x14ac:dyDescent="0.35">
      <c r="A1" s="71" t="s">
        <v>177</v>
      </c>
      <c r="B1" s="71"/>
      <c r="C1" s="71"/>
      <c r="D1" s="71"/>
      <c r="E1" s="71"/>
      <c r="F1" s="71"/>
      <c r="G1" s="71"/>
    </row>
    <row r="2" spans="1:7" s="4" customFormat="1" ht="37.5" customHeight="1" x14ac:dyDescent="0.3">
      <c r="A2" s="2"/>
      <c r="B2" s="72" t="s">
        <v>84</v>
      </c>
      <c r="C2" s="72"/>
      <c r="D2" s="72"/>
      <c r="E2" s="72"/>
      <c r="F2" s="72"/>
      <c r="G2" s="3"/>
    </row>
    <row r="3" spans="1:7" s="4" customFormat="1" x14ac:dyDescent="0.25">
      <c r="A3" s="2"/>
      <c r="B3" s="2"/>
      <c r="D3" s="5"/>
      <c r="E3" s="3"/>
      <c r="F3" s="3"/>
      <c r="G3" s="3"/>
    </row>
    <row r="4" spans="1:7" s="4" customFormat="1" ht="27.6" x14ac:dyDescent="0.25">
      <c r="A4" s="7" t="s">
        <v>0</v>
      </c>
      <c r="B4" s="35" t="s">
        <v>1</v>
      </c>
      <c r="C4" s="6" t="s">
        <v>2</v>
      </c>
      <c r="D4" s="35" t="s">
        <v>3</v>
      </c>
      <c r="E4" s="36" t="s">
        <v>4</v>
      </c>
      <c r="F4" s="37" t="s">
        <v>5</v>
      </c>
      <c r="G4" s="36" t="s">
        <v>6</v>
      </c>
    </row>
    <row r="5" spans="1:7" s="26" customFormat="1" x14ac:dyDescent="0.25">
      <c r="A5" s="32">
        <v>1</v>
      </c>
      <c r="B5" s="32"/>
      <c r="C5" s="33" t="s">
        <v>32</v>
      </c>
      <c r="D5" s="32"/>
      <c r="E5" s="34"/>
      <c r="F5" s="34"/>
      <c r="G5" s="34"/>
    </row>
    <row r="6" spans="1:7" ht="27.6" x14ac:dyDescent="0.25">
      <c r="A6" s="8" t="s">
        <v>7</v>
      </c>
      <c r="B6" s="9" t="s">
        <v>8</v>
      </c>
      <c r="C6" s="10" t="s">
        <v>9</v>
      </c>
      <c r="D6" s="8" t="s">
        <v>10</v>
      </c>
      <c r="E6" s="11">
        <v>3.161</v>
      </c>
      <c r="F6" s="11">
        <v>0</v>
      </c>
      <c r="G6" s="11">
        <f>ROUND(E6*F6,2)</f>
        <v>0</v>
      </c>
    </row>
    <row r="7" spans="1:7" ht="41.4" x14ac:dyDescent="0.25">
      <c r="A7" s="8" t="s">
        <v>30</v>
      </c>
      <c r="B7" s="9" t="s">
        <v>8</v>
      </c>
      <c r="C7" s="10" t="s">
        <v>22</v>
      </c>
      <c r="D7" s="8" t="s">
        <v>10</v>
      </c>
      <c r="E7" s="11">
        <v>3.161</v>
      </c>
      <c r="F7" s="11">
        <v>0</v>
      </c>
      <c r="G7" s="11">
        <f t="shared" ref="G7:G75" si="0">ROUND(E7*F7,2)</f>
        <v>0</v>
      </c>
    </row>
    <row r="8" spans="1:7" ht="137.25" customHeight="1" x14ac:dyDescent="0.25">
      <c r="A8" s="8" t="s">
        <v>40</v>
      </c>
      <c r="B8" s="9" t="s">
        <v>25</v>
      </c>
      <c r="C8" s="10" t="s">
        <v>128</v>
      </c>
      <c r="D8" s="8" t="s">
        <v>11</v>
      </c>
      <c r="E8" s="11">
        <v>22800</v>
      </c>
      <c r="F8" s="11">
        <v>0</v>
      </c>
      <c r="G8" s="11">
        <f t="shared" si="0"/>
        <v>0</v>
      </c>
    </row>
    <row r="9" spans="1:7" s="65" customFormat="1" ht="26.25" customHeight="1" x14ac:dyDescent="0.25">
      <c r="A9" s="56">
        <v>2</v>
      </c>
      <c r="B9" s="62"/>
      <c r="C9" s="58" t="s">
        <v>156</v>
      </c>
      <c r="D9" s="63"/>
      <c r="E9" s="64"/>
      <c r="F9" s="64"/>
      <c r="G9" s="64"/>
    </row>
    <row r="10" spans="1:7" ht="48.75" customHeight="1" x14ac:dyDescent="0.25">
      <c r="A10" s="8" t="s">
        <v>141</v>
      </c>
      <c r="B10" s="9" t="s">
        <v>26</v>
      </c>
      <c r="C10" s="10" t="s">
        <v>129</v>
      </c>
      <c r="D10" s="8" t="s">
        <v>11</v>
      </c>
      <c r="E10" s="41">
        <v>8123</v>
      </c>
      <c r="F10" s="11">
        <v>0</v>
      </c>
      <c r="G10" s="11">
        <f t="shared" si="0"/>
        <v>0</v>
      </c>
    </row>
    <row r="11" spans="1:7" s="26" customFormat="1" ht="14.4" x14ac:dyDescent="0.25">
      <c r="A11" s="32">
        <v>3</v>
      </c>
      <c r="B11" s="32"/>
      <c r="C11" s="33" t="s">
        <v>157</v>
      </c>
      <c r="D11" s="32"/>
      <c r="E11" s="34"/>
      <c r="F11" s="25"/>
      <c r="G11" s="25"/>
    </row>
    <row r="12" spans="1:7" ht="41.4" x14ac:dyDescent="0.25">
      <c r="A12" s="8" t="s">
        <v>41</v>
      </c>
      <c r="B12" s="9" t="s">
        <v>33</v>
      </c>
      <c r="C12" s="10" t="s">
        <v>160</v>
      </c>
      <c r="D12" s="8" t="s">
        <v>11</v>
      </c>
      <c r="E12" s="11">
        <v>8123</v>
      </c>
      <c r="F12" s="11">
        <v>0</v>
      </c>
      <c r="G12" s="11">
        <f t="shared" si="0"/>
        <v>0</v>
      </c>
    </row>
    <row r="13" spans="1:7" s="26" customFormat="1" x14ac:dyDescent="0.25">
      <c r="A13" s="21">
        <v>4</v>
      </c>
      <c r="B13" s="22"/>
      <c r="C13" s="23" t="s">
        <v>158</v>
      </c>
      <c r="D13" s="24"/>
      <c r="E13" s="38"/>
      <c r="F13" s="25"/>
      <c r="G13" s="25"/>
    </row>
    <row r="14" spans="1:7" ht="56.25" customHeight="1" x14ac:dyDescent="0.25">
      <c r="A14" s="8" t="s">
        <v>121</v>
      </c>
      <c r="B14" s="9" t="s">
        <v>34</v>
      </c>
      <c r="C14" s="10" t="s">
        <v>130</v>
      </c>
      <c r="D14" s="8" t="s">
        <v>11</v>
      </c>
      <c r="E14" s="11">
        <v>8123</v>
      </c>
      <c r="F14" s="11">
        <v>0</v>
      </c>
      <c r="G14" s="11">
        <f t="shared" si="0"/>
        <v>0</v>
      </c>
    </row>
    <row r="15" spans="1:7" ht="57" customHeight="1" x14ac:dyDescent="0.25">
      <c r="A15" s="8" t="s">
        <v>64</v>
      </c>
      <c r="B15" s="9" t="s">
        <v>27</v>
      </c>
      <c r="C15" s="10" t="s">
        <v>67</v>
      </c>
      <c r="D15" s="8" t="s">
        <v>11</v>
      </c>
      <c r="E15" s="11">
        <v>7680</v>
      </c>
      <c r="F15" s="11">
        <v>0</v>
      </c>
      <c r="G15" s="11">
        <v>0</v>
      </c>
    </row>
    <row r="16" spans="1:7" ht="49.5" customHeight="1" x14ac:dyDescent="0.25">
      <c r="A16" s="42" t="s">
        <v>163</v>
      </c>
      <c r="B16" s="9" t="s">
        <v>35</v>
      </c>
      <c r="C16" s="10" t="s">
        <v>42</v>
      </c>
      <c r="D16" s="8" t="s">
        <v>11</v>
      </c>
      <c r="E16" s="11">
        <v>7231</v>
      </c>
      <c r="F16" s="11">
        <v>0</v>
      </c>
      <c r="G16" s="11">
        <f t="shared" si="0"/>
        <v>0</v>
      </c>
    </row>
    <row r="17" spans="1:7" ht="49.5" customHeight="1" x14ac:dyDescent="0.25">
      <c r="A17" s="42" t="s">
        <v>142</v>
      </c>
      <c r="B17" s="9" t="s">
        <v>28</v>
      </c>
      <c r="C17" s="10" t="s">
        <v>85</v>
      </c>
      <c r="D17" s="8" t="s">
        <v>11</v>
      </c>
      <c r="E17" s="11">
        <v>7231</v>
      </c>
      <c r="F17" s="11">
        <v>0</v>
      </c>
      <c r="G17" s="11">
        <f t="shared" si="0"/>
        <v>0</v>
      </c>
    </row>
    <row r="18" spans="1:7" ht="49.5" customHeight="1" x14ac:dyDescent="0.25">
      <c r="A18" s="8" t="s">
        <v>164</v>
      </c>
      <c r="B18" s="9" t="s">
        <v>71</v>
      </c>
      <c r="C18" s="10" t="s">
        <v>131</v>
      </c>
      <c r="D18" s="8" t="s">
        <v>11</v>
      </c>
      <c r="E18" s="11">
        <v>6789</v>
      </c>
      <c r="F18" s="11">
        <v>0</v>
      </c>
      <c r="G18" s="11">
        <f t="shared" si="0"/>
        <v>0</v>
      </c>
    </row>
    <row r="19" spans="1:7" s="26" customFormat="1" ht="27.6" x14ac:dyDescent="0.25">
      <c r="A19" s="21">
        <v>5</v>
      </c>
      <c r="B19" s="22"/>
      <c r="C19" s="23" t="s">
        <v>159</v>
      </c>
      <c r="D19" s="24"/>
      <c r="E19" s="25"/>
      <c r="F19" s="25"/>
      <c r="G19" s="25"/>
    </row>
    <row r="20" spans="1:7" s="30" customFormat="1" ht="63" customHeight="1" x14ac:dyDescent="0.25">
      <c r="A20" s="28" t="s">
        <v>165</v>
      </c>
      <c r="B20" s="27" t="s">
        <v>28</v>
      </c>
      <c r="C20" s="39" t="s">
        <v>43</v>
      </c>
      <c r="D20" s="28" t="s">
        <v>11</v>
      </c>
      <c r="E20" s="29">
        <v>22470</v>
      </c>
      <c r="F20" s="11">
        <v>0</v>
      </c>
      <c r="G20" s="11">
        <f t="shared" si="0"/>
        <v>0</v>
      </c>
    </row>
    <row r="21" spans="1:7" s="30" customFormat="1" ht="33" customHeight="1" x14ac:dyDescent="0.25">
      <c r="A21" s="28" t="s">
        <v>169</v>
      </c>
      <c r="B21" s="27" t="s">
        <v>47</v>
      </c>
      <c r="C21" s="39" t="s">
        <v>132</v>
      </c>
      <c r="D21" s="28" t="s">
        <v>24</v>
      </c>
      <c r="E21" s="29">
        <v>2810</v>
      </c>
      <c r="F21" s="11">
        <v>0</v>
      </c>
      <c r="G21" s="11">
        <f>ROUND(E21*F21,2)</f>
        <v>0</v>
      </c>
    </row>
    <row r="22" spans="1:7" s="30" customFormat="1" ht="63" customHeight="1" x14ac:dyDescent="0.25">
      <c r="A22" s="28" t="s">
        <v>122</v>
      </c>
      <c r="B22" s="27" t="s">
        <v>28</v>
      </c>
      <c r="C22" s="39" t="s">
        <v>43</v>
      </c>
      <c r="D22" s="28" t="s">
        <v>11</v>
      </c>
      <c r="E22" s="29">
        <v>22470</v>
      </c>
      <c r="F22" s="11">
        <v>0</v>
      </c>
      <c r="G22" s="11">
        <f t="shared" ref="G22:G23" si="1">ROUND(E22*F22,2)</f>
        <v>0</v>
      </c>
    </row>
    <row r="23" spans="1:7" ht="57" customHeight="1" x14ac:dyDescent="0.25">
      <c r="A23" s="8" t="s">
        <v>123</v>
      </c>
      <c r="B23" s="9" t="s">
        <v>36</v>
      </c>
      <c r="C23" s="10" t="s">
        <v>174</v>
      </c>
      <c r="D23" s="8" t="s">
        <v>11</v>
      </c>
      <c r="E23" s="11">
        <v>22150</v>
      </c>
      <c r="F23" s="11">
        <v>0</v>
      </c>
      <c r="G23" s="11">
        <f t="shared" si="1"/>
        <v>0</v>
      </c>
    </row>
    <row r="24" spans="1:7" ht="54" customHeight="1" x14ac:dyDescent="0.25">
      <c r="A24" s="8" t="s">
        <v>166</v>
      </c>
      <c r="B24" s="9" t="s">
        <v>47</v>
      </c>
      <c r="C24" s="10" t="s">
        <v>61</v>
      </c>
      <c r="D24" s="8" t="s">
        <v>11</v>
      </c>
      <c r="E24" s="11">
        <v>21840</v>
      </c>
      <c r="F24" s="11">
        <v>0</v>
      </c>
      <c r="G24" s="11">
        <f t="shared" si="0"/>
        <v>0</v>
      </c>
    </row>
    <row r="25" spans="1:7" ht="37.200000000000003" customHeight="1" x14ac:dyDescent="0.25">
      <c r="A25" s="8" t="s">
        <v>167</v>
      </c>
      <c r="B25" s="27" t="s">
        <v>28</v>
      </c>
      <c r="C25" s="39" t="s">
        <v>116</v>
      </c>
      <c r="D25" s="8" t="s">
        <v>11</v>
      </c>
      <c r="E25" s="11">
        <v>22800</v>
      </c>
      <c r="F25" s="11">
        <v>0</v>
      </c>
      <c r="G25" s="11">
        <f t="shared" si="0"/>
        <v>0</v>
      </c>
    </row>
    <row r="26" spans="1:7" ht="60" customHeight="1" x14ac:dyDescent="0.25">
      <c r="A26" s="8" t="s">
        <v>143</v>
      </c>
      <c r="B26" s="69" t="s">
        <v>154</v>
      </c>
      <c r="C26" s="10" t="s">
        <v>175</v>
      </c>
      <c r="D26" s="8" t="s">
        <v>11</v>
      </c>
      <c r="E26" s="11">
        <v>22800</v>
      </c>
      <c r="F26" s="11">
        <v>0</v>
      </c>
      <c r="G26" s="11">
        <f t="shared" si="0"/>
        <v>0</v>
      </c>
    </row>
    <row r="27" spans="1:7" s="55" customFormat="1" ht="18.75" customHeight="1" x14ac:dyDescent="0.25">
      <c r="A27" s="21">
        <v>6</v>
      </c>
      <c r="B27" s="53"/>
      <c r="C27" s="23" t="s">
        <v>86</v>
      </c>
      <c r="D27" s="21"/>
      <c r="E27" s="54"/>
      <c r="F27" s="54"/>
      <c r="G27" s="54"/>
    </row>
    <row r="28" spans="1:7" s="55" customFormat="1" ht="18.75" customHeight="1" x14ac:dyDescent="0.25">
      <c r="A28" s="68" t="s">
        <v>133</v>
      </c>
      <c r="B28" s="53"/>
      <c r="C28" s="23" t="s">
        <v>101</v>
      </c>
      <c r="D28" s="21"/>
      <c r="E28" s="54"/>
      <c r="F28" s="54"/>
      <c r="G28" s="54"/>
    </row>
    <row r="29" spans="1:7" s="52" customFormat="1" ht="61.5" customHeight="1" x14ac:dyDescent="0.25">
      <c r="A29" s="44" t="s">
        <v>144</v>
      </c>
      <c r="B29" s="45" t="s">
        <v>26</v>
      </c>
      <c r="C29" s="46" t="s">
        <v>102</v>
      </c>
      <c r="D29" s="44" t="s">
        <v>11</v>
      </c>
      <c r="E29" s="47">
        <v>1510</v>
      </c>
      <c r="F29" s="47">
        <v>0</v>
      </c>
      <c r="G29" s="47">
        <v>0</v>
      </c>
    </row>
    <row r="30" spans="1:7" ht="66" customHeight="1" x14ac:dyDescent="0.25">
      <c r="A30" s="8" t="s">
        <v>168</v>
      </c>
      <c r="B30" s="9" t="s">
        <v>33</v>
      </c>
      <c r="C30" s="10" t="s">
        <v>87</v>
      </c>
      <c r="D30" s="8" t="s">
        <v>11</v>
      </c>
      <c r="E30" s="11">
        <v>1510</v>
      </c>
      <c r="F30" s="11">
        <v>0</v>
      </c>
      <c r="G30" s="11">
        <v>0</v>
      </c>
    </row>
    <row r="31" spans="1:7" ht="33.75" customHeight="1" x14ac:dyDescent="0.25">
      <c r="A31" s="8" t="s">
        <v>124</v>
      </c>
      <c r="B31" s="9" t="s">
        <v>72</v>
      </c>
      <c r="C31" s="10" t="s">
        <v>59</v>
      </c>
      <c r="D31" s="8" t="s">
        <v>45</v>
      </c>
      <c r="E31" s="11">
        <v>1510</v>
      </c>
      <c r="F31" s="11">
        <v>0</v>
      </c>
      <c r="G31" s="11">
        <v>0</v>
      </c>
    </row>
    <row r="32" spans="1:7" s="55" customFormat="1" ht="22.5" customHeight="1" x14ac:dyDescent="0.25">
      <c r="A32" s="68" t="s">
        <v>134</v>
      </c>
      <c r="B32" s="53"/>
      <c r="C32" s="23" t="s">
        <v>103</v>
      </c>
      <c r="D32" s="21"/>
      <c r="E32" s="54"/>
      <c r="F32" s="54"/>
      <c r="G32" s="54"/>
    </row>
    <row r="33" spans="1:7" s="52" customFormat="1" ht="33.75" customHeight="1" x14ac:dyDescent="0.25">
      <c r="A33" s="50" t="s">
        <v>145</v>
      </c>
      <c r="B33" s="50" t="s">
        <v>28</v>
      </c>
      <c r="C33" s="51" t="s">
        <v>46</v>
      </c>
      <c r="D33" s="50" t="s">
        <v>11</v>
      </c>
      <c r="E33" s="47">
        <v>959</v>
      </c>
      <c r="F33" s="47">
        <v>0</v>
      </c>
      <c r="G33" s="47">
        <v>0</v>
      </c>
    </row>
    <row r="34" spans="1:7" s="52" customFormat="1" ht="33.75" customHeight="1" x14ac:dyDescent="0.25">
      <c r="A34" s="50" t="s">
        <v>146</v>
      </c>
      <c r="B34" s="50" t="s">
        <v>47</v>
      </c>
      <c r="C34" s="51" t="s">
        <v>109</v>
      </c>
      <c r="D34" s="50" t="s">
        <v>11</v>
      </c>
      <c r="E34" s="47">
        <v>959</v>
      </c>
      <c r="F34" s="47">
        <v>0</v>
      </c>
      <c r="G34" s="47">
        <v>0</v>
      </c>
    </row>
    <row r="35" spans="1:7" s="30" customFormat="1" ht="45" customHeight="1" x14ac:dyDescent="0.25">
      <c r="A35" s="31" t="s">
        <v>147</v>
      </c>
      <c r="B35" s="31" t="s">
        <v>28</v>
      </c>
      <c r="C35" s="40" t="s">
        <v>117</v>
      </c>
      <c r="D35" s="31" t="s">
        <v>11</v>
      </c>
      <c r="E35" s="11">
        <v>959</v>
      </c>
      <c r="F35" s="11">
        <v>0</v>
      </c>
      <c r="G35" s="11">
        <v>0</v>
      </c>
    </row>
    <row r="36" spans="1:7" s="30" customFormat="1" ht="50.4" customHeight="1" x14ac:dyDescent="0.25">
      <c r="A36" s="31" t="s">
        <v>148</v>
      </c>
      <c r="B36" s="31" t="s">
        <v>48</v>
      </c>
      <c r="C36" s="40" t="s">
        <v>118</v>
      </c>
      <c r="D36" s="31" t="s">
        <v>11</v>
      </c>
      <c r="E36" s="11">
        <v>959</v>
      </c>
      <c r="F36" s="11">
        <v>0</v>
      </c>
      <c r="G36" s="11">
        <v>0</v>
      </c>
    </row>
    <row r="37" spans="1:7" s="55" customFormat="1" ht="30.75" customHeight="1" x14ac:dyDescent="0.25">
      <c r="A37" s="68" t="s">
        <v>135</v>
      </c>
      <c r="B37" s="53"/>
      <c r="C37" s="23" t="s">
        <v>104</v>
      </c>
      <c r="D37" s="21"/>
      <c r="E37" s="54"/>
      <c r="F37" s="54"/>
      <c r="G37" s="54"/>
    </row>
    <row r="38" spans="1:7" s="67" customFormat="1" ht="60.75" customHeight="1" x14ac:dyDescent="0.25">
      <c r="A38" s="28" t="s">
        <v>95</v>
      </c>
      <c r="B38" s="27" t="s">
        <v>49</v>
      </c>
      <c r="C38" s="46" t="s">
        <v>105</v>
      </c>
      <c r="D38" s="28" t="s">
        <v>23</v>
      </c>
      <c r="E38" s="29">
        <v>763</v>
      </c>
      <c r="F38" s="29">
        <v>0</v>
      </c>
      <c r="G38" s="29">
        <v>0</v>
      </c>
    </row>
    <row r="39" spans="1:7" s="67" customFormat="1" ht="32.25" customHeight="1" x14ac:dyDescent="0.25">
      <c r="A39" s="28" t="s">
        <v>149</v>
      </c>
      <c r="B39" s="27" t="s">
        <v>49</v>
      </c>
      <c r="C39" s="39" t="s">
        <v>92</v>
      </c>
      <c r="D39" s="28" t="s">
        <v>11</v>
      </c>
      <c r="E39" s="29">
        <v>551</v>
      </c>
      <c r="F39" s="29">
        <v>0</v>
      </c>
      <c r="G39" s="29">
        <v>0</v>
      </c>
    </row>
    <row r="40" spans="1:7" s="55" customFormat="1" ht="46.5" customHeight="1" x14ac:dyDescent="0.25">
      <c r="A40" s="68" t="s">
        <v>136</v>
      </c>
      <c r="B40" s="53"/>
      <c r="C40" s="23" t="s">
        <v>106</v>
      </c>
      <c r="D40" s="21"/>
      <c r="E40" s="54"/>
      <c r="F40" s="54"/>
      <c r="G40" s="54"/>
    </row>
    <row r="41" spans="1:7" s="67" customFormat="1" ht="71.25" customHeight="1" x14ac:dyDescent="0.25">
      <c r="A41" s="28" t="s">
        <v>44</v>
      </c>
      <c r="B41" s="27" t="s">
        <v>70</v>
      </c>
      <c r="C41" s="39" t="s">
        <v>107</v>
      </c>
      <c r="D41" s="28" t="s">
        <v>11</v>
      </c>
      <c r="E41" s="29">
        <v>240</v>
      </c>
      <c r="F41" s="29">
        <v>0</v>
      </c>
      <c r="G41" s="29">
        <v>0</v>
      </c>
    </row>
    <row r="42" spans="1:7" s="55" customFormat="1" ht="33" customHeight="1" x14ac:dyDescent="0.25">
      <c r="A42" s="68" t="s">
        <v>137</v>
      </c>
      <c r="B42" s="53"/>
      <c r="C42" s="23" t="s">
        <v>108</v>
      </c>
      <c r="D42" s="21"/>
      <c r="E42" s="54"/>
      <c r="F42" s="54"/>
      <c r="G42" s="54"/>
    </row>
    <row r="43" spans="1:7" ht="158.25" customHeight="1" x14ac:dyDescent="0.25">
      <c r="A43" s="8" t="s">
        <v>150</v>
      </c>
      <c r="B43" s="27" t="s">
        <v>29</v>
      </c>
      <c r="C43" s="10" t="s">
        <v>161</v>
      </c>
      <c r="D43" s="8" t="s">
        <v>23</v>
      </c>
      <c r="E43" s="11">
        <v>490</v>
      </c>
      <c r="F43" s="11">
        <v>0</v>
      </c>
      <c r="G43" s="11">
        <v>0</v>
      </c>
    </row>
    <row r="44" spans="1:7" s="26" customFormat="1" ht="34.5" customHeight="1" x14ac:dyDescent="0.25">
      <c r="A44" s="21">
        <v>7</v>
      </c>
      <c r="B44" s="22"/>
      <c r="C44" s="23" t="s">
        <v>88</v>
      </c>
      <c r="D44" s="24"/>
      <c r="E44" s="25"/>
      <c r="F44" s="25"/>
      <c r="G44" s="25"/>
    </row>
    <row r="45" spans="1:7" ht="54" customHeight="1" x14ac:dyDescent="0.25">
      <c r="A45" s="8" t="s">
        <v>79</v>
      </c>
      <c r="B45" s="27" t="s">
        <v>26</v>
      </c>
      <c r="C45" s="10" t="s">
        <v>110</v>
      </c>
      <c r="D45" s="8" t="s">
        <v>11</v>
      </c>
      <c r="E45" s="11">
        <v>221</v>
      </c>
      <c r="F45" s="11">
        <v>0</v>
      </c>
      <c r="G45" s="11">
        <v>0</v>
      </c>
    </row>
    <row r="46" spans="1:7" ht="78.75" customHeight="1" x14ac:dyDescent="0.25">
      <c r="A46" s="8" t="s">
        <v>96</v>
      </c>
      <c r="B46" s="27" t="s">
        <v>33</v>
      </c>
      <c r="C46" s="10" t="s">
        <v>89</v>
      </c>
      <c r="D46" s="8" t="s">
        <v>11</v>
      </c>
      <c r="E46" s="11">
        <v>265.5</v>
      </c>
      <c r="F46" s="11">
        <v>0</v>
      </c>
      <c r="G46" s="11">
        <v>0</v>
      </c>
    </row>
    <row r="47" spans="1:7" ht="48.75" customHeight="1" x14ac:dyDescent="0.25">
      <c r="A47" s="8" t="s">
        <v>151</v>
      </c>
      <c r="B47" s="27" t="s">
        <v>62</v>
      </c>
      <c r="C47" s="10" t="s">
        <v>75</v>
      </c>
      <c r="D47" s="8" t="s">
        <v>11</v>
      </c>
      <c r="E47" s="11">
        <v>221</v>
      </c>
      <c r="F47" s="11">
        <v>0</v>
      </c>
      <c r="G47" s="11">
        <v>0</v>
      </c>
    </row>
    <row r="48" spans="1:7" ht="19.2" customHeight="1" x14ac:dyDescent="0.25">
      <c r="A48" s="8" t="s">
        <v>100</v>
      </c>
      <c r="B48" s="45" t="s">
        <v>63</v>
      </c>
      <c r="C48" s="10" t="s">
        <v>78</v>
      </c>
      <c r="D48" s="8" t="s">
        <v>11</v>
      </c>
      <c r="E48" s="11">
        <v>221</v>
      </c>
      <c r="F48" s="11">
        <v>0</v>
      </c>
      <c r="G48" s="11">
        <v>0</v>
      </c>
    </row>
    <row r="49" spans="1:7" ht="51" customHeight="1" x14ac:dyDescent="0.25">
      <c r="A49" s="8" t="s">
        <v>125</v>
      </c>
      <c r="B49" s="45" t="s">
        <v>63</v>
      </c>
      <c r="C49" s="10" t="s">
        <v>76</v>
      </c>
      <c r="D49" s="8" t="s">
        <v>11</v>
      </c>
      <c r="E49" s="11">
        <v>221</v>
      </c>
      <c r="F49" s="11">
        <v>0</v>
      </c>
      <c r="G49" s="11">
        <v>0</v>
      </c>
    </row>
    <row r="50" spans="1:7" ht="51" customHeight="1" x14ac:dyDescent="0.25">
      <c r="A50" s="8" t="s">
        <v>113</v>
      </c>
      <c r="B50" s="45" t="s">
        <v>72</v>
      </c>
      <c r="C50" s="10" t="s">
        <v>90</v>
      </c>
      <c r="D50" s="8" t="s">
        <v>11</v>
      </c>
      <c r="E50" s="11">
        <v>44.5</v>
      </c>
      <c r="F50" s="11">
        <v>0</v>
      </c>
      <c r="G50" s="11">
        <v>0</v>
      </c>
    </row>
    <row r="51" spans="1:7" ht="58.2" customHeight="1" x14ac:dyDescent="0.25">
      <c r="A51" s="8" t="s">
        <v>170</v>
      </c>
      <c r="B51" s="27" t="s">
        <v>49</v>
      </c>
      <c r="C51" s="10" t="s">
        <v>138</v>
      </c>
      <c r="D51" s="8" t="s">
        <v>23</v>
      </c>
      <c r="E51" s="11">
        <v>127</v>
      </c>
      <c r="F51" s="11">
        <v>0</v>
      </c>
      <c r="G51" s="11">
        <v>0</v>
      </c>
    </row>
    <row r="52" spans="1:7" ht="50.25" customHeight="1" x14ac:dyDescent="0.25">
      <c r="A52" s="8" t="s">
        <v>51</v>
      </c>
      <c r="B52" s="27" t="s">
        <v>49</v>
      </c>
      <c r="C52" s="10" t="s">
        <v>91</v>
      </c>
      <c r="D52" s="8" t="s">
        <v>23</v>
      </c>
      <c r="E52" s="11">
        <v>27</v>
      </c>
      <c r="F52" s="11">
        <v>0</v>
      </c>
      <c r="G52" s="11">
        <v>0</v>
      </c>
    </row>
    <row r="53" spans="1:7" ht="44.4" customHeight="1" x14ac:dyDescent="0.25">
      <c r="A53" s="8" t="s">
        <v>126</v>
      </c>
      <c r="B53" s="27" t="s">
        <v>49</v>
      </c>
      <c r="C53" s="10" t="s">
        <v>139</v>
      </c>
      <c r="D53" s="8" t="s">
        <v>11</v>
      </c>
      <c r="E53" s="11">
        <v>44.5</v>
      </c>
      <c r="F53" s="11">
        <v>0</v>
      </c>
      <c r="G53" s="11">
        <v>0</v>
      </c>
    </row>
    <row r="54" spans="1:7" ht="91.2" customHeight="1" x14ac:dyDescent="0.25">
      <c r="A54" s="8" t="s">
        <v>54</v>
      </c>
      <c r="B54" s="27" t="s">
        <v>99</v>
      </c>
      <c r="C54" s="10" t="s">
        <v>93</v>
      </c>
      <c r="D54" s="8" t="s">
        <v>11</v>
      </c>
      <c r="E54" s="11">
        <v>3.6</v>
      </c>
      <c r="F54" s="11">
        <v>0</v>
      </c>
      <c r="G54" s="11">
        <v>0</v>
      </c>
    </row>
    <row r="55" spans="1:7" ht="150" customHeight="1" x14ac:dyDescent="0.25">
      <c r="A55" s="8" t="s">
        <v>57</v>
      </c>
      <c r="B55" s="27" t="s">
        <v>29</v>
      </c>
      <c r="C55" s="10" t="s">
        <v>162</v>
      </c>
      <c r="D55" s="8" t="s">
        <v>23</v>
      </c>
      <c r="E55" s="11">
        <v>40</v>
      </c>
      <c r="F55" s="11">
        <v>0</v>
      </c>
      <c r="G55" s="11">
        <v>0</v>
      </c>
    </row>
    <row r="56" spans="1:7" s="60" customFormat="1" ht="20.25" customHeight="1" x14ac:dyDescent="0.25">
      <c r="A56" s="56">
        <v>8</v>
      </c>
      <c r="B56" s="57"/>
      <c r="C56" s="58" t="s">
        <v>50</v>
      </c>
      <c r="D56" s="56"/>
      <c r="E56" s="59"/>
      <c r="F56" s="59"/>
      <c r="G56" s="59"/>
    </row>
    <row r="57" spans="1:7" s="66" customFormat="1" ht="45" customHeight="1" x14ac:dyDescent="0.25">
      <c r="A57" s="44" t="s">
        <v>171</v>
      </c>
      <c r="B57" s="45" t="s">
        <v>69</v>
      </c>
      <c r="C57" s="46" t="s">
        <v>140</v>
      </c>
      <c r="D57" s="44" t="s">
        <v>23</v>
      </c>
      <c r="E57" s="47">
        <v>4100</v>
      </c>
      <c r="F57" s="47">
        <v>0</v>
      </c>
      <c r="G57" s="47">
        <v>0</v>
      </c>
    </row>
    <row r="58" spans="1:7" s="48" customFormat="1" ht="49.5" customHeight="1" x14ac:dyDescent="0.25">
      <c r="A58" s="44" t="s">
        <v>172</v>
      </c>
      <c r="B58" s="45" t="s">
        <v>52</v>
      </c>
      <c r="C58" s="46" t="s">
        <v>119</v>
      </c>
      <c r="D58" s="44" t="s">
        <v>23</v>
      </c>
      <c r="E58" s="47">
        <v>4100</v>
      </c>
      <c r="F58" s="47">
        <v>0</v>
      </c>
      <c r="G58" s="47">
        <v>0</v>
      </c>
    </row>
    <row r="59" spans="1:7" s="48" customFormat="1" ht="39" customHeight="1" x14ac:dyDescent="0.25">
      <c r="A59" s="44" t="s">
        <v>38</v>
      </c>
      <c r="B59" s="45" t="s">
        <v>52</v>
      </c>
      <c r="C59" s="46" t="s">
        <v>120</v>
      </c>
      <c r="D59" s="44" t="s">
        <v>23</v>
      </c>
      <c r="E59" s="47">
        <v>3400</v>
      </c>
      <c r="F59" s="47">
        <v>0</v>
      </c>
      <c r="G59" s="47">
        <v>0</v>
      </c>
    </row>
    <row r="60" spans="1:7" s="61" customFormat="1" ht="21" customHeight="1" x14ac:dyDescent="0.25">
      <c r="A60" s="56">
        <v>9</v>
      </c>
      <c r="B60" s="57"/>
      <c r="C60" s="58" t="s">
        <v>53</v>
      </c>
      <c r="D60" s="56"/>
      <c r="E60" s="59"/>
      <c r="F60" s="59"/>
      <c r="G60" s="59"/>
    </row>
    <row r="61" spans="1:7" s="48" customFormat="1" ht="48.75" customHeight="1" x14ac:dyDescent="0.25">
      <c r="A61" s="44" t="s">
        <v>37</v>
      </c>
      <c r="B61" s="45" t="s">
        <v>55</v>
      </c>
      <c r="C61" s="46" t="s">
        <v>77</v>
      </c>
      <c r="D61" s="44" t="s">
        <v>31</v>
      </c>
      <c r="E61" s="47">
        <v>1230</v>
      </c>
      <c r="F61" s="47">
        <v>0</v>
      </c>
      <c r="G61" s="47">
        <v>0</v>
      </c>
    </row>
    <row r="62" spans="1:7" s="61" customFormat="1" ht="20.25" customHeight="1" x14ac:dyDescent="0.25">
      <c r="A62" s="56">
        <v>10</v>
      </c>
      <c r="B62" s="57"/>
      <c r="C62" s="58" t="s">
        <v>56</v>
      </c>
      <c r="D62" s="56"/>
      <c r="E62" s="59"/>
      <c r="F62" s="59"/>
      <c r="G62" s="59"/>
    </row>
    <row r="63" spans="1:7" s="48" customFormat="1" ht="50.25" customHeight="1" x14ac:dyDescent="0.25">
      <c r="A63" s="44" t="s">
        <v>65</v>
      </c>
      <c r="B63" s="45" t="s">
        <v>73</v>
      </c>
      <c r="C63" s="46" t="s">
        <v>58</v>
      </c>
      <c r="D63" s="44" t="s">
        <v>11</v>
      </c>
      <c r="E63" s="47">
        <v>1720</v>
      </c>
      <c r="F63" s="47">
        <v>0</v>
      </c>
      <c r="G63" s="47">
        <v>0</v>
      </c>
    </row>
    <row r="64" spans="1:7" s="48" customFormat="1" ht="48" customHeight="1" x14ac:dyDescent="0.25">
      <c r="A64" s="44" t="s">
        <v>39</v>
      </c>
      <c r="B64" s="45" t="s">
        <v>74</v>
      </c>
      <c r="C64" s="46" t="s">
        <v>111</v>
      </c>
      <c r="D64" s="44" t="s">
        <v>14</v>
      </c>
      <c r="E64" s="47">
        <v>110</v>
      </c>
      <c r="F64" s="47">
        <v>0</v>
      </c>
      <c r="G64" s="47">
        <v>0</v>
      </c>
    </row>
    <row r="65" spans="1:7" ht="27.75" customHeight="1" x14ac:dyDescent="0.25">
      <c r="A65" s="8" t="s">
        <v>97</v>
      </c>
      <c r="B65" s="9" t="s">
        <v>74</v>
      </c>
      <c r="C65" s="43" t="s">
        <v>112</v>
      </c>
      <c r="D65" s="8" t="s">
        <v>14</v>
      </c>
      <c r="E65" s="41">
        <v>156</v>
      </c>
      <c r="F65" s="11">
        <v>0</v>
      </c>
      <c r="G65" s="11">
        <f t="shared" si="0"/>
        <v>0</v>
      </c>
    </row>
    <row r="66" spans="1:7" ht="27.6" x14ac:dyDescent="0.25">
      <c r="A66" s="8" t="s">
        <v>114</v>
      </c>
      <c r="B66" s="9" t="s">
        <v>12</v>
      </c>
      <c r="C66" s="10" t="s">
        <v>13</v>
      </c>
      <c r="D66" s="8" t="s">
        <v>14</v>
      </c>
      <c r="E66" s="41">
        <v>150</v>
      </c>
      <c r="F66" s="11">
        <v>0</v>
      </c>
      <c r="G66" s="11">
        <f t="shared" si="0"/>
        <v>0</v>
      </c>
    </row>
    <row r="67" spans="1:7" ht="41.4" x14ac:dyDescent="0.25">
      <c r="A67" s="8" t="s">
        <v>152</v>
      </c>
      <c r="B67" s="9" t="s">
        <v>74</v>
      </c>
      <c r="C67" s="10" t="s">
        <v>15</v>
      </c>
      <c r="D67" s="8" t="s">
        <v>14</v>
      </c>
      <c r="E67" s="41">
        <v>272</v>
      </c>
      <c r="F67" s="11">
        <v>0</v>
      </c>
      <c r="G67" s="11">
        <f t="shared" si="0"/>
        <v>0</v>
      </c>
    </row>
    <row r="68" spans="1:7" ht="41.4" x14ac:dyDescent="0.25">
      <c r="A68" s="8" t="s">
        <v>80</v>
      </c>
      <c r="B68" s="9" t="s">
        <v>74</v>
      </c>
      <c r="C68" s="10" t="s">
        <v>16</v>
      </c>
      <c r="D68" s="8" t="s">
        <v>14</v>
      </c>
      <c r="E68" s="41">
        <v>39</v>
      </c>
      <c r="F68" s="11">
        <v>0</v>
      </c>
      <c r="G68" s="11">
        <f t="shared" si="0"/>
        <v>0</v>
      </c>
    </row>
    <row r="69" spans="1:7" ht="41.4" x14ac:dyDescent="0.25">
      <c r="A69" s="8" t="s">
        <v>127</v>
      </c>
      <c r="B69" s="9" t="s">
        <v>17</v>
      </c>
      <c r="C69" s="10" t="s">
        <v>18</v>
      </c>
      <c r="D69" s="8" t="s">
        <v>14</v>
      </c>
      <c r="E69" s="11">
        <v>70</v>
      </c>
      <c r="F69" s="11">
        <v>0</v>
      </c>
      <c r="G69" s="11">
        <f t="shared" ref="G69:G73" si="2">ROUND(E69*F69,2)</f>
        <v>0</v>
      </c>
    </row>
    <row r="70" spans="1:7" ht="42.6" customHeight="1" x14ac:dyDescent="0.25">
      <c r="A70" s="8" t="s">
        <v>98</v>
      </c>
      <c r="B70" s="9" t="s">
        <v>83</v>
      </c>
      <c r="C70" s="43" t="s">
        <v>115</v>
      </c>
      <c r="D70" s="8" t="s">
        <v>14</v>
      </c>
      <c r="E70" s="11">
        <v>26</v>
      </c>
      <c r="F70" s="11">
        <v>0</v>
      </c>
      <c r="G70" s="11">
        <f t="shared" si="2"/>
        <v>0</v>
      </c>
    </row>
    <row r="71" spans="1:7" s="26" customFormat="1" ht="27.6" x14ac:dyDescent="0.25">
      <c r="A71" s="21">
        <v>11</v>
      </c>
      <c r="B71" s="22"/>
      <c r="C71" s="23" t="s">
        <v>60</v>
      </c>
      <c r="D71" s="24"/>
      <c r="E71" s="25"/>
      <c r="F71" s="25"/>
      <c r="G71" s="25"/>
    </row>
    <row r="72" spans="1:7" ht="36" customHeight="1" x14ac:dyDescent="0.25">
      <c r="A72" s="8" t="s">
        <v>68</v>
      </c>
      <c r="B72" s="9" t="s">
        <v>70</v>
      </c>
      <c r="C72" s="10" t="s">
        <v>66</v>
      </c>
      <c r="D72" s="8" t="s">
        <v>14</v>
      </c>
      <c r="E72" s="11">
        <v>5</v>
      </c>
      <c r="F72" s="11">
        <v>0</v>
      </c>
      <c r="G72" s="11">
        <f t="shared" si="2"/>
        <v>0</v>
      </c>
    </row>
    <row r="73" spans="1:7" ht="36" customHeight="1" x14ac:dyDescent="0.25">
      <c r="A73" s="8" t="s">
        <v>81</v>
      </c>
      <c r="B73" s="9" t="s">
        <v>155</v>
      </c>
      <c r="C73" s="10" t="s">
        <v>153</v>
      </c>
      <c r="D73" s="8" t="s">
        <v>23</v>
      </c>
      <c r="E73" s="11">
        <v>70</v>
      </c>
      <c r="F73" s="11">
        <v>0</v>
      </c>
      <c r="G73" s="11">
        <f t="shared" si="2"/>
        <v>0</v>
      </c>
    </row>
    <row r="74" spans="1:7" s="26" customFormat="1" ht="17.25" customHeight="1" x14ac:dyDescent="0.25">
      <c r="A74" s="24"/>
      <c r="B74" s="22"/>
      <c r="C74" s="23" t="s">
        <v>94</v>
      </c>
      <c r="D74" s="24"/>
      <c r="E74" s="25"/>
      <c r="F74" s="25"/>
      <c r="G74" s="25"/>
    </row>
    <row r="75" spans="1:7" x14ac:dyDescent="0.25">
      <c r="A75" s="8" t="s">
        <v>82</v>
      </c>
      <c r="B75" s="9"/>
      <c r="C75" s="49" t="s">
        <v>173</v>
      </c>
      <c r="D75" s="8" t="s">
        <v>14</v>
      </c>
      <c r="E75" s="11">
        <v>1</v>
      </c>
      <c r="F75" s="11">
        <v>0</v>
      </c>
      <c r="G75" s="11">
        <f t="shared" si="0"/>
        <v>0</v>
      </c>
    </row>
    <row r="76" spans="1:7" x14ac:dyDescent="0.25">
      <c r="A76" s="12"/>
      <c r="B76" s="13"/>
      <c r="C76" s="14"/>
      <c r="D76" s="13"/>
      <c r="E76" s="73" t="s">
        <v>19</v>
      </c>
      <c r="F76" s="73"/>
      <c r="G76" s="11"/>
    </row>
    <row r="77" spans="1:7" x14ac:dyDescent="0.25">
      <c r="A77" s="12"/>
      <c r="B77" s="13"/>
      <c r="C77" s="14"/>
      <c r="D77" s="13"/>
      <c r="E77" s="73" t="s">
        <v>20</v>
      </c>
      <c r="F77" s="73"/>
      <c r="G77" s="11"/>
    </row>
    <row r="78" spans="1:7" x14ac:dyDescent="0.25">
      <c r="A78" s="15"/>
      <c r="B78" s="16"/>
      <c r="C78" s="17"/>
      <c r="D78" s="16"/>
      <c r="E78" s="73" t="s">
        <v>21</v>
      </c>
      <c r="F78" s="73"/>
      <c r="G78" s="11"/>
    </row>
    <row r="79" spans="1:7" x14ac:dyDescent="0.25">
      <c r="G79" s="11"/>
    </row>
    <row r="82" spans="3:3" ht="31.2" x14ac:dyDescent="0.25">
      <c r="C82" s="70" t="s">
        <v>176</v>
      </c>
    </row>
  </sheetData>
  <mergeCells count="5">
    <mergeCell ref="A1:G1"/>
    <mergeCell ref="B2:F2"/>
    <mergeCell ref="E76:F76"/>
    <mergeCell ref="E77:F77"/>
    <mergeCell ref="E78:F78"/>
  </mergeCells>
  <phoneticPr fontId="7" type="noConversion"/>
  <pageMargins left="0.70000000000000007" right="0.70000000000000007" top="0.75" bottom="0.75" header="0.30000000000000004" footer="0.30000000000000004"/>
  <pageSetup paperSize="9" scale="78" fitToWidth="0" fitToHeight="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Falkowska</dc:creator>
  <cp:lastModifiedBy>Marta Tobolewska</cp:lastModifiedBy>
  <cp:revision>10</cp:revision>
  <cp:lastPrinted>2024-05-09T10:59:54Z</cp:lastPrinted>
  <dcterms:created xsi:type="dcterms:W3CDTF">2009-04-16T11:32:48Z</dcterms:created>
  <dcterms:modified xsi:type="dcterms:W3CDTF">2024-06-04T07:32:45Z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