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pinski6080\Desktop\D57\Do ogłoszenia\"/>
    </mc:Choice>
  </mc:AlternateContent>
  <bookViews>
    <workbookView xWindow="0" yWindow="0" windowWidth="28800" windowHeight="11220" activeTab="3"/>
  </bookViews>
  <sheets>
    <sheet name="Część nr 1" sheetId="1" r:id="rId1"/>
    <sheet name="Część nr 2" sheetId="2" r:id="rId2"/>
    <sheet name="Część nr 3" sheetId="3" r:id="rId3"/>
    <sheet name="Część nr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  <c r="G15" i="4"/>
  <c r="I14" i="4"/>
  <c r="G14" i="4"/>
  <c r="I13" i="4"/>
  <c r="G13" i="4"/>
  <c r="I12" i="4"/>
  <c r="G12" i="4"/>
  <c r="J12" i="4" s="1"/>
  <c r="I11" i="4"/>
  <c r="G11" i="4"/>
  <c r="I10" i="4"/>
  <c r="G10" i="4"/>
  <c r="J10" i="4" s="1"/>
  <c r="I9" i="4"/>
  <c r="G9" i="4"/>
  <c r="J9" i="4" s="1"/>
  <c r="I8" i="4"/>
  <c r="G8" i="4"/>
  <c r="J8" i="4" s="1"/>
  <c r="I12" i="3"/>
  <c r="G12" i="3"/>
  <c r="I11" i="3"/>
  <c r="G11" i="3"/>
  <c r="J11" i="3" s="1"/>
  <c r="I10" i="3"/>
  <c r="G10" i="3"/>
  <c r="J10" i="3" s="1"/>
  <c r="I9" i="3"/>
  <c r="G9" i="3"/>
  <c r="I8" i="3"/>
  <c r="G8" i="3"/>
  <c r="J8" i="3" s="1"/>
  <c r="I9" i="2"/>
  <c r="G9" i="2"/>
  <c r="I8" i="2"/>
  <c r="G8" i="2"/>
  <c r="J8" i="2" s="1"/>
  <c r="J28" i="1"/>
  <c r="I28" i="1"/>
  <c r="G28" i="1"/>
  <c r="I27" i="1"/>
  <c r="J27" i="1" s="1"/>
  <c r="G27" i="1"/>
  <c r="I26" i="1"/>
  <c r="G26" i="1"/>
  <c r="J26" i="1" s="1"/>
  <c r="I25" i="1"/>
  <c r="G25" i="1"/>
  <c r="J25" i="1" s="1"/>
  <c r="J24" i="1"/>
  <c r="I24" i="1"/>
  <c r="G24" i="1"/>
  <c r="I23" i="1"/>
  <c r="J23" i="1" s="1"/>
  <c r="G23" i="1"/>
  <c r="I22" i="1"/>
  <c r="G22" i="1"/>
  <c r="J22" i="1" s="1"/>
  <c r="I21" i="1"/>
  <c r="G21" i="1"/>
  <c r="J21" i="1" s="1"/>
  <c r="J20" i="1"/>
  <c r="I20" i="1"/>
  <c r="G20" i="1"/>
  <c r="I19" i="1"/>
  <c r="J19" i="1" s="1"/>
  <c r="G19" i="1"/>
  <c r="I18" i="1"/>
  <c r="G18" i="1"/>
  <c r="J18" i="1" s="1"/>
  <c r="I17" i="1"/>
  <c r="G17" i="1"/>
  <c r="J17" i="1" s="1"/>
  <c r="J16" i="1"/>
  <c r="I16" i="1"/>
  <c r="G16" i="1"/>
  <c r="I15" i="1"/>
  <c r="J15" i="1" s="1"/>
  <c r="G15" i="1"/>
  <c r="I14" i="1"/>
  <c r="G14" i="1"/>
  <c r="J14" i="1" s="1"/>
  <c r="I13" i="1"/>
  <c r="G13" i="1"/>
  <c r="J13" i="1" s="1"/>
  <c r="J12" i="1"/>
  <c r="I12" i="1"/>
  <c r="G12" i="1"/>
  <c r="I11" i="1"/>
  <c r="J11" i="1" s="1"/>
  <c r="G11" i="1"/>
  <c r="I10" i="1"/>
  <c r="G10" i="1"/>
  <c r="J10" i="1" s="1"/>
  <c r="I9" i="1"/>
  <c r="G9" i="1"/>
  <c r="J9" i="1" s="1"/>
  <c r="I8" i="1"/>
  <c r="G8" i="1"/>
  <c r="J15" i="4" l="1"/>
  <c r="J14" i="4"/>
  <c r="J11" i="4"/>
  <c r="J13" i="4"/>
  <c r="J9" i="3"/>
  <c r="J12" i="3"/>
  <c r="J9" i="2"/>
  <c r="J10" i="2"/>
  <c r="J8" i="1"/>
  <c r="J29" i="1"/>
  <c r="J16" i="4" l="1"/>
  <c r="J13" i="3"/>
</calcChain>
</file>

<file path=xl/sharedStrings.xml><?xml version="1.0" encoding="utf-8"?>
<sst xmlns="http://schemas.openxmlformats.org/spreadsheetml/2006/main" count="213" uniqueCount="95">
  <si>
    <t xml:space="preserve">                                                                                                                                            Załącznik nr 2a do SWZ</t>
  </si>
  <si>
    <t xml:space="preserve">PEŁNA NAZWA WYKONAWCY: </t>
  </si>
  <si>
    <t>ADRES WYKONAWCY:</t>
  </si>
  <si>
    <t>L.p.</t>
  </si>
  <si>
    <t>Nazwa przedmiotu zamówienia 
(produktu)</t>
  </si>
  <si>
    <t xml:space="preserve">Nazwa producenta </t>
  </si>
  <si>
    <t>Jednostka miary</t>
  </si>
  <si>
    <t>Ilość</t>
  </si>
  <si>
    <t>Stawka VAT (%)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</si>
  <si>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</si>
  <si>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</si>
  <si>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</si>
  <si>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</si>
  <si>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</si>
  <si>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</si>
  <si>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</si>
  <si>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</si>
  <si>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</si>
  <si>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Czapka  robocza ocieplona</t>
  </si>
  <si>
    <t>szt.</t>
  </si>
  <si>
    <t>2.</t>
  </si>
  <si>
    <t>Czapka robocza letnia</t>
  </si>
  <si>
    <t>3.</t>
  </si>
  <si>
    <t>Czapka kucharska typu baseball</t>
  </si>
  <si>
    <t>4.</t>
  </si>
  <si>
    <t>Płaszcz drelichowy</t>
  </si>
  <si>
    <t>szt</t>
  </si>
  <si>
    <t>5.</t>
  </si>
  <si>
    <t>Koszula robocza flanelowa</t>
  </si>
  <si>
    <t>6.</t>
  </si>
  <si>
    <t>Koszulka z krótkimi rękawami koloru białego</t>
  </si>
  <si>
    <t>7.</t>
  </si>
  <si>
    <t>Bluza polarowa</t>
  </si>
  <si>
    <t>8.</t>
  </si>
  <si>
    <t>Kurtka zimowa pracownika</t>
  </si>
  <si>
    <t>9.</t>
  </si>
  <si>
    <t>Kurtka przeciwdeszczowa</t>
  </si>
  <si>
    <t>10.</t>
  </si>
  <si>
    <t>Ubranie kwasoochronne</t>
  </si>
  <si>
    <t>kpl.</t>
  </si>
  <si>
    <t>11.</t>
  </si>
  <si>
    <t>Kask ochronny</t>
  </si>
  <si>
    <t>12.</t>
  </si>
  <si>
    <t>Rękawice robocze 5 palcowe wzmacniane skórą</t>
  </si>
  <si>
    <t>para</t>
  </si>
  <si>
    <t>13.</t>
  </si>
  <si>
    <t>Rękawice bawełniane dla archiwistów nakrapiane</t>
  </si>
  <si>
    <t>14.</t>
  </si>
  <si>
    <t>Skarpetki koloru białego</t>
  </si>
  <si>
    <t>15.</t>
  </si>
  <si>
    <t>Ubranie antyelektrostatyczne</t>
  </si>
  <si>
    <t>16.</t>
  </si>
  <si>
    <t>Ubranie antyelektrostatyczne ocieplane</t>
  </si>
  <si>
    <t>17.</t>
  </si>
  <si>
    <t>Rękawice ochronne chroniące przed zimnem</t>
  </si>
  <si>
    <t>18.</t>
  </si>
  <si>
    <t>Raki do butów</t>
  </si>
  <si>
    <t>19.</t>
  </si>
  <si>
    <t>Kurtka pilarza</t>
  </si>
  <si>
    <t>20.</t>
  </si>
  <si>
    <t>Rękawice pilarza</t>
  </si>
  <si>
    <t>21.</t>
  </si>
  <si>
    <t>Rękawice robocze monterskie</t>
  </si>
  <si>
    <t>22.</t>
  </si>
  <si>
    <t xml:space="preserve">Cena ofertowa </t>
  </si>
  <si>
    <t>Cena jednostkowa netto (w PLN)</t>
  </si>
  <si>
    <t>Cena netto        (w PLN)</t>
  </si>
  <si>
    <t xml:space="preserve"> </t>
  </si>
  <si>
    <r>
      <t>Formularz cenowy dla czesci nr 3 -</t>
    </r>
    <r>
      <rPr>
        <i/>
        <sz val="10"/>
        <color theme="1"/>
        <rFont val="Arial"/>
        <family val="2"/>
        <charset val="238"/>
      </rPr>
      <t xml:space="preserve"> Dostawa obuwia roboczego</t>
    </r>
  </si>
  <si>
    <r>
      <t xml:space="preserve">Formularz cenowy dla czesci nr 4 - </t>
    </r>
    <r>
      <rPr>
        <i/>
        <sz val="10"/>
        <color theme="1"/>
        <rFont val="Arial"/>
        <family val="2"/>
        <charset val="238"/>
      </rPr>
      <t>Dostawa odzieży dla personelu medycznego</t>
    </r>
  </si>
  <si>
    <t>Cena netto              (w PLN)</t>
  </si>
  <si>
    <t>Uwaga 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Zamawiający wymaga by w kolumnie „c” Formularza cenowego stanowiącego nieodłączną część Formularza ofertowego (Załącznik nr 2 do SWZ) dla danej części postępowania Wykonawca wpisał nazwę producenta oferowanego produktu. W przypadku braku wymaganych danych Zamawiający odrzuci ofertę na podstawie art. 226 ust. 1 pkt 5 Ustawy Pzp.  Nazwa producenta znajdująca się na fakturze musi być zgodna z kolumną "c".
2) W przypadku stosowania zmniejszonych stawek VAT Wykonawca jest zobowiązany wskazać podstawy prawne stosowania takich stawek.</t>
  </si>
  <si>
    <t xml:space="preserve"> Uwaga 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Zamawiający wymaga by w kolumnie „c” Formularza cenowego stanowiącego nieodłączną część Formularza ofertowego (Załącznik nr 2 do SWZ) dla danej części postępowania Wykonawca wpisał nazwę producenta oferowanego produktu. W przypadku braku wymaganych danych Zamawiający odrzuci ofertę na podstawie art. 226 ust. 1 pkt 5 Ustawy Pzp.  Nazwa producenta znajdująca się na fakturze musi być zgodna z kolumną "c".
2) W przypadku stosowania zmniejszonych stawek VAT Wykonawca jest zobowiązany wskazać podstawy prawne stosowania takich stawek.</t>
  </si>
  <si>
    <r>
      <t xml:space="preserve">Formularz cenowy dla czesci nr 2 - </t>
    </r>
    <r>
      <rPr>
        <i/>
        <sz val="10"/>
        <color theme="1"/>
        <rFont val="Arial"/>
        <family val="2"/>
        <charset val="238"/>
      </rPr>
      <t>Dostawa ubrań roboczych i ubrań roboczych ocieplanych</t>
    </r>
  </si>
  <si>
    <r>
      <t xml:space="preserve">Formularz cenowy dla czesci nr 1 - </t>
    </r>
    <r>
      <rPr>
        <i/>
        <sz val="10"/>
        <color theme="1"/>
        <rFont val="Arial"/>
        <family val="2"/>
        <charset val="238"/>
      </rPr>
      <t>Dostawa odzieży roboczej, ochronnej i indywidualnych środków ochrony</t>
    </r>
  </si>
  <si>
    <t>i</t>
  </si>
  <si>
    <t>Cena brutto     (w PLN)</t>
  </si>
  <si>
    <t>Cena brutto        (w PLN)</t>
  </si>
  <si>
    <t>Ubranie robocze</t>
  </si>
  <si>
    <t>Ubranie robocze ocieplane</t>
  </si>
  <si>
    <t>Trzewiki robocze</t>
  </si>
  <si>
    <t>Półbuty robocze</t>
  </si>
  <si>
    <t>Obuwie profilaktyczne drewniaki</t>
  </si>
  <si>
    <t>Saboty (obuwie operacyjne)</t>
  </si>
  <si>
    <t>Buty gumowe białe damskie</t>
  </si>
  <si>
    <t>Kurtka  ratownika medycznego z podpinką polarową</t>
  </si>
  <si>
    <t>Spodnie całoroczne ratownika medycznego</t>
  </si>
  <si>
    <t>Ubranie letnie ratownika medycznego (damskie/męskie)</t>
  </si>
  <si>
    <t>Koszulka polo letnia  ratownika medycznego (damska/męska)</t>
  </si>
  <si>
    <t>Kamizelka taktyczna ratownika medycznego</t>
  </si>
  <si>
    <t>Czapka letnia  ratownika medycznego</t>
  </si>
  <si>
    <t>Czapka zimowa ratownika medycznego</t>
  </si>
  <si>
    <t>Rękawice</t>
  </si>
  <si>
    <t>Cena brutto         (w PLN)</t>
  </si>
  <si>
    <t>Numer referencyjny: D/57/12WOG/2021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</si>
</sst>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49" fontId="6" fillId="6" borderId="1" xfId="0" applyNumberFormat="1" applyFont="1" applyFill="1" applyBorder="1" applyAlignment="1">
      <alignment horizontal="center" vertical="center" textRotation="90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8" fillId="4" borderId="7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top"/>
    </xf>
    <xf numFmtId="0" fontId="4" fillId="2" borderId="1" xfId="1" applyFont="1" applyFill="1" applyBorder="1" applyAlignment="1">
      <alignment horizontal="right" vertical="center"/>
    </xf>
    <xf numFmtId="0" fontId="4" fillId="5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9" fillId="0" borderId="3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>
      <selection sqref="A1:J1"/>
    </sheetView>
  </sheetViews>
  <sheetFormatPr defaultRowHeight="14.25" x14ac:dyDescent="0.2"/>
  <cols>
    <col min="1" max="1" width="3.625" customWidth="1"/>
    <col min="2" max="2" width="25.625" customWidth="1"/>
    <col min="3" max="3" width="26.875" customWidth="1"/>
    <col min="4" max="5" width="6.75" customWidth="1"/>
    <col min="6" max="6" width="10.25" customWidth="1"/>
    <col min="7" max="7" width="13.625" customWidth="1"/>
    <col min="8" max="8" width="9.375" customWidth="1"/>
    <col min="9" max="9" width="0" hidden="1" customWidth="1"/>
    <col min="10" max="10" width="13.625" customWidth="1"/>
  </cols>
  <sheetData>
    <row r="1" spans="1:10" x14ac:dyDescent="0.2">
      <c r="A1" s="40" t="s">
        <v>94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0" customHeight="1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30" customHeight="1" x14ac:dyDescent="0.2">
      <c r="A3" s="42" t="s">
        <v>74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30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30" customHeight="1" x14ac:dyDescent="0.2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82.5" customHeight="1" x14ac:dyDescent="0.2">
      <c r="A6" s="1" t="s">
        <v>3</v>
      </c>
      <c r="B6" s="2" t="s">
        <v>4</v>
      </c>
      <c r="C6" s="2" t="s">
        <v>5</v>
      </c>
      <c r="D6" s="3" t="s">
        <v>6</v>
      </c>
      <c r="E6" s="4" t="s">
        <v>7</v>
      </c>
      <c r="F6" s="5" t="s">
        <v>65</v>
      </c>
      <c r="G6" s="6" t="s">
        <v>70</v>
      </c>
      <c r="H6" s="5" t="s">
        <v>8</v>
      </c>
      <c r="I6" s="4"/>
      <c r="J6" s="7" t="s">
        <v>76</v>
      </c>
    </row>
    <row r="7" spans="1:10" ht="15.95" customHeight="1" x14ac:dyDescent="0.2">
      <c r="A7" s="1" t="s">
        <v>9</v>
      </c>
      <c r="B7" s="8" t="s">
        <v>10</v>
      </c>
      <c r="C7" s="8" t="s">
        <v>11</v>
      </c>
      <c r="D7" s="9" t="s">
        <v>12</v>
      </c>
      <c r="E7" s="10" t="s">
        <v>13</v>
      </c>
      <c r="F7" s="11" t="s">
        <v>14</v>
      </c>
      <c r="G7" s="6" t="s">
        <v>15</v>
      </c>
      <c r="H7" s="11" t="s">
        <v>16</v>
      </c>
      <c r="I7" s="6"/>
      <c r="J7" s="7" t="s">
        <v>75</v>
      </c>
    </row>
    <row r="8" spans="1:10" ht="36" customHeight="1" x14ac:dyDescent="0.2">
      <c r="A8" s="12" t="s">
        <v>17</v>
      </c>
      <c r="B8" s="13" t="s">
        <v>18</v>
      </c>
      <c r="C8" s="14"/>
      <c r="D8" s="15" t="s">
        <v>19</v>
      </c>
      <c r="E8" s="15">
        <v>100</v>
      </c>
      <c r="F8" s="16">
        <v>0</v>
      </c>
      <c r="G8" s="17">
        <f>F8*E8</f>
        <v>0</v>
      </c>
      <c r="H8" s="18">
        <v>0</v>
      </c>
      <c r="I8" s="19">
        <f>(H8/100)+1</f>
        <v>1</v>
      </c>
      <c r="J8" s="20">
        <f>G8*I8</f>
        <v>0</v>
      </c>
    </row>
    <row r="9" spans="1:10" ht="36" customHeight="1" x14ac:dyDescent="0.2">
      <c r="A9" s="12" t="s">
        <v>20</v>
      </c>
      <c r="B9" s="13" t="s">
        <v>21</v>
      </c>
      <c r="C9" s="14"/>
      <c r="D9" s="15" t="s">
        <v>19</v>
      </c>
      <c r="E9" s="15">
        <v>200</v>
      </c>
      <c r="F9" s="16">
        <v>0</v>
      </c>
      <c r="G9" s="17">
        <f t="shared" ref="G9:G28" si="0">F9*E9</f>
        <v>0</v>
      </c>
      <c r="H9" s="18">
        <v>0</v>
      </c>
      <c r="I9" s="19">
        <f t="shared" ref="I9:I28" si="1">(H9/100)+1</f>
        <v>1</v>
      </c>
      <c r="J9" s="20">
        <f t="shared" ref="J9:J28" si="2">G9*I9</f>
        <v>0</v>
      </c>
    </row>
    <row r="10" spans="1:10" ht="36" customHeight="1" x14ac:dyDescent="0.2">
      <c r="A10" s="12" t="s">
        <v>22</v>
      </c>
      <c r="B10" s="13" t="s">
        <v>23</v>
      </c>
      <c r="C10" s="14"/>
      <c r="D10" s="15" t="s">
        <v>19</v>
      </c>
      <c r="E10" s="15">
        <v>350</v>
      </c>
      <c r="F10" s="16">
        <v>0</v>
      </c>
      <c r="G10" s="17">
        <f t="shared" si="0"/>
        <v>0</v>
      </c>
      <c r="H10" s="18">
        <v>0</v>
      </c>
      <c r="I10" s="19">
        <f t="shared" si="1"/>
        <v>1</v>
      </c>
      <c r="J10" s="20">
        <f t="shared" si="2"/>
        <v>0</v>
      </c>
    </row>
    <row r="11" spans="1:10" ht="36" customHeight="1" x14ac:dyDescent="0.2">
      <c r="A11" s="12" t="s">
        <v>24</v>
      </c>
      <c r="B11" s="13" t="s">
        <v>25</v>
      </c>
      <c r="C11" s="14"/>
      <c r="D11" s="15" t="s">
        <v>26</v>
      </c>
      <c r="E11" s="15">
        <v>250</v>
      </c>
      <c r="F11" s="16">
        <v>0</v>
      </c>
      <c r="G11" s="17">
        <f t="shared" si="0"/>
        <v>0</v>
      </c>
      <c r="H11" s="18">
        <v>0</v>
      </c>
      <c r="I11" s="19">
        <f t="shared" si="1"/>
        <v>1</v>
      </c>
      <c r="J11" s="20">
        <f t="shared" si="2"/>
        <v>0</v>
      </c>
    </row>
    <row r="12" spans="1:10" ht="36" customHeight="1" x14ac:dyDescent="0.2">
      <c r="A12" s="12" t="s">
        <v>27</v>
      </c>
      <c r="B12" s="13" t="s">
        <v>28</v>
      </c>
      <c r="C12" s="14"/>
      <c r="D12" s="15" t="s">
        <v>26</v>
      </c>
      <c r="E12" s="15">
        <v>420</v>
      </c>
      <c r="F12" s="16">
        <v>0</v>
      </c>
      <c r="G12" s="17">
        <f t="shared" si="0"/>
        <v>0</v>
      </c>
      <c r="H12" s="18">
        <v>0</v>
      </c>
      <c r="I12" s="19">
        <f t="shared" si="1"/>
        <v>1</v>
      </c>
      <c r="J12" s="20">
        <f t="shared" si="2"/>
        <v>0</v>
      </c>
    </row>
    <row r="13" spans="1:10" ht="36" customHeight="1" x14ac:dyDescent="0.2">
      <c r="A13" s="12" t="s">
        <v>29</v>
      </c>
      <c r="B13" s="13" t="s">
        <v>30</v>
      </c>
      <c r="C13" s="14"/>
      <c r="D13" s="15" t="s">
        <v>19</v>
      </c>
      <c r="E13" s="15">
        <v>400</v>
      </c>
      <c r="F13" s="16">
        <v>0</v>
      </c>
      <c r="G13" s="17">
        <f t="shared" si="0"/>
        <v>0</v>
      </c>
      <c r="H13" s="18">
        <v>0</v>
      </c>
      <c r="I13" s="19">
        <f t="shared" si="1"/>
        <v>1</v>
      </c>
      <c r="J13" s="20">
        <f t="shared" si="2"/>
        <v>0</v>
      </c>
    </row>
    <row r="14" spans="1:10" ht="36" customHeight="1" x14ac:dyDescent="0.2">
      <c r="A14" s="12" t="s">
        <v>31</v>
      </c>
      <c r="B14" s="13" t="s">
        <v>32</v>
      </c>
      <c r="C14" s="14"/>
      <c r="D14" s="15" t="s">
        <v>19</v>
      </c>
      <c r="E14" s="15">
        <v>80</v>
      </c>
      <c r="F14" s="16">
        <v>0</v>
      </c>
      <c r="G14" s="17">
        <f t="shared" si="0"/>
        <v>0</v>
      </c>
      <c r="H14" s="18">
        <v>0</v>
      </c>
      <c r="I14" s="19">
        <f t="shared" si="1"/>
        <v>1</v>
      </c>
      <c r="J14" s="20">
        <f t="shared" si="2"/>
        <v>0</v>
      </c>
    </row>
    <row r="15" spans="1:10" ht="36" customHeight="1" x14ac:dyDescent="0.2">
      <c r="A15" s="12" t="s">
        <v>33</v>
      </c>
      <c r="B15" s="13" t="s">
        <v>34</v>
      </c>
      <c r="C15" s="14"/>
      <c r="D15" s="15" t="s">
        <v>19</v>
      </c>
      <c r="E15" s="15">
        <v>50</v>
      </c>
      <c r="F15" s="16">
        <v>0</v>
      </c>
      <c r="G15" s="17">
        <f t="shared" si="0"/>
        <v>0</v>
      </c>
      <c r="H15" s="18">
        <v>0</v>
      </c>
      <c r="I15" s="19">
        <f t="shared" si="1"/>
        <v>1</v>
      </c>
      <c r="J15" s="20">
        <f t="shared" si="2"/>
        <v>0</v>
      </c>
    </row>
    <row r="16" spans="1:10" ht="36" customHeight="1" x14ac:dyDescent="0.2">
      <c r="A16" s="12" t="s">
        <v>35</v>
      </c>
      <c r="B16" s="13" t="s">
        <v>36</v>
      </c>
      <c r="C16" s="14"/>
      <c r="D16" s="15" t="s">
        <v>19</v>
      </c>
      <c r="E16" s="15">
        <v>40</v>
      </c>
      <c r="F16" s="16">
        <v>0</v>
      </c>
      <c r="G16" s="17">
        <f t="shared" si="0"/>
        <v>0</v>
      </c>
      <c r="H16" s="18">
        <v>0</v>
      </c>
      <c r="I16" s="19">
        <f t="shared" si="1"/>
        <v>1</v>
      </c>
      <c r="J16" s="20">
        <f t="shared" si="2"/>
        <v>0</v>
      </c>
    </row>
    <row r="17" spans="1:10" ht="36" customHeight="1" x14ac:dyDescent="0.2">
      <c r="A17" s="12" t="s">
        <v>37</v>
      </c>
      <c r="B17" s="13" t="s">
        <v>38</v>
      </c>
      <c r="C17" s="14"/>
      <c r="D17" s="15" t="s">
        <v>39</v>
      </c>
      <c r="E17" s="15">
        <v>6</v>
      </c>
      <c r="F17" s="16">
        <v>0</v>
      </c>
      <c r="G17" s="17">
        <f t="shared" si="0"/>
        <v>0</v>
      </c>
      <c r="H17" s="18">
        <v>0</v>
      </c>
      <c r="I17" s="19">
        <f t="shared" si="1"/>
        <v>1</v>
      </c>
      <c r="J17" s="20">
        <f t="shared" si="2"/>
        <v>0</v>
      </c>
    </row>
    <row r="18" spans="1:10" ht="36" customHeight="1" x14ac:dyDescent="0.2">
      <c r="A18" s="12" t="s">
        <v>40</v>
      </c>
      <c r="B18" s="13" t="s">
        <v>41</v>
      </c>
      <c r="C18" s="14"/>
      <c r="D18" s="15" t="s">
        <v>19</v>
      </c>
      <c r="E18" s="15">
        <v>100</v>
      </c>
      <c r="F18" s="16">
        <v>0</v>
      </c>
      <c r="G18" s="17">
        <f t="shared" si="0"/>
        <v>0</v>
      </c>
      <c r="H18" s="18">
        <v>0</v>
      </c>
      <c r="I18" s="19">
        <f t="shared" si="1"/>
        <v>1</v>
      </c>
      <c r="J18" s="20">
        <f t="shared" si="2"/>
        <v>0</v>
      </c>
    </row>
    <row r="19" spans="1:10" ht="36" customHeight="1" x14ac:dyDescent="0.2">
      <c r="A19" s="21" t="s">
        <v>42</v>
      </c>
      <c r="B19" s="13" t="s">
        <v>43</v>
      </c>
      <c r="C19" s="14"/>
      <c r="D19" s="15" t="s">
        <v>44</v>
      </c>
      <c r="E19" s="15">
        <v>1000</v>
      </c>
      <c r="F19" s="16">
        <v>0</v>
      </c>
      <c r="G19" s="17">
        <f t="shared" si="0"/>
        <v>0</v>
      </c>
      <c r="H19" s="18">
        <v>0</v>
      </c>
      <c r="I19" s="19">
        <f t="shared" si="1"/>
        <v>1</v>
      </c>
      <c r="J19" s="20">
        <f t="shared" si="2"/>
        <v>0</v>
      </c>
    </row>
    <row r="20" spans="1:10" ht="36" customHeight="1" x14ac:dyDescent="0.2">
      <c r="A20" s="21" t="s">
        <v>45</v>
      </c>
      <c r="B20" s="13" t="s">
        <v>46</v>
      </c>
      <c r="C20" s="14"/>
      <c r="D20" s="15" t="s">
        <v>44</v>
      </c>
      <c r="E20" s="15">
        <v>200</v>
      </c>
      <c r="F20" s="16">
        <v>0</v>
      </c>
      <c r="G20" s="17">
        <f t="shared" si="0"/>
        <v>0</v>
      </c>
      <c r="H20" s="18">
        <v>0</v>
      </c>
      <c r="I20" s="19">
        <f t="shared" si="1"/>
        <v>1</v>
      </c>
      <c r="J20" s="20">
        <f t="shared" si="2"/>
        <v>0</v>
      </c>
    </row>
    <row r="21" spans="1:10" ht="36" customHeight="1" x14ac:dyDescent="0.2">
      <c r="A21" s="21" t="s">
        <v>47</v>
      </c>
      <c r="B21" s="13" t="s">
        <v>48</v>
      </c>
      <c r="C21" s="14"/>
      <c r="D21" s="15" t="s">
        <v>44</v>
      </c>
      <c r="E21" s="15">
        <v>1000</v>
      </c>
      <c r="F21" s="16">
        <v>0</v>
      </c>
      <c r="G21" s="17">
        <f t="shared" si="0"/>
        <v>0</v>
      </c>
      <c r="H21" s="18">
        <v>0</v>
      </c>
      <c r="I21" s="19">
        <f t="shared" si="1"/>
        <v>1</v>
      </c>
      <c r="J21" s="20">
        <f t="shared" si="2"/>
        <v>0</v>
      </c>
    </row>
    <row r="22" spans="1:10" ht="36" customHeight="1" x14ac:dyDescent="0.2">
      <c r="A22" s="21" t="s">
        <v>49</v>
      </c>
      <c r="B22" s="13" t="s">
        <v>50</v>
      </c>
      <c r="C22" s="14"/>
      <c r="D22" s="22" t="s">
        <v>39</v>
      </c>
      <c r="E22" s="15">
        <v>40</v>
      </c>
      <c r="F22" s="16">
        <v>0</v>
      </c>
      <c r="G22" s="17">
        <f t="shared" si="0"/>
        <v>0</v>
      </c>
      <c r="H22" s="18">
        <v>0</v>
      </c>
      <c r="I22" s="19">
        <f t="shared" si="1"/>
        <v>1</v>
      </c>
      <c r="J22" s="20">
        <f t="shared" si="2"/>
        <v>0</v>
      </c>
    </row>
    <row r="23" spans="1:10" ht="36" customHeight="1" x14ac:dyDescent="0.2">
      <c r="A23" s="21" t="s">
        <v>51</v>
      </c>
      <c r="B23" s="23" t="s">
        <v>52</v>
      </c>
      <c r="C23" s="14"/>
      <c r="D23" s="22" t="s">
        <v>39</v>
      </c>
      <c r="E23" s="15">
        <v>20</v>
      </c>
      <c r="F23" s="16">
        <v>0</v>
      </c>
      <c r="G23" s="17">
        <f t="shared" si="0"/>
        <v>0</v>
      </c>
      <c r="H23" s="18">
        <v>0</v>
      </c>
      <c r="I23" s="19">
        <f t="shared" si="1"/>
        <v>1</v>
      </c>
      <c r="J23" s="20">
        <f t="shared" si="2"/>
        <v>0</v>
      </c>
    </row>
    <row r="24" spans="1:10" ht="36" customHeight="1" x14ac:dyDescent="0.2">
      <c r="A24" s="24" t="s">
        <v>53</v>
      </c>
      <c r="B24" s="25" t="s">
        <v>54</v>
      </c>
      <c r="C24" s="14"/>
      <c r="D24" s="26" t="s">
        <v>44</v>
      </c>
      <c r="E24" s="27">
        <v>10</v>
      </c>
      <c r="F24" s="16">
        <v>0</v>
      </c>
      <c r="G24" s="17">
        <f t="shared" si="0"/>
        <v>0</v>
      </c>
      <c r="H24" s="18">
        <v>0</v>
      </c>
      <c r="I24" s="19">
        <f t="shared" si="1"/>
        <v>1</v>
      </c>
      <c r="J24" s="20">
        <f t="shared" si="2"/>
        <v>0</v>
      </c>
    </row>
    <row r="25" spans="1:10" ht="36" customHeight="1" x14ac:dyDescent="0.2">
      <c r="A25" s="21" t="s">
        <v>55</v>
      </c>
      <c r="B25" s="13" t="s">
        <v>56</v>
      </c>
      <c r="C25" s="14"/>
      <c r="D25" s="22" t="s">
        <v>39</v>
      </c>
      <c r="E25" s="15">
        <v>10</v>
      </c>
      <c r="F25" s="16">
        <v>0</v>
      </c>
      <c r="G25" s="17">
        <f t="shared" si="0"/>
        <v>0</v>
      </c>
      <c r="H25" s="18">
        <v>0</v>
      </c>
      <c r="I25" s="19">
        <f t="shared" si="1"/>
        <v>1</v>
      </c>
      <c r="J25" s="20">
        <f t="shared" si="2"/>
        <v>0</v>
      </c>
    </row>
    <row r="26" spans="1:10" ht="36" customHeight="1" x14ac:dyDescent="0.2">
      <c r="A26" s="21" t="s">
        <v>57</v>
      </c>
      <c r="B26" s="13" t="s">
        <v>58</v>
      </c>
      <c r="C26" s="14"/>
      <c r="D26" s="28" t="s">
        <v>19</v>
      </c>
      <c r="E26" s="15">
        <v>6</v>
      </c>
      <c r="F26" s="16">
        <v>0</v>
      </c>
      <c r="G26" s="17">
        <f t="shared" si="0"/>
        <v>0</v>
      </c>
      <c r="H26" s="18">
        <v>0</v>
      </c>
      <c r="I26" s="19">
        <f t="shared" si="1"/>
        <v>1</v>
      </c>
      <c r="J26" s="20">
        <f t="shared" si="2"/>
        <v>0</v>
      </c>
    </row>
    <row r="27" spans="1:10" ht="36" customHeight="1" x14ac:dyDescent="0.2">
      <c r="A27" s="21" t="s">
        <v>59</v>
      </c>
      <c r="B27" s="13" t="s">
        <v>60</v>
      </c>
      <c r="C27" s="14"/>
      <c r="D27" s="28" t="s">
        <v>44</v>
      </c>
      <c r="E27" s="15">
        <v>6</v>
      </c>
      <c r="F27" s="16">
        <v>0</v>
      </c>
      <c r="G27" s="17">
        <f t="shared" si="0"/>
        <v>0</v>
      </c>
      <c r="H27" s="18">
        <v>0</v>
      </c>
      <c r="I27" s="19">
        <f t="shared" si="1"/>
        <v>1</v>
      </c>
      <c r="J27" s="20">
        <f t="shared" si="2"/>
        <v>0</v>
      </c>
    </row>
    <row r="28" spans="1:10" ht="36" customHeight="1" thickBot="1" x14ac:dyDescent="0.25">
      <c r="A28" s="24" t="s">
        <v>61</v>
      </c>
      <c r="B28" s="29" t="s">
        <v>62</v>
      </c>
      <c r="C28" s="14"/>
      <c r="D28" s="26" t="s">
        <v>44</v>
      </c>
      <c r="E28" s="30">
        <v>500</v>
      </c>
      <c r="F28" s="16">
        <v>0</v>
      </c>
      <c r="G28" s="17">
        <f t="shared" si="0"/>
        <v>0</v>
      </c>
      <c r="H28" s="18">
        <v>0</v>
      </c>
      <c r="I28" s="19">
        <f t="shared" si="1"/>
        <v>1</v>
      </c>
      <c r="J28" s="20">
        <f t="shared" si="2"/>
        <v>0</v>
      </c>
    </row>
    <row r="29" spans="1:10" ht="36" customHeight="1" thickBot="1" x14ac:dyDescent="0.25">
      <c r="A29" s="31" t="s">
        <v>63</v>
      </c>
      <c r="B29" s="38" t="s">
        <v>64</v>
      </c>
      <c r="C29" s="39"/>
      <c r="D29" s="39"/>
      <c r="E29" s="39"/>
      <c r="F29" s="39"/>
      <c r="G29" s="39"/>
      <c r="H29" s="39"/>
      <c r="I29" s="32"/>
      <c r="J29" s="33">
        <f>SUM(J8:J28)</f>
        <v>0</v>
      </c>
    </row>
    <row r="30" spans="1:10" ht="108.95" customHeight="1" thickBot="1" x14ac:dyDescent="0.3">
      <c r="A30" s="35" t="s">
        <v>72</v>
      </c>
      <c r="B30" s="36"/>
      <c r="C30" s="36"/>
      <c r="D30" s="36"/>
      <c r="E30" s="36"/>
      <c r="F30" s="36"/>
      <c r="G30" s="36"/>
      <c r="H30" s="36"/>
      <c r="I30" s="36"/>
      <c r="J30" s="37"/>
    </row>
  </sheetData>
  <mergeCells count="7">
    <mergeCell ref="A30:J30"/>
    <mergeCell ref="B29:H29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opLeftCell="A2" workbookViewId="0">
      <selection activeCell="B16" sqref="B15:B16"/>
    </sheetView>
  </sheetViews>
  <sheetFormatPr defaultRowHeight="14.25" x14ac:dyDescent="0.2"/>
  <cols>
    <col min="1" max="1" width="3.625" customWidth="1"/>
    <col min="2" max="2" width="25.625" customWidth="1"/>
    <col min="3" max="3" width="26.875" customWidth="1"/>
    <col min="4" max="5" width="6.75" customWidth="1"/>
    <col min="6" max="6" width="10.25" customWidth="1"/>
    <col min="7" max="7" width="13.625" customWidth="1"/>
    <col min="8" max="8" width="9.375" customWidth="1"/>
    <col min="9" max="9" width="0" hidden="1" customWidth="1"/>
    <col min="10" max="10" width="13.625" customWidth="1"/>
  </cols>
  <sheetData>
    <row r="1" spans="1:10" x14ac:dyDescent="0.2">
      <c r="A1" s="47" t="s">
        <v>94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0" customHeight="1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30" customHeight="1" x14ac:dyDescent="0.2">
      <c r="A3" s="42" t="s">
        <v>73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30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30" customHeight="1" x14ac:dyDescent="0.2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94.5" customHeight="1" x14ac:dyDescent="0.2">
      <c r="A6" s="1" t="s">
        <v>3</v>
      </c>
      <c r="B6" s="2" t="s">
        <v>4</v>
      </c>
      <c r="C6" s="2" t="s">
        <v>5</v>
      </c>
      <c r="D6" s="3" t="s">
        <v>6</v>
      </c>
      <c r="E6" s="4" t="s">
        <v>7</v>
      </c>
      <c r="F6" s="5" t="s">
        <v>65</v>
      </c>
      <c r="G6" s="6" t="s">
        <v>66</v>
      </c>
      <c r="H6" s="5" t="s">
        <v>8</v>
      </c>
      <c r="I6" s="4"/>
      <c r="J6" s="7" t="s">
        <v>77</v>
      </c>
    </row>
    <row r="7" spans="1:10" ht="15.95" customHeight="1" x14ac:dyDescent="0.2">
      <c r="A7" s="1" t="s">
        <v>9</v>
      </c>
      <c r="B7" s="8" t="s">
        <v>10</v>
      </c>
      <c r="C7" s="8" t="s">
        <v>11</v>
      </c>
      <c r="D7" s="9" t="s">
        <v>12</v>
      </c>
      <c r="E7" s="10" t="s">
        <v>13</v>
      </c>
      <c r="F7" s="11" t="s">
        <v>14</v>
      </c>
      <c r="G7" s="6" t="s">
        <v>15</v>
      </c>
      <c r="H7" s="11" t="s">
        <v>16</v>
      </c>
      <c r="I7" s="6"/>
      <c r="J7" s="7" t="s">
        <v>75</v>
      </c>
    </row>
    <row r="8" spans="1:10" ht="36" customHeight="1" x14ac:dyDescent="0.2">
      <c r="A8" s="12" t="s">
        <v>17</v>
      </c>
      <c r="B8" s="13" t="s">
        <v>78</v>
      </c>
      <c r="C8" s="14"/>
      <c r="D8" s="15" t="s">
        <v>39</v>
      </c>
      <c r="E8" s="15">
        <v>740</v>
      </c>
      <c r="F8" s="16">
        <v>0</v>
      </c>
      <c r="G8" s="17">
        <f>F8*E8</f>
        <v>0</v>
      </c>
      <c r="H8" s="18">
        <v>0</v>
      </c>
      <c r="I8" s="19">
        <f>(H8/100)+1</f>
        <v>1</v>
      </c>
      <c r="J8" s="20">
        <f>G8*I8</f>
        <v>0</v>
      </c>
    </row>
    <row r="9" spans="1:10" ht="36" customHeight="1" thickBot="1" x14ac:dyDescent="0.25">
      <c r="A9" s="12" t="s">
        <v>20</v>
      </c>
      <c r="B9" s="13" t="s">
        <v>79</v>
      </c>
      <c r="C9" s="14"/>
      <c r="D9" s="15" t="s">
        <v>39</v>
      </c>
      <c r="E9" s="15">
        <v>220</v>
      </c>
      <c r="F9" s="16">
        <v>0</v>
      </c>
      <c r="G9" s="17">
        <f>F9*E9</f>
        <v>0</v>
      </c>
      <c r="H9" s="18">
        <v>0</v>
      </c>
      <c r="I9" s="19">
        <f>(H9/100)+1</f>
        <v>1</v>
      </c>
      <c r="J9" s="20">
        <f>G9*I9</f>
        <v>0</v>
      </c>
    </row>
    <row r="10" spans="1:10" ht="36" customHeight="1" thickBot="1" x14ac:dyDescent="0.25">
      <c r="A10" s="31" t="s">
        <v>22</v>
      </c>
      <c r="B10" s="38" t="s">
        <v>64</v>
      </c>
      <c r="C10" s="39"/>
      <c r="D10" s="39"/>
      <c r="E10" s="39"/>
      <c r="F10" s="39"/>
      <c r="G10" s="39"/>
      <c r="H10" s="39"/>
      <c r="I10" s="34"/>
      <c r="J10" s="33">
        <f>SUM(J8:J9)</f>
        <v>0</v>
      </c>
    </row>
    <row r="11" spans="1:10" ht="108.95" customHeight="1" thickBot="1" x14ac:dyDescent="0.25">
      <c r="A11" s="44" t="s">
        <v>71</v>
      </c>
      <c r="B11" s="45"/>
      <c r="C11" s="45"/>
      <c r="D11" s="45"/>
      <c r="E11" s="45"/>
      <c r="F11" s="45"/>
      <c r="G11" s="45"/>
      <c r="H11" s="45"/>
      <c r="I11" s="45"/>
      <c r="J11" s="46"/>
    </row>
  </sheetData>
  <mergeCells count="7">
    <mergeCell ref="A11:J11"/>
    <mergeCell ref="B10:H10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workbookViewId="0">
      <selection sqref="A1:J1"/>
    </sheetView>
  </sheetViews>
  <sheetFormatPr defaultRowHeight="14.25" x14ac:dyDescent="0.2"/>
  <cols>
    <col min="1" max="1" width="3.625" customWidth="1"/>
    <col min="2" max="2" width="25.625" customWidth="1"/>
    <col min="3" max="3" width="26.875" customWidth="1"/>
    <col min="4" max="5" width="6.75" customWidth="1"/>
    <col min="6" max="6" width="10.25" customWidth="1"/>
    <col min="7" max="7" width="13.625" customWidth="1"/>
    <col min="8" max="8" width="9.375" customWidth="1"/>
    <col min="9" max="9" width="0" hidden="1" customWidth="1"/>
    <col min="10" max="10" width="13.625" customWidth="1"/>
  </cols>
  <sheetData>
    <row r="1" spans="1:10" x14ac:dyDescent="0.2">
      <c r="A1" s="48" t="s">
        <v>94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30" customHeight="1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30" customHeight="1" x14ac:dyDescent="0.2">
      <c r="A3" s="42" t="s">
        <v>68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30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30" customHeight="1" x14ac:dyDescent="0.2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84" x14ac:dyDescent="0.2">
      <c r="A6" s="1" t="s">
        <v>3</v>
      </c>
      <c r="B6" s="2" t="s">
        <v>4</v>
      </c>
      <c r="C6" s="2" t="s">
        <v>5</v>
      </c>
      <c r="D6" s="3" t="s">
        <v>6</v>
      </c>
      <c r="E6" s="4" t="s">
        <v>7</v>
      </c>
      <c r="F6" s="5" t="s">
        <v>65</v>
      </c>
      <c r="G6" s="6" t="s">
        <v>70</v>
      </c>
      <c r="H6" s="5" t="s">
        <v>8</v>
      </c>
      <c r="I6" s="4"/>
      <c r="J6" s="7" t="s">
        <v>77</v>
      </c>
    </row>
    <row r="7" spans="1:10" ht="15.95" customHeight="1" x14ac:dyDescent="0.2">
      <c r="A7" s="1" t="s">
        <v>9</v>
      </c>
      <c r="B7" s="8" t="s">
        <v>10</v>
      </c>
      <c r="C7" s="8" t="s">
        <v>11</v>
      </c>
      <c r="D7" s="9" t="s">
        <v>12</v>
      </c>
      <c r="E7" s="10" t="s">
        <v>13</v>
      </c>
      <c r="F7" s="11" t="s">
        <v>14</v>
      </c>
      <c r="G7" s="6" t="s">
        <v>15</v>
      </c>
      <c r="H7" s="11" t="s">
        <v>16</v>
      </c>
      <c r="I7" s="6"/>
      <c r="J7" s="7" t="s">
        <v>75</v>
      </c>
    </row>
    <row r="8" spans="1:10" ht="36" customHeight="1" x14ac:dyDescent="0.2">
      <c r="A8" s="12" t="s">
        <v>17</v>
      </c>
      <c r="B8" s="13" t="s">
        <v>80</v>
      </c>
      <c r="C8" s="14"/>
      <c r="D8" s="15" t="s">
        <v>44</v>
      </c>
      <c r="E8" s="15">
        <v>400</v>
      </c>
      <c r="F8" s="16">
        <v>0</v>
      </c>
      <c r="G8" s="17">
        <f>F8*E8</f>
        <v>0</v>
      </c>
      <c r="H8" s="18">
        <v>0</v>
      </c>
      <c r="I8" s="19">
        <f>(H8/100)+1</f>
        <v>1</v>
      </c>
      <c r="J8" s="20">
        <f>G8*I8</f>
        <v>0</v>
      </c>
    </row>
    <row r="9" spans="1:10" ht="36" customHeight="1" x14ac:dyDescent="0.2">
      <c r="A9" s="12" t="s">
        <v>20</v>
      </c>
      <c r="B9" s="13" t="s">
        <v>81</v>
      </c>
      <c r="C9" s="14"/>
      <c r="D9" s="15" t="s">
        <v>44</v>
      </c>
      <c r="E9" s="15">
        <v>80</v>
      </c>
      <c r="F9" s="16">
        <v>0</v>
      </c>
      <c r="G9" s="17">
        <f>F9*E9</f>
        <v>0</v>
      </c>
      <c r="H9" s="18">
        <v>0</v>
      </c>
      <c r="I9" s="19">
        <f>(H9/100)+1</f>
        <v>1</v>
      </c>
      <c r="J9" s="20">
        <f>G9*I9</f>
        <v>0</v>
      </c>
    </row>
    <row r="10" spans="1:10" ht="36" customHeight="1" x14ac:dyDescent="0.2">
      <c r="A10" s="12" t="s">
        <v>22</v>
      </c>
      <c r="B10" s="13" t="s">
        <v>82</v>
      </c>
      <c r="C10" s="14"/>
      <c r="D10" s="15" t="s">
        <v>44</v>
      </c>
      <c r="E10" s="15">
        <v>200</v>
      </c>
      <c r="F10" s="16">
        <v>0</v>
      </c>
      <c r="G10" s="17">
        <f>F10*E10</f>
        <v>0</v>
      </c>
      <c r="H10" s="18">
        <v>0</v>
      </c>
      <c r="I10" s="19">
        <f>(H10/100)+1</f>
        <v>1</v>
      </c>
      <c r="J10" s="20">
        <f>G10*I10</f>
        <v>0</v>
      </c>
    </row>
    <row r="11" spans="1:10" ht="36" customHeight="1" x14ac:dyDescent="0.2">
      <c r="A11" s="12" t="s">
        <v>24</v>
      </c>
      <c r="B11" s="13" t="s">
        <v>83</v>
      </c>
      <c r="C11" s="14"/>
      <c r="D11" s="15" t="s">
        <v>44</v>
      </c>
      <c r="E11" s="15">
        <v>300</v>
      </c>
      <c r="F11" s="16">
        <v>0</v>
      </c>
      <c r="G11" s="17">
        <f>F11*E11</f>
        <v>0</v>
      </c>
      <c r="H11" s="18">
        <v>0</v>
      </c>
      <c r="I11" s="19">
        <f>(H11/100)+1</f>
        <v>1</v>
      </c>
      <c r="J11" s="20">
        <f>G11*I11</f>
        <v>0</v>
      </c>
    </row>
    <row r="12" spans="1:10" ht="36" customHeight="1" thickBot="1" x14ac:dyDescent="0.25">
      <c r="A12" s="12" t="s">
        <v>27</v>
      </c>
      <c r="B12" s="13" t="s">
        <v>84</v>
      </c>
      <c r="C12" s="14"/>
      <c r="D12" s="15" t="s">
        <v>44</v>
      </c>
      <c r="E12" s="15">
        <v>60</v>
      </c>
      <c r="F12" s="16">
        <v>0</v>
      </c>
      <c r="G12" s="17">
        <f>F12*E12</f>
        <v>0</v>
      </c>
      <c r="H12" s="18">
        <v>0</v>
      </c>
      <c r="I12" s="19">
        <f>(H12/100)+1</f>
        <v>1</v>
      </c>
      <c r="J12" s="20">
        <f>G12*I12</f>
        <v>0</v>
      </c>
    </row>
    <row r="13" spans="1:10" ht="36" customHeight="1" thickBot="1" x14ac:dyDescent="0.25">
      <c r="A13" s="31" t="s">
        <v>29</v>
      </c>
      <c r="B13" s="38" t="s">
        <v>64</v>
      </c>
      <c r="C13" s="39"/>
      <c r="D13" s="39"/>
      <c r="E13" s="39"/>
      <c r="F13" s="39"/>
      <c r="G13" s="39"/>
      <c r="H13" s="39"/>
      <c r="I13" s="34"/>
      <c r="J13" s="33">
        <f>SUM(J8:J12)</f>
        <v>0</v>
      </c>
    </row>
    <row r="14" spans="1:10" ht="108.95" customHeight="1" thickBot="1" x14ac:dyDescent="0.25">
      <c r="A14" s="44" t="s">
        <v>71</v>
      </c>
      <c r="B14" s="45"/>
      <c r="C14" s="45"/>
      <c r="D14" s="45"/>
      <c r="E14" s="45"/>
      <c r="F14" s="45"/>
      <c r="G14" s="45"/>
      <c r="H14" s="45"/>
      <c r="I14" s="45"/>
      <c r="J14" s="46"/>
    </row>
  </sheetData>
  <mergeCells count="7">
    <mergeCell ref="A14:J14"/>
    <mergeCell ref="B13:H13"/>
    <mergeCell ref="A1:J1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>
      <selection sqref="A1:J1"/>
    </sheetView>
  </sheetViews>
  <sheetFormatPr defaultRowHeight="14.25" x14ac:dyDescent="0.2"/>
  <cols>
    <col min="1" max="1" width="3.625" customWidth="1"/>
    <col min="2" max="2" width="25.625" customWidth="1"/>
    <col min="3" max="3" width="26.875" customWidth="1"/>
    <col min="4" max="5" width="6.75" customWidth="1"/>
    <col min="6" max="6" width="10.25" customWidth="1"/>
    <col min="7" max="7" width="13.625" customWidth="1"/>
    <col min="8" max="8" width="9.375" customWidth="1"/>
    <col min="9" max="9" width="0" hidden="1" customWidth="1"/>
    <col min="10" max="10" width="13.625" customWidth="1"/>
  </cols>
  <sheetData>
    <row r="1" spans="1:12" x14ac:dyDescent="0.2">
      <c r="A1" s="48" t="s">
        <v>94</v>
      </c>
      <c r="B1" s="48"/>
      <c r="C1" s="48"/>
      <c r="D1" s="48"/>
      <c r="E1" s="48"/>
      <c r="F1" s="48"/>
      <c r="G1" s="48"/>
      <c r="H1" s="48"/>
      <c r="I1" s="48"/>
      <c r="J1" s="48"/>
    </row>
    <row r="2" spans="1:12" ht="30" customHeight="1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2" ht="30" customHeight="1" x14ac:dyDescent="0.2">
      <c r="A3" s="42" t="s">
        <v>69</v>
      </c>
      <c r="B3" s="42"/>
      <c r="C3" s="42"/>
      <c r="D3" s="42"/>
      <c r="E3" s="42"/>
      <c r="F3" s="42"/>
      <c r="G3" s="42"/>
      <c r="H3" s="42"/>
      <c r="I3" s="42"/>
      <c r="J3" s="42"/>
    </row>
    <row r="4" spans="1:12" ht="30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</row>
    <row r="5" spans="1:12" ht="30" customHeight="1" x14ac:dyDescent="0.2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</row>
    <row r="6" spans="1:12" ht="84" x14ac:dyDescent="0.2">
      <c r="A6" s="1" t="s">
        <v>3</v>
      </c>
      <c r="B6" s="2" t="s">
        <v>4</v>
      </c>
      <c r="C6" s="2" t="s">
        <v>5</v>
      </c>
      <c r="D6" s="3" t="s">
        <v>6</v>
      </c>
      <c r="E6" s="4" t="s">
        <v>7</v>
      </c>
      <c r="F6" s="5" t="s">
        <v>65</v>
      </c>
      <c r="G6" s="6" t="s">
        <v>70</v>
      </c>
      <c r="H6" s="5" t="s">
        <v>8</v>
      </c>
      <c r="I6" s="4"/>
      <c r="J6" s="7" t="s">
        <v>93</v>
      </c>
    </row>
    <row r="7" spans="1:12" ht="15.95" customHeight="1" x14ac:dyDescent="0.2">
      <c r="A7" s="1" t="s">
        <v>9</v>
      </c>
      <c r="B7" s="8" t="s">
        <v>10</v>
      </c>
      <c r="C7" s="8" t="s">
        <v>11</v>
      </c>
      <c r="D7" s="9" t="s">
        <v>12</v>
      </c>
      <c r="E7" s="10" t="s">
        <v>13</v>
      </c>
      <c r="F7" s="11" t="s">
        <v>14</v>
      </c>
      <c r="G7" s="6" t="s">
        <v>15</v>
      </c>
      <c r="H7" s="11" t="s">
        <v>16</v>
      </c>
      <c r="I7" s="6"/>
      <c r="J7" s="7" t="s">
        <v>75</v>
      </c>
    </row>
    <row r="8" spans="1:12" ht="36" customHeight="1" x14ac:dyDescent="0.2">
      <c r="A8" s="12" t="s">
        <v>17</v>
      </c>
      <c r="B8" s="13" t="s">
        <v>85</v>
      </c>
      <c r="C8" s="14"/>
      <c r="D8" s="15" t="s">
        <v>19</v>
      </c>
      <c r="E8" s="15">
        <v>9</v>
      </c>
      <c r="F8" s="16">
        <v>0</v>
      </c>
      <c r="G8" s="17">
        <f>F8*E8</f>
        <v>0</v>
      </c>
      <c r="H8" s="18">
        <v>0</v>
      </c>
      <c r="I8" s="19">
        <f>(H8/100)+1</f>
        <v>1</v>
      </c>
      <c r="J8" s="20">
        <f>G8*I8</f>
        <v>0</v>
      </c>
    </row>
    <row r="9" spans="1:12" ht="36" customHeight="1" x14ac:dyDescent="0.2">
      <c r="A9" s="12" t="s">
        <v>20</v>
      </c>
      <c r="B9" s="13" t="s">
        <v>86</v>
      </c>
      <c r="C9" s="14"/>
      <c r="D9" s="15" t="s">
        <v>19</v>
      </c>
      <c r="E9" s="15">
        <v>11</v>
      </c>
      <c r="F9" s="16">
        <v>0</v>
      </c>
      <c r="G9" s="17">
        <f t="shared" ref="G9:G15" si="0">F9*E9</f>
        <v>0</v>
      </c>
      <c r="H9" s="18">
        <v>0</v>
      </c>
      <c r="I9" s="19">
        <f t="shared" ref="I9:I15" si="1">(H9/100)+1</f>
        <v>1</v>
      </c>
      <c r="J9" s="20">
        <f t="shared" ref="J9:J15" si="2">G9*I9</f>
        <v>0</v>
      </c>
    </row>
    <row r="10" spans="1:12" ht="36" customHeight="1" x14ac:dyDescent="0.2">
      <c r="A10" s="12" t="s">
        <v>22</v>
      </c>
      <c r="B10" s="13" t="s">
        <v>87</v>
      </c>
      <c r="C10" s="14"/>
      <c r="D10" s="15" t="s">
        <v>19</v>
      </c>
      <c r="E10" s="15">
        <v>28</v>
      </c>
      <c r="F10" s="16">
        <v>0</v>
      </c>
      <c r="G10" s="17">
        <f t="shared" si="0"/>
        <v>0</v>
      </c>
      <c r="H10" s="18">
        <v>0</v>
      </c>
      <c r="I10" s="19">
        <f t="shared" si="1"/>
        <v>1</v>
      </c>
      <c r="J10" s="20">
        <f t="shared" si="2"/>
        <v>0</v>
      </c>
    </row>
    <row r="11" spans="1:12" ht="36" customHeight="1" x14ac:dyDescent="0.2">
      <c r="A11" s="12" t="s">
        <v>24</v>
      </c>
      <c r="B11" s="13" t="s">
        <v>88</v>
      </c>
      <c r="C11" s="14"/>
      <c r="D11" s="15" t="s">
        <v>26</v>
      </c>
      <c r="E11" s="15">
        <v>80</v>
      </c>
      <c r="F11" s="16">
        <v>0</v>
      </c>
      <c r="G11" s="17">
        <f t="shared" si="0"/>
        <v>0</v>
      </c>
      <c r="H11" s="18">
        <v>0</v>
      </c>
      <c r="I11" s="19">
        <f t="shared" si="1"/>
        <v>1</v>
      </c>
      <c r="J11" s="20">
        <f t="shared" si="2"/>
        <v>0</v>
      </c>
    </row>
    <row r="12" spans="1:12" ht="36" customHeight="1" x14ac:dyDescent="0.2">
      <c r="A12" s="12" t="s">
        <v>27</v>
      </c>
      <c r="B12" s="13" t="s">
        <v>89</v>
      </c>
      <c r="C12" s="14"/>
      <c r="D12" s="15" t="s">
        <v>26</v>
      </c>
      <c r="E12" s="15">
        <v>20</v>
      </c>
      <c r="F12" s="16">
        <v>0</v>
      </c>
      <c r="G12" s="17">
        <f t="shared" si="0"/>
        <v>0</v>
      </c>
      <c r="H12" s="18">
        <v>0</v>
      </c>
      <c r="I12" s="19">
        <f t="shared" si="1"/>
        <v>1</v>
      </c>
      <c r="J12" s="20">
        <f t="shared" si="2"/>
        <v>0</v>
      </c>
      <c r="L12" t="s">
        <v>67</v>
      </c>
    </row>
    <row r="13" spans="1:12" ht="36" customHeight="1" x14ac:dyDescent="0.2">
      <c r="A13" s="12" t="s">
        <v>29</v>
      </c>
      <c r="B13" s="13" t="s">
        <v>90</v>
      </c>
      <c r="C13" s="14"/>
      <c r="D13" s="15" t="s">
        <v>19</v>
      </c>
      <c r="E13" s="15">
        <v>40</v>
      </c>
      <c r="F13" s="16">
        <v>0</v>
      </c>
      <c r="G13" s="17">
        <f t="shared" si="0"/>
        <v>0</v>
      </c>
      <c r="H13" s="18">
        <v>0</v>
      </c>
      <c r="I13" s="19">
        <f t="shared" si="1"/>
        <v>1</v>
      </c>
      <c r="J13" s="20">
        <f t="shared" si="2"/>
        <v>0</v>
      </c>
    </row>
    <row r="14" spans="1:12" ht="36" customHeight="1" x14ac:dyDescent="0.2">
      <c r="A14" s="12" t="s">
        <v>31</v>
      </c>
      <c r="B14" s="13" t="s">
        <v>91</v>
      </c>
      <c r="C14" s="14"/>
      <c r="D14" s="15" t="s">
        <v>19</v>
      </c>
      <c r="E14" s="15">
        <v>40</v>
      </c>
      <c r="F14" s="16">
        <v>0</v>
      </c>
      <c r="G14" s="17">
        <f t="shared" si="0"/>
        <v>0</v>
      </c>
      <c r="H14" s="18">
        <v>0</v>
      </c>
      <c r="I14" s="19">
        <f t="shared" si="1"/>
        <v>1</v>
      </c>
      <c r="J14" s="20">
        <f t="shared" si="2"/>
        <v>0</v>
      </c>
    </row>
    <row r="15" spans="1:12" ht="36" customHeight="1" thickBot="1" x14ac:dyDescent="0.25">
      <c r="A15" s="12" t="s">
        <v>33</v>
      </c>
      <c r="B15" s="13" t="s">
        <v>92</v>
      </c>
      <c r="C15" s="14"/>
      <c r="D15" s="15" t="s">
        <v>19</v>
      </c>
      <c r="E15" s="15">
        <v>40</v>
      </c>
      <c r="F15" s="16">
        <v>0</v>
      </c>
      <c r="G15" s="17">
        <f t="shared" si="0"/>
        <v>0</v>
      </c>
      <c r="H15" s="18">
        <v>0</v>
      </c>
      <c r="I15" s="19">
        <f t="shared" si="1"/>
        <v>1</v>
      </c>
      <c r="J15" s="20">
        <f t="shared" si="2"/>
        <v>0</v>
      </c>
    </row>
    <row r="16" spans="1:12" ht="36" customHeight="1" x14ac:dyDescent="0.2">
      <c r="A16" s="31" t="s">
        <v>35</v>
      </c>
      <c r="B16" s="38" t="s">
        <v>64</v>
      </c>
      <c r="C16" s="39"/>
      <c r="D16" s="39"/>
      <c r="E16" s="39"/>
      <c r="F16" s="39"/>
      <c r="G16" s="39"/>
      <c r="H16" s="39"/>
      <c r="I16" s="34"/>
      <c r="J16" s="33">
        <f>SUM(J8:J15)</f>
        <v>0</v>
      </c>
    </row>
    <row r="17" spans="1:10" ht="108.95" customHeight="1" x14ac:dyDescent="0.25">
      <c r="A17" s="49" t="s">
        <v>71</v>
      </c>
      <c r="B17" s="50"/>
      <c r="C17" s="50"/>
      <c r="D17" s="50"/>
      <c r="E17" s="50"/>
      <c r="F17" s="50"/>
      <c r="G17" s="50"/>
      <c r="H17" s="50"/>
      <c r="I17" s="50"/>
      <c r="J17" s="51"/>
    </row>
  </sheetData>
  <mergeCells count="7">
    <mergeCell ref="A17:J17"/>
    <mergeCell ref="B16:H1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455A17ED-49CB-44C0-B1E7-FE8BF51A9D2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nr 1</vt:lpstr>
      <vt:lpstr>Część nr 2</vt:lpstr>
      <vt:lpstr>Część nr 3</vt:lpstr>
      <vt:lpstr>Część nr 4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Lipiński Piotr</dc:creator>
  <cp:lastModifiedBy>Lipiński Piotr</cp:lastModifiedBy>
  <cp:lastPrinted>2021-10-25T09:27:07Z</cp:lastPrinted>
  <dcterms:created xsi:type="dcterms:W3CDTF">2021-10-18T09:16:13Z</dcterms:created>
  <dcterms:modified xsi:type="dcterms:W3CDTF">2021-10-25T12:03:54Z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9c608932-0f85-44ad-b8f4-ff2b28b6a670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AvYGmWkzcsxnVXPlqLnv/abCp17LVH70</vt:lpwstr>
  </property>
  <property fmtid="{D5CDD505-2E9C-101B-9397-08002B2CF9AE}" pid="8" name="bjClsUserRVM">
    <vt:lpwstr>[]</vt:lpwstr>
  </property>
</Properties>
</file>