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wrysiak6672\Desktop\OiB\49_2020_ograniczony_czesciRosomak\OPIS SPOSOBU I PLIKI\"/>
    </mc:Choice>
  </mc:AlternateContent>
  <bookViews>
    <workbookView xWindow="0" yWindow="0" windowWidth="25170" windowHeight="11220" tabRatio="873"/>
  </bookViews>
  <sheets>
    <sheet name="ROK 2023" sheetId="8" r:id="rId1"/>
  </sheets>
  <definedNames>
    <definedName name="_xlnm._FilterDatabase" localSheetId="0" hidden="1">'ROK 2023'!$A$5:$FX$326</definedName>
    <definedName name="_xlnm.Print_Area" localSheetId="0">'ROK 2023'!$A$1:$I$326</definedName>
    <definedName name="_xlnm.Print_Titles" localSheetId="0">'ROK 2023'!$4:$6</definedName>
  </definedNames>
  <calcPr calcId="162913"/>
</workbook>
</file>

<file path=xl/calcChain.xml><?xml version="1.0" encoding="utf-8"?>
<calcChain xmlns="http://schemas.openxmlformats.org/spreadsheetml/2006/main">
  <c r="A8" i="8" l="1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K325" i="8" l="1"/>
  <c r="L325" i="8" s="1"/>
  <c r="K324" i="8" l="1"/>
  <c r="L324" i="8" s="1"/>
  <c r="A7" i="8" l="1"/>
  <c r="K305" i="8" l="1"/>
  <c r="L305" i="8" s="1"/>
  <c r="K306" i="8" l="1"/>
  <c r="L306" i="8" s="1"/>
  <c r="K323" i="8" l="1"/>
  <c r="L323" i="8" s="1"/>
  <c r="K322" i="8" l="1"/>
  <c r="L322" i="8" s="1"/>
  <c r="K326" i="8" l="1"/>
  <c r="L326" i="8" s="1"/>
  <c r="K253" i="8" l="1"/>
  <c r="K273" i="8"/>
  <c r="K272" i="8"/>
  <c r="K241" i="8"/>
  <c r="K294" i="8"/>
  <c r="K282" i="8"/>
  <c r="K290" i="8"/>
  <c r="K258" i="8"/>
  <c r="K321" i="8"/>
  <c r="L321" i="8" s="1"/>
  <c r="K99" i="8"/>
  <c r="K274" i="8"/>
  <c r="K296" i="8"/>
  <c r="K276" i="8" l="1"/>
  <c r="K311" i="8"/>
  <c r="K250" i="8"/>
  <c r="K266" i="8"/>
  <c r="K288" i="8"/>
  <c r="K259" i="8"/>
  <c r="K256" i="8"/>
  <c r="K271" i="8"/>
  <c r="K261" i="8"/>
  <c r="K307" i="8"/>
  <c r="K316" i="8"/>
  <c r="K239" i="8"/>
  <c r="K318" i="8"/>
  <c r="K255" i="8"/>
  <c r="K302" i="8"/>
  <c r="K264" i="8"/>
  <c r="K289" i="8"/>
  <c r="K248" i="8"/>
  <c r="K315" i="8"/>
  <c r="K304" i="8"/>
  <c r="K303" i="8"/>
  <c r="K260" i="8"/>
  <c r="K236" i="8"/>
  <c r="K244" i="8"/>
  <c r="K308" i="8"/>
  <c r="K320" i="8"/>
  <c r="K246" i="8"/>
  <c r="K252" i="8"/>
  <c r="K263" i="8"/>
  <c r="K268" i="8"/>
  <c r="K245" i="8"/>
  <c r="K254" i="8"/>
  <c r="K297" i="8"/>
  <c r="K283" i="8"/>
  <c r="K262" i="8"/>
  <c r="K280" i="8"/>
  <c r="K251" i="8"/>
  <c r="K319" i="8"/>
  <c r="K291" i="8"/>
  <c r="K314" i="8"/>
  <c r="K269" i="8"/>
  <c r="K287" i="8"/>
  <c r="K317" i="8"/>
  <c r="K257" i="8"/>
  <c r="K295" i="8"/>
  <c r="K247" i="8"/>
  <c r="K300" i="8"/>
  <c r="K238" i="8"/>
  <c r="K235" i="8"/>
  <c r="K286" i="8"/>
  <c r="K275" i="8"/>
  <c r="K292" i="8"/>
  <c r="K281" i="8"/>
  <c r="K309" i="8"/>
  <c r="K313" i="8"/>
  <c r="K243" i="8"/>
  <c r="K234" i="8"/>
  <c r="K249" i="8"/>
  <c r="K284" i="8"/>
  <c r="K279" i="8"/>
  <c r="K312" i="8"/>
  <c r="K277" i="8"/>
  <c r="K237" i="8"/>
  <c r="K293" i="8"/>
  <c r="K278" i="8"/>
  <c r="K265" i="8"/>
  <c r="K299" i="8"/>
  <c r="K298" i="8"/>
  <c r="K242" i="8"/>
  <c r="K285" i="8"/>
  <c r="K267" i="8"/>
  <c r="K310" i="8"/>
  <c r="K270" i="8"/>
  <c r="K301" i="8"/>
  <c r="K240" i="8" l="1"/>
  <c r="K86" i="8" l="1"/>
  <c r="L86" i="8" s="1"/>
  <c r="L311" i="8"/>
  <c r="L251" i="8"/>
  <c r="L281" i="8"/>
  <c r="L259" i="8"/>
  <c r="L248" i="8"/>
  <c r="L320" i="8"/>
  <c r="L287" i="8"/>
  <c r="L255" i="8"/>
  <c r="L312" i="8"/>
  <c r="L244" i="8"/>
  <c r="L258" i="8"/>
  <c r="L286" i="8"/>
  <c r="L257" i="8"/>
  <c r="L263" i="8"/>
  <c r="L290" i="8"/>
  <c r="L282" i="8"/>
  <c r="L315" i="8"/>
  <c r="L313" i="8"/>
  <c r="L265" i="8"/>
  <c r="L292" i="8"/>
  <c r="L240" i="8"/>
  <c r="L271" i="8"/>
  <c r="L284" i="8"/>
  <c r="L239" i="8"/>
  <c r="L236" i="8"/>
  <c r="L278" i="8"/>
  <c r="L249" i="8"/>
  <c r="L279" i="8"/>
  <c r="L310" i="8"/>
  <c r="L246" i="8"/>
  <c r="L254" i="8"/>
  <c r="L262" i="8"/>
  <c r="L269" i="8"/>
  <c r="L276" i="8"/>
  <c r="L289" i="8"/>
  <c r="L297" i="8"/>
  <c r="L307" i="8"/>
  <c r="L247" i="8"/>
  <c r="L270" i="8"/>
  <c r="L243" i="8"/>
  <c r="L274" i="8"/>
  <c r="L99" i="8"/>
  <c r="L294" i="8"/>
  <c r="L319" i="8"/>
  <c r="L238" i="8"/>
  <c r="L253" i="8"/>
  <c r="L261" i="8"/>
  <c r="L268" i="8"/>
  <c r="L283" i="8"/>
  <c r="L296" i="8"/>
  <c r="L316" i="8"/>
  <c r="L235" i="8"/>
  <c r="L242" i="8"/>
  <c r="L250" i="8"/>
  <c r="L273" i="8"/>
  <c r="L301" i="8"/>
  <c r="L267" i="8"/>
  <c r="L280" i="8"/>
  <c r="K80" i="8" l="1"/>
  <c r="L80" i="8" s="1"/>
  <c r="K78" i="8"/>
  <c r="L78" i="8" s="1"/>
  <c r="K11" i="8"/>
  <c r="L11" i="8" s="1"/>
  <c r="K79" i="8"/>
  <c r="L79" i="8" s="1"/>
  <c r="K9" i="8"/>
  <c r="L9" i="8" s="1"/>
  <c r="K48" i="8"/>
  <c r="L48" i="8" s="1"/>
  <c r="K88" i="8"/>
  <c r="L88" i="8" s="1"/>
  <c r="K62" i="8"/>
  <c r="L62" i="8" s="1"/>
  <c r="K72" i="8"/>
  <c r="L72" i="8" s="1"/>
  <c r="K127" i="8"/>
  <c r="L127" i="8" s="1"/>
  <c r="K108" i="8"/>
  <c r="L108" i="8" s="1"/>
  <c r="K105" i="8"/>
  <c r="L105" i="8" s="1"/>
  <c r="L55" i="8"/>
  <c r="L314" i="8"/>
  <c r="L317" i="8"/>
  <c r="L266" i="8"/>
  <c r="L309" i="8"/>
  <c r="L295" i="8"/>
  <c r="L260" i="8"/>
  <c r="L252" i="8"/>
  <c r="L300" i="8"/>
  <c r="L256" i="8"/>
  <c r="L275" i="8"/>
  <c r="L237" i="8"/>
  <c r="L288" i="8"/>
  <c r="L303" i="8"/>
  <c r="L293" i="8"/>
  <c r="L241" i="8"/>
  <c r="L277" i="8"/>
  <c r="L304" i="8"/>
  <c r="L245" i="8"/>
  <c r="L285" i="8"/>
  <c r="L291" i="8"/>
  <c r="L298" i="8"/>
  <c r="L302" i="8"/>
  <c r="L272" i="8"/>
  <c r="L308" i="8"/>
  <c r="L234" i="8"/>
  <c r="L264" i="8"/>
  <c r="L299" i="8"/>
  <c r="L318" i="8"/>
  <c r="L7" i="8"/>
  <c r="K41" i="8" l="1"/>
  <c r="L41" i="8" s="1"/>
  <c r="K57" i="8"/>
  <c r="L57" i="8" s="1"/>
  <c r="K201" i="8"/>
  <c r="L201" i="8" s="1"/>
  <c r="K103" i="8"/>
  <c r="L103" i="8" s="1"/>
  <c r="K104" i="8"/>
  <c r="L104" i="8" s="1"/>
  <c r="K126" i="8"/>
  <c r="L126" i="8" s="1"/>
  <c r="K45" i="8"/>
  <c r="L45" i="8" s="1"/>
  <c r="K59" i="8"/>
  <c r="L59" i="8" s="1"/>
  <c r="K18" i="8"/>
  <c r="L18" i="8" s="1"/>
  <c r="K73" i="8"/>
  <c r="L73" i="8" s="1"/>
  <c r="K54" i="8"/>
  <c r="L54" i="8" s="1"/>
  <c r="K91" i="8"/>
  <c r="L91" i="8" s="1"/>
  <c r="L132" i="8"/>
  <c r="K25" i="8"/>
  <c r="L25" i="8" s="1"/>
  <c r="K203" i="8"/>
  <c r="L203" i="8" s="1"/>
  <c r="K75" i="8"/>
  <c r="L75" i="8" s="1"/>
  <c r="K83" i="8"/>
  <c r="L83" i="8" s="1"/>
  <c r="K94" i="8"/>
  <c r="L94" i="8" s="1"/>
  <c r="K95" i="8"/>
  <c r="L95" i="8" s="1"/>
  <c r="K61" i="8"/>
  <c r="L61" i="8" s="1"/>
  <c r="K22" i="8"/>
  <c r="L22" i="8" s="1"/>
  <c r="K134" i="8"/>
  <c r="L134" i="8" s="1"/>
  <c r="K20" i="8"/>
  <c r="L20" i="8" s="1"/>
  <c r="K21" i="8"/>
  <c r="L21" i="8" s="1"/>
  <c r="K43" i="8"/>
  <c r="L43" i="8" s="1"/>
  <c r="K76" i="8"/>
  <c r="L76" i="8" s="1"/>
  <c r="K192" i="8"/>
  <c r="L192" i="8" s="1"/>
  <c r="K68" i="8"/>
  <c r="L68" i="8" s="1"/>
  <c r="K32" i="8"/>
  <c r="L32" i="8" s="1"/>
  <c r="K70" i="8"/>
  <c r="L70" i="8" s="1"/>
  <c r="K96" i="8"/>
  <c r="L96" i="8" s="1"/>
  <c r="K51" i="8"/>
  <c r="L51" i="8" s="1"/>
  <c r="K36" i="8"/>
  <c r="L36" i="8" s="1"/>
  <c r="K93" i="8"/>
  <c r="L93" i="8" s="1"/>
  <c r="K33" i="8"/>
  <c r="L33" i="8" s="1"/>
  <c r="K128" i="8"/>
  <c r="L128" i="8" s="1"/>
  <c r="K37" i="8"/>
  <c r="L37" i="8" s="1"/>
  <c r="K71" i="8"/>
  <c r="L71" i="8" s="1"/>
  <c r="K84" i="8"/>
  <c r="L84" i="8" s="1"/>
  <c r="K122" i="8"/>
  <c r="L122" i="8" s="1"/>
  <c r="K100" i="8"/>
  <c r="L100" i="8" s="1"/>
  <c r="K221" i="8"/>
  <c r="L221" i="8" s="1"/>
  <c r="K39" i="8"/>
  <c r="L39" i="8" s="1"/>
  <c r="K24" i="8"/>
  <c r="L24" i="8" s="1"/>
  <c r="K30" i="8"/>
  <c r="L30" i="8" s="1"/>
  <c r="K58" i="8"/>
  <c r="L58" i="8" s="1"/>
  <c r="K49" i="8"/>
  <c r="L49" i="8" s="1"/>
  <c r="K92" i="8"/>
  <c r="L92" i="8" s="1"/>
  <c r="K222" i="8"/>
  <c r="L222" i="8" s="1"/>
  <c r="K175" i="8"/>
  <c r="L175" i="8" s="1"/>
  <c r="K179" i="8"/>
  <c r="L179" i="8" s="1"/>
  <c r="K178" i="8"/>
  <c r="L178" i="8" s="1"/>
  <c r="K14" i="8"/>
  <c r="L14" i="8" s="1"/>
  <c r="K52" i="8"/>
  <c r="L52" i="8" s="1"/>
  <c r="K47" i="8"/>
  <c r="L47" i="8" s="1"/>
  <c r="K85" i="8"/>
  <c r="L85" i="8" s="1"/>
  <c r="K87" i="8"/>
  <c r="L87" i="8" s="1"/>
  <c r="K65" i="8"/>
  <c r="L65" i="8" s="1"/>
  <c r="K40" i="8"/>
  <c r="L40" i="8" s="1"/>
  <c r="K81" i="8"/>
  <c r="L81" i="8" s="1"/>
  <c r="K106" i="8"/>
  <c r="L106" i="8" s="1"/>
  <c r="K102" i="8"/>
  <c r="L102" i="8" s="1"/>
  <c r="K229" i="8"/>
  <c r="L229" i="8" s="1"/>
  <c r="K42" i="8"/>
  <c r="L42" i="8" s="1"/>
  <c r="K34" i="8"/>
  <c r="L34" i="8" s="1"/>
  <c r="K63" i="8"/>
  <c r="L63" i="8" s="1"/>
  <c r="K8" i="8"/>
  <c r="L8" i="8" s="1"/>
  <c r="K193" i="8"/>
  <c r="L193" i="8" s="1"/>
  <c r="K174" i="8"/>
  <c r="L174" i="8" s="1"/>
  <c r="K56" i="8"/>
  <c r="L56" i="8" s="1"/>
  <c r="K12" i="8"/>
  <c r="L12" i="8" s="1"/>
  <c r="K27" i="8"/>
  <c r="L27" i="8" s="1"/>
  <c r="K66" i="8"/>
  <c r="L66" i="8" s="1"/>
  <c r="K69" i="8"/>
  <c r="L69" i="8" s="1"/>
  <c r="K160" i="8"/>
  <c r="L160" i="8" s="1"/>
  <c r="K129" i="8"/>
  <c r="L129" i="8" s="1"/>
  <c r="K44" i="8"/>
  <c r="L44" i="8" s="1"/>
  <c r="K98" i="8"/>
  <c r="L98" i="8" s="1"/>
  <c r="K228" i="8"/>
  <c r="L228" i="8" s="1"/>
  <c r="K220" i="8"/>
  <c r="L220" i="8" s="1"/>
  <c r="K140" i="8"/>
  <c r="L140" i="8" s="1"/>
  <c r="K67" i="8"/>
  <c r="L67" i="8" s="1"/>
  <c r="K233" i="8"/>
  <c r="L233" i="8" s="1"/>
  <c r="K200" i="8"/>
  <c r="L200" i="8" s="1"/>
  <c r="K210" i="8"/>
  <c r="L210" i="8" s="1"/>
  <c r="K111" i="8"/>
  <c r="L111" i="8" s="1"/>
  <c r="K209" i="8"/>
  <c r="L209" i="8" s="1"/>
  <c r="K147" i="8"/>
  <c r="L147" i="8" s="1"/>
  <c r="K130" i="8"/>
  <c r="L130" i="8" s="1"/>
  <c r="K148" i="8"/>
  <c r="L148" i="8" s="1"/>
  <c r="K205" i="8"/>
  <c r="L205" i="8" s="1"/>
  <c r="K77" i="8"/>
  <c r="L77" i="8" s="1"/>
  <c r="K74" i="8"/>
  <c r="L74" i="8" s="1"/>
  <c r="K120" i="8"/>
  <c r="L120" i="8" s="1"/>
  <c r="K172" i="8"/>
  <c r="L172" i="8" s="1"/>
  <c r="K118" i="8"/>
  <c r="L118" i="8" s="1"/>
  <c r="K50" i="8"/>
  <c r="L50" i="8" s="1"/>
  <c r="K60" i="8"/>
  <c r="L60" i="8" s="1"/>
  <c r="K46" i="8"/>
  <c r="L46" i="8" s="1"/>
  <c r="K16" i="8"/>
  <c r="L16" i="8" s="1"/>
  <c r="K181" i="8"/>
  <c r="L181" i="8" s="1"/>
  <c r="K90" i="8"/>
  <c r="L90" i="8" s="1"/>
  <c r="K206" i="8"/>
  <c r="L206" i="8" s="1"/>
  <c r="K13" i="8"/>
  <c r="L13" i="8" s="1"/>
  <c r="K187" i="8"/>
  <c r="L187" i="8" s="1"/>
  <c r="K19" i="8"/>
  <c r="L19" i="8" s="1"/>
  <c r="K113" i="8"/>
  <c r="L113" i="8" s="1"/>
  <c r="K231" i="8"/>
  <c r="L231" i="8" s="1"/>
  <c r="K133" i="8"/>
  <c r="L133" i="8" s="1"/>
  <c r="K31" i="8"/>
  <c r="L31" i="8" s="1"/>
  <c r="K38" i="8"/>
  <c r="L38" i="8" s="1"/>
  <c r="K158" i="8"/>
  <c r="L158" i="8" s="1"/>
  <c r="K215" i="8"/>
  <c r="L215" i="8" s="1"/>
  <c r="K10" i="8"/>
  <c r="L10" i="8" s="1"/>
  <c r="K204" i="8"/>
  <c r="L204" i="8" s="1"/>
  <c r="K176" i="8"/>
  <c r="L176" i="8" s="1"/>
  <c r="K223" i="8"/>
  <c r="L223" i="8" s="1"/>
  <c r="K189" i="8"/>
  <c r="L189" i="8" s="1"/>
  <c r="K144" i="8"/>
  <c r="L144" i="8" s="1"/>
  <c r="K164" i="8"/>
  <c r="L164" i="8" s="1"/>
  <c r="K23" i="8"/>
  <c r="L23" i="8" s="1"/>
  <c r="K82" i="8"/>
  <c r="L82" i="8" s="1"/>
  <c r="K15" i="8"/>
  <c r="L15" i="8" s="1"/>
  <c r="K166" i="8"/>
  <c r="L166" i="8" s="1"/>
  <c r="L125" i="8"/>
  <c r="L138" i="8"/>
  <c r="K89" i="8"/>
  <c r="L89" i="8" s="1"/>
  <c r="K29" i="8"/>
  <c r="L29" i="8" s="1"/>
  <c r="L131" i="8"/>
  <c r="K107" i="8"/>
  <c r="L107" i="8" s="1"/>
  <c r="K28" i="8"/>
  <c r="L28" i="8" s="1"/>
  <c r="K97" i="8"/>
  <c r="L97" i="8" s="1"/>
  <c r="K17" i="8"/>
  <c r="L17" i="8" s="1"/>
  <c r="K53" i="8"/>
  <c r="L53" i="8" s="1"/>
  <c r="K35" i="8"/>
  <c r="L35" i="8" s="1"/>
  <c r="K64" i="8"/>
  <c r="L64" i="8" s="1"/>
  <c r="U101" i="8"/>
  <c r="K116" i="8" l="1"/>
  <c r="L116" i="8" s="1"/>
  <c r="K183" i="8"/>
  <c r="L183" i="8" s="1"/>
  <c r="K136" i="8"/>
  <c r="L136" i="8" s="1"/>
  <c r="K157" i="8"/>
  <c r="L157" i="8" s="1"/>
  <c r="K208" i="8"/>
  <c r="L208" i="8" s="1"/>
  <c r="K184" i="8"/>
  <c r="L184" i="8" s="1"/>
  <c r="K165" i="8"/>
  <c r="L165" i="8" s="1"/>
  <c r="K211" i="8"/>
  <c r="L211" i="8" s="1"/>
  <c r="K163" i="8"/>
  <c r="L163" i="8" s="1"/>
  <c r="K119" i="8"/>
  <c r="L119" i="8" s="1"/>
  <c r="K26" i="8"/>
  <c r="L26" i="8" s="1"/>
  <c r="K159" i="8"/>
  <c r="L159" i="8" s="1"/>
  <c r="K114" i="8"/>
  <c r="L114" i="8" s="1"/>
  <c r="K124" i="8"/>
  <c r="L124" i="8" s="1"/>
  <c r="K191" i="8"/>
  <c r="L191" i="8" s="1"/>
  <c r="K199" i="8"/>
  <c r="L199" i="8" s="1"/>
  <c r="K142" i="8"/>
  <c r="L142" i="8" s="1"/>
  <c r="K194" i="8"/>
  <c r="L194" i="8" s="1"/>
  <c r="K212" i="8"/>
  <c r="L212" i="8" s="1"/>
  <c r="K230" i="8"/>
  <c r="L230" i="8" s="1"/>
  <c r="K154" i="8"/>
  <c r="L154" i="8" s="1"/>
  <c r="K161" i="8"/>
  <c r="L161" i="8" s="1"/>
  <c r="K218" i="8"/>
  <c r="L218" i="8" s="1"/>
  <c r="K167" i="8"/>
  <c r="L167" i="8" s="1"/>
  <c r="K216" i="8"/>
  <c r="L216" i="8" s="1"/>
  <c r="K225" i="8"/>
  <c r="L225" i="8" s="1"/>
  <c r="K135" i="8"/>
  <c r="L135" i="8" s="1"/>
  <c r="K185" i="8"/>
  <c r="L185" i="8" s="1"/>
  <c r="K196" i="8"/>
  <c r="L196" i="8" s="1"/>
  <c r="K219" i="8"/>
  <c r="L219" i="8" s="1"/>
  <c r="K177" i="8"/>
  <c r="L177" i="8" s="1"/>
  <c r="K186" i="8"/>
  <c r="L186" i="8" s="1"/>
  <c r="K139" i="8"/>
  <c r="L139" i="8" s="1"/>
  <c r="K156" i="8"/>
  <c r="L156" i="8" s="1"/>
  <c r="K214" i="8"/>
  <c r="L214" i="8" s="1"/>
  <c r="K227" i="8"/>
  <c r="L227" i="8" s="1"/>
  <c r="K117" i="8"/>
  <c r="L117" i="8" s="1"/>
  <c r="K110" i="8"/>
  <c r="L110" i="8" s="1"/>
  <c r="K162" i="8"/>
  <c r="L162" i="8" s="1"/>
  <c r="K188" i="8"/>
  <c r="L188" i="8" s="1"/>
  <c r="K207" i="8"/>
  <c r="L207" i="8" s="1"/>
  <c r="K198" i="8"/>
  <c r="L198" i="8" s="1"/>
  <c r="K155" i="8"/>
  <c r="L155" i="8" s="1"/>
  <c r="K180" i="8"/>
  <c r="L180" i="8" s="1"/>
  <c r="K109" i="8"/>
  <c r="L109" i="8" s="1"/>
  <c r="K145" i="8"/>
  <c r="L145" i="8" s="1"/>
  <c r="K101" i="8"/>
  <c r="L101" i="8" s="1"/>
  <c r="K141" i="8"/>
  <c r="L141" i="8" s="1"/>
  <c r="K143" i="8"/>
  <c r="L143" i="8" s="1"/>
  <c r="K115" i="8"/>
  <c r="L115" i="8" s="1"/>
  <c r="K149" i="8"/>
  <c r="L149" i="8" s="1"/>
  <c r="K137" i="8"/>
  <c r="L137" i="8" s="1"/>
  <c r="K152" i="8"/>
  <c r="L152" i="8" s="1"/>
  <c r="K195" i="8"/>
  <c r="L195" i="8" s="1"/>
  <c r="K150" i="8"/>
  <c r="L150" i="8" s="1"/>
  <c r="K213" i="8"/>
  <c r="L213" i="8" s="1"/>
  <c r="K197" i="8"/>
  <c r="L197" i="8" s="1"/>
  <c r="K151" i="8"/>
  <c r="L151" i="8" s="1"/>
  <c r="K173" i="8"/>
  <c r="L173" i="8" s="1"/>
  <c r="K224" i="8"/>
  <c r="L224" i="8" s="1"/>
  <c r="K190" i="8"/>
  <c r="L190" i="8" s="1"/>
  <c r="K146" i="8"/>
  <c r="L146" i="8" s="1"/>
  <c r="K112" i="8"/>
  <c r="L112" i="8" s="1"/>
  <c r="K202" i="8"/>
  <c r="L202" i="8" s="1"/>
  <c r="K123" i="8"/>
  <c r="L123" i="8" s="1"/>
  <c r="K121" i="8"/>
  <c r="L121" i="8" s="1"/>
  <c r="K232" i="8"/>
  <c r="L232" i="8" s="1"/>
  <c r="K217" i="8"/>
  <c r="L217" i="8" s="1"/>
  <c r="K168" i="8"/>
  <c r="L168" i="8" s="1"/>
  <c r="K226" i="8"/>
  <c r="L226" i="8" s="1"/>
  <c r="K153" i="8"/>
  <c r="L153" i="8" s="1"/>
  <c r="K169" i="8"/>
  <c r="L169" i="8" s="1"/>
  <c r="K171" i="8"/>
  <c r="L171" i="8" s="1"/>
  <c r="K182" i="8"/>
  <c r="L182" i="8" s="1"/>
  <c r="K170" i="8"/>
  <c r="L170" i="8" s="1"/>
</calcChain>
</file>

<file path=xl/sharedStrings.xml><?xml version="1.0" encoding="utf-8"?>
<sst xmlns="http://schemas.openxmlformats.org/spreadsheetml/2006/main" count="1666" uniqueCount="1230">
  <si>
    <t>Lp.</t>
  </si>
  <si>
    <t>Nazwa UiSW</t>
  </si>
  <si>
    <t>Symbol</t>
  </si>
  <si>
    <t>Jm.</t>
  </si>
  <si>
    <t>Ilość</t>
  </si>
  <si>
    <t>Nr producenta 
(zamiennik) 
i inne dane</t>
  </si>
  <si>
    <t>NSN</t>
  </si>
  <si>
    <t>Uwagi</t>
  </si>
  <si>
    <t>JIM*)</t>
  </si>
  <si>
    <t>katalogowy (PATRIA)</t>
  </si>
  <si>
    <t>Przekładnia główna oś 2</t>
  </si>
  <si>
    <t>000064</t>
  </si>
  <si>
    <t>szt.</t>
  </si>
  <si>
    <t>Pompa odwadniająca</t>
  </si>
  <si>
    <t>4320PL0618034</t>
  </si>
  <si>
    <t>F4B-19 24V DC</t>
  </si>
  <si>
    <t>4320-58-000-1423</t>
  </si>
  <si>
    <t>Wyłącznik</t>
  </si>
  <si>
    <t>Piasta przednia lewa, zestaw</t>
  </si>
  <si>
    <t>2530PL0964116</t>
  </si>
  <si>
    <t>000780</t>
  </si>
  <si>
    <t>Obejmuje hamulce koła</t>
  </si>
  <si>
    <t>Piasta tylna lewa zestaw</t>
  </si>
  <si>
    <t>2530PL0964110</t>
  </si>
  <si>
    <t>000786</t>
  </si>
  <si>
    <t>Piasta tylna prawa zestaw</t>
  </si>
  <si>
    <t>2530PL0819031</t>
  </si>
  <si>
    <t>000787</t>
  </si>
  <si>
    <t>Pomocniczy siłownik układu kierowniczego</t>
  </si>
  <si>
    <t>2530PL0231874</t>
  </si>
  <si>
    <t>000948</t>
  </si>
  <si>
    <t>2530PL0605974</t>
  </si>
  <si>
    <t>000955</t>
  </si>
  <si>
    <t>2940PL0582397</t>
  </si>
  <si>
    <t>2940-43-000-4040</t>
  </si>
  <si>
    <t>Wał kardana</t>
  </si>
  <si>
    <t>2520PL0231882</t>
  </si>
  <si>
    <t>001147</t>
  </si>
  <si>
    <t>9 687 45 03 00 542-0001</t>
  </si>
  <si>
    <t>2520PL0231885</t>
  </si>
  <si>
    <t>001148</t>
  </si>
  <si>
    <t>0 687 40 02 00 596-0001</t>
  </si>
  <si>
    <t>2520-12-374-1155</t>
  </si>
  <si>
    <t>2520PL0231889</t>
  </si>
  <si>
    <t>001149</t>
  </si>
  <si>
    <t>0 687 40 02 00 596-0002</t>
  </si>
  <si>
    <t>2520-12-374-6246</t>
  </si>
  <si>
    <t>Zespół wskaźników świetlnych</t>
  </si>
  <si>
    <t>6210PL0627864</t>
  </si>
  <si>
    <t>001165</t>
  </si>
  <si>
    <t>6210-12-378-2642</t>
  </si>
  <si>
    <t>Przekładnia układu kierowniczego</t>
  </si>
  <si>
    <t>2530PL0231891</t>
  </si>
  <si>
    <t>001225</t>
  </si>
  <si>
    <t>Czujnik temperatury</t>
  </si>
  <si>
    <t>Sworzeń kulowy</t>
  </si>
  <si>
    <t>Piasta przednia prawa zestaw</t>
  </si>
  <si>
    <t>2530PL0819033</t>
  </si>
  <si>
    <t>001808</t>
  </si>
  <si>
    <t>Szyba</t>
  </si>
  <si>
    <t>Wiązka</t>
  </si>
  <si>
    <t>Przełącznik wielofunkcyjny</t>
  </si>
  <si>
    <t>2590PL0623099</t>
  </si>
  <si>
    <t>002382</t>
  </si>
  <si>
    <t>151UMS00B2</t>
  </si>
  <si>
    <t>2590-12-378-2501</t>
  </si>
  <si>
    <t>2590PL0623102</t>
  </si>
  <si>
    <t>002384</t>
  </si>
  <si>
    <t>151UAS09A1</t>
  </si>
  <si>
    <t>2590-12-378-2503</t>
  </si>
  <si>
    <t>Wąż</t>
  </si>
  <si>
    <t>2530PL0618810</t>
  </si>
  <si>
    <t>002858</t>
  </si>
  <si>
    <t>2530PL0618811</t>
  </si>
  <si>
    <t>002859</t>
  </si>
  <si>
    <t>Osłona termiczna</t>
  </si>
  <si>
    <t>2950PL0512024</t>
  </si>
  <si>
    <t>002959</t>
  </si>
  <si>
    <t>Zamek blokujący</t>
  </si>
  <si>
    <t>003166</t>
  </si>
  <si>
    <t>E3-1010-055</t>
  </si>
  <si>
    <t>Chłodnica oleju przekładni</t>
  </si>
  <si>
    <t>2520PL0619327</t>
  </si>
  <si>
    <t>003254</t>
  </si>
  <si>
    <t>MODINE 1705532</t>
  </si>
  <si>
    <t>2520-12-379-9390</t>
  </si>
  <si>
    <t>0501008294</t>
  </si>
  <si>
    <t>Dźwignia wyboru programu jazdy</t>
  </si>
  <si>
    <t>2520PL0619345</t>
  </si>
  <si>
    <t>003256</t>
  </si>
  <si>
    <t>6006.017.280</t>
  </si>
  <si>
    <t>2520-12-350-8996</t>
  </si>
  <si>
    <t>5963PL0534317</t>
  </si>
  <si>
    <t>003302</t>
  </si>
  <si>
    <t>5963-58-000-0092</t>
  </si>
  <si>
    <t>Podgrzewacz paliwa</t>
  </si>
  <si>
    <t>2910PL0568205</t>
  </si>
  <si>
    <t>003304</t>
  </si>
  <si>
    <t>Przekaźnik</t>
  </si>
  <si>
    <t>5945PL0623062</t>
  </si>
  <si>
    <t>003324</t>
  </si>
  <si>
    <t>24V RT424024</t>
  </si>
  <si>
    <t>Blok hydrauliczny</t>
  </si>
  <si>
    <t>Wyciągarka</t>
  </si>
  <si>
    <t>2590PL0618059</t>
  </si>
  <si>
    <t>MA12118</t>
  </si>
  <si>
    <t>2590-58-000-0093</t>
  </si>
  <si>
    <t>Zespół elektroniki</t>
  </si>
  <si>
    <t>5998PL0618008</t>
  </si>
  <si>
    <t>003413</t>
  </si>
  <si>
    <t>Silnik wycieraczki</t>
  </si>
  <si>
    <t>2540PL0624454</t>
  </si>
  <si>
    <t>003423</t>
  </si>
  <si>
    <t>403727+488811</t>
  </si>
  <si>
    <t>2540-58-000-1516</t>
  </si>
  <si>
    <t>Regulator napięcia</t>
  </si>
  <si>
    <t>6110PL0624310</t>
  </si>
  <si>
    <t>003471</t>
  </si>
  <si>
    <t>E1UU230V01</t>
  </si>
  <si>
    <t>6110-41-001-1066</t>
  </si>
  <si>
    <t>Łącznik</t>
  </si>
  <si>
    <t>4810PL0232126</t>
  </si>
  <si>
    <t>003509</t>
  </si>
  <si>
    <t>4810-58-000-0268</t>
  </si>
  <si>
    <t>Przewód hamulcowy</t>
  </si>
  <si>
    <t>4710PL0616763</t>
  </si>
  <si>
    <t>003522</t>
  </si>
  <si>
    <t>4710-43-000-3241</t>
  </si>
  <si>
    <t>4710PL0616765</t>
  </si>
  <si>
    <t>003523</t>
  </si>
  <si>
    <t>4710-58-000-0091</t>
  </si>
  <si>
    <t>4710PL0616768</t>
  </si>
  <si>
    <t>003524</t>
  </si>
  <si>
    <t>4710-58-000-0634</t>
  </si>
  <si>
    <t>4710PL0616771</t>
  </si>
  <si>
    <t>003525</t>
  </si>
  <si>
    <t>4710-58-000-0633</t>
  </si>
  <si>
    <t>4710PL0616773</t>
  </si>
  <si>
    <t>003526</t>
  </si>
  <si>
    <t>4710-58-000-0635</t>
  </si>
  <si>
    <t>4710PL0616775</t>
  </si>
  <si>
    <t>003527</t>
  </si>
  <si>
    <t>4710-58-000-0726</t>
  </si>
  <si>
    <t>4710PL0616777</t>
  </si>
  <si>
    <t>003528</t>
  </si>
  <si>
    <t>4710-58-000-0674</t>
  </si>
  <si>
    <t>4710PL0616780</t>
  </si>
  <si>
    <t>003529</t>
  </si>
  <si>
    <t>4710-58-000-0659</t>
  </si>
  <si>
    <t>4710PL0616783</t>
  </si>
  <si>
    <t>003530</t>
  </si>
  <si>
    <t>4710-58-000-0660</t>
  </si>
  <si>
    <t>Pompa pedału hamulca</t>
  </si>
  <si>
    <t>2530PL0618777</t>
  </si>
  <si>
    <t>003533</t>
  </si>
  <si>
    <t>03-466-201</t>
  </si>
  <si>
    <t>2530-01-573-4717</t>
  </si>
  <si>
    <t>Kompresor</t>
  </si>
  <si>
    <t>4310PL0618048</t>
  </si>
  <si>
    <t>AC169B28 (AMETEK)</t>
  </si>
  <si>
    <t>4310-99-348-5087</t>
  </si>
  <si>
    <t>TRS105-3204</t>
  </si>
  <si>
    <t>Tablica kontrolna</t>
  </si>
  <si>
    <t>5998PL0624490</t>
  </si>
  <si>
    <t>003573</t>
  </si>
  <si>
    <t>5998-01-539-8982</t>
  </si>
  <si>
    <t>Pomocnicza pompa układu kierowniczego</t>
  </si>
  <si>
    <t>2530PL0618018</t>
  </si>
  <si>
    <t>003697</t>
  </si>
  <si>
    <t>2510PL0883480</t>
  </si>
  <si>
    <t>003804</t>
  </si>
  <si>
    <t>2510-99-667-2564</t>
  </si>
  <si>
    <t>m</t>
  </si>
  <si>
    <t>Zespół kontrolny automatycznej skrzyni biegów</t>
  </si>
  <si>
    <t>2520PL0631116</t>
  </si>
  <si>
    <t>004244</t>
  </si>
  <si>
    <t>ZF 6071.012.009</t>
  </si>
  <si>
    <t>4720PL0606820</t>
  </si>
  <si>
    <t>004386</t>
  </si>
  <si>
    <t>2033T-08V70-800-090</t>
  </si>
  <si>
    <t>4720PL0606823</t>
  </si>
  <si>
    <t>004387</t>
  </si>
  <si>
    <t>2033T-06V70-2000-090</t>
  </si>
  <si>
    <t>4720PL0606828</t>
  </si>
  <si>
    <t>004388</t>
  </si>
  <si>
    <t>2033T-06V70-850-090</t>
  </si>
  <si>
    <t>004398</t>
  </si>
  <si>
    <t>2033T-06-660-090</t>
  </si>
  <si>
    <t>4720-58-000-0724</t>
  </si>
  <si>
    <t>004399</t>
  </si>
  <si>
    <t>2033T-06-780-090</t>
  </si>
  <si>
    <t>4720-58-000-0725</t>
  </si>
  <si>
    <t>Czujnik poziomu</t>
  </si>
  <si>
    <t>Śruba</t>
  </si>
  <si>
    <t>Uszczelka</t>
  </si>
  <si>
    <t>4820PL0623542</t>
  </si>
  <si>
    <t>005088</t>
  </si>
  <si>
    <t>R901093774</t>
  </si>
  <si>
    <t>Rygiel (zamek blokujący )</t>
  </si>
  <si>
    <t>5342PL0945013</t>
  </si>
  <si>
    <t>005503</t>
  </si>
  <si>
    <t>XA25-79</t>
  </si>
  <si>
    <t>5342PL0976380</t>
  </si>
  <si>
    <t>006110</t>
  </si>
  <si>
    <t>PK 16 045050.31</t>
  </si>
  <si>
    <t>005854</t>
  </si>
  <si>
    <t>003461</t>
  </si>
  <si>
    <t>Tłumik wydechu</t>
  </si>
  <si>
    <t>603206</t>
  </si>
  <si>
    <t>2990-43-000-4189</t>
  </si>
  <si>
    <t>4320PL0618042</t>
  </si>
  <si>
    <t>605809</t>
  </si>
  <si>
    <t>4320-43-000-4200</t>
  </si>
  <si>
    <t>Zatrzask</t>
  </si>
  <si>
    <t>Piasta sworznia pionowego układu kierowniczego</t>
  </si>
  <si>
    <t>2530PL0232644</t>
  </si>
  <si>
    <t>608857</t>
  </si>
  <si>
    <t>6220PL0232652</t>
  </si>
  <si>
    <t>608875</t>
  </si>
  <si>
    <t>6220-58-000-0655</t>
  </si>
  <si>
    <t>6220PL0900241</t>
  </si>
  <si>
    <t>609636</t>
  </si>
  <si>
    <t>6220-58-000-0649</t>
  </si>
  <si>
    <t>6680PL0616755</t>
  </si>
  <si>
    <t>609741</t>
  </si>
  <si>
    <t>6680-43-000-4086</t>
  </si>
  <si>
    <t>609864</t>
  </si>
  <si>
    <t>5905-58-000-0658</t>
  </si>
  <si>
    <t>610002</t>
  </si>
  <si>
    <t>002148</t>
  </si>
  <si>
    <t>Koło pasowe</t>
  </si>
  <si>
    <t>Zespół wahacza, zestaw</t>
  </si>
  <si>
    <t>2510PL0964615</t>
  </si>
  <si>
    <t>610767</t>
  </si>
  <si>
    <t>Skrzynka kontrolna, zestaw</t>
  </si>
  <si>
    <t>5975PL0232672</t>
  </si>
  <si>
    <t>610951</t>
  </si>
  <si>
    <t>5975-58-000-0435</t>
  </si>
  <si>
    <t>Rozgałęźnik</t>
  </si>
  <si>
    <t>4730PL0232698</t>
  </si>
  <si>
    <t>611102</t>
  </si>
  <si>
    <t>2540PL0808463</t>
  </si>
  <si>
    <t>613357</t>
  </si>
  <si>
    <t>6680PL0585504</t>
  </si>
  <si>
    <t>613473</t>
  </si>
  <si>
    <t>6680-58-000-0765</t>
  </si>
  <si>
    <t>Pompa paliwa</t>
  </si>
  <si>
    <t>2910PL0581916</t>
  </si>
  <si>
    <t>614089</t>
  </si>
  <si>
    <t>2910-43-000-4179</t>
  </si>
  <si>
    <t>6220PL0234841</t>
  </si>
  <si>
    <t>614960</t>
  </si>
  <si>
    <t>6220-43-000-4187</t>
  </si>
  <si>
    <t xml:space="preserve">Reflektor główny </t>
  </si>
  <si>
    <t>6220PL0234847</t>
  </si>
  <si>
    <t>614961</t>
  </si>
  <si>
    <t>6220-58-000-0815</t>
  </si>
  <si>
    <t>Układ regulacji wysokości zawieszenia</t>
  </si>
  <si>
    <t>3040PL0627827</t>
  </si>
  <si>
    <t>614990</t>
  </si>
  <si>
    <t>3040-58-000-0766</t>
  </si>
  <si>
    <t>615454</t>
  </si>
  <si>
    <t>Przegub lewy przedni</t>
  </si>
  <si>
    <t>2530PL0234912</t>
  </si>
  <si>
    <t>615586</t>
  </si>
  <si>
    <t>2530-58-000-0767</t>
  </si>
  <si>
    <t>Przegub prawy przedni</t>
  </si>
  <si>
    <t>2530PL0234922</t>
  </si>
  <si>
    <t>615587</t>
  </si>
  <si>
    <t>2530-58-000-0768</t>
  </si>
  <si>
    <t>Przegub lewy tylny</t>
  </si>
  <si>
    <t>2530PL0234931</t>
  </si>
  <si>
    <t>615588</t>
  </si>
  <si>
    <t>2530-58-000-0774</t>
  </si>
  <si>
    <t>Przegub prawy tylny</t>
  </si>
  <si>
    <t>2530PL0234949</t>
  </si>
  <si>
    <t>615589</t>
  </si>
  <si>
    <t>2530-43-000-4205</t>
  </si>
  <si>
    <t>6110PL0627845</t>
  </si>
  <si>
    <t>615607</t>
  </si>
  <si>
    <t>6110-58-000-0802</t>
  </si>
  <si>
    <t>6220PL0234966</t>
  </si>
  <si>
    <t>615609</t>
  </si>
  <si>
    <t>6220-43-000-4157</t>
  </si>
  <si>
    <t>Wiązka W95</t>
  </si>
  <si>
    <t>615987</t>
  </si>
  <si>
    <t>Wiązka W94</t>
  </si>
  <si>
    <t>6150PL0973034</t>
  </si>
  <si>
    <t>615988</t>
  </si>
  <si>
    <t>Płyta</t>
  </si>
  <si>
    <t>617618</t>
  </si>
  <si>
    <t>2530PL0627838</t>
  </si>
  <si>
    <t>617839</t>
  </si>
  <si>
    <t>Obejma</t>
  </si>
  <si>
    <t>Przewód hamulcowy zestaw</t>
  </si>
  <si>
    <t>4720PL0606844</t>
  </si>
  <si>
    <t>618350</t>
  </si>
  <si>
    <t>4720-58-000-0786</t>
  </si>
  <si>
    <t>4720PL0606847</t>
  </si>
  <si>
    <t>618354</t>
  </si>
  <si>
    <t>4720-58-000-0787</t>
  </si>
  <si>
    <t>4720PL0606851</t>
  </si>
  <si>
    <t>618355</t>
  </si>
  <si>
    <t>4720-58-000-0788</t>
  </si>
  <si>
    <t>Światła tylne, zestaw</t>
  </si>
  <si>
    <t>6220PL0235258</t>
  </si>
  <si>
    <t>618441</t>
  </si>
  <si>
    <t>6220-58-000-0778</t>
  </si>
  <si>
    <t>Osłona przednia</t>
  </si>
  <si>
    <t>6680PL0627825</t>
  </si>
  <si>
    <t>619635</t>
  </si>
  <si>
    <t>6680-43-000-4143</t>
  </si>
  <si>
    <t>Siatka</t>
  </si>
  <si>
    <t>2930PL0928896</t>
  </si>
  <si>
    <t>622296</t>
  </si>
  <si>
    <t>5995PL0940779</t>
  </si>
  <si>
    <t>System wycieraczek peryskopu</t>
  </si>
  <si>
    <t>2540PL0951218</t>
  </si>
  <si>
    <t>712063</t>
  </si>
  <si>
    <t>zastępuje 619646</t>
  </si>
  <si>
    <t>6220PL0630630</t>
  </si>
  <si>
    <t xml:space="preserve">Pironabój </t>
  </si>
  <si>
    <t>42-15032-000</t>
  </si>
  <si>
    <t>Pironabój</t>
  </si>
  <si>
    <t>1377PL0916569</t>
  </si>
  <si>
    <t>42-15036-000</t>
  </si>
  <si>
    <t>5925PL0607711</t>
  </si>
  <si>
    <t>686-680-0161</t>
  </si>
  <si>
    <t>483-G411-K1M1-A1SOZ-7,5A</t>
  </si>
  <si>
    <t>5925-12-181-1114</t>
  </si>
  <si>
    <t>5925PL0607712</t>
  </si>
  <si>
    <t>686-680-0171</t>
  </si>
  <si>
    <t>483-G411-K1M1-A1S0Z-15A</t>
  </si>
  <si>
    <t>5925-99-490-4238</t>
  </si>
  <si>
    <t>5925PL0607717</t>
  </si>
  <si>
    <t>686-680-0321</t>
  </si>
  <si>
    <t>483-G411-K1M1-A1SOZ-10A</t>
  </si>
  <si>
    <t>6220PL0235801</t>
  </si>
  <si>
    <t>687-108-0017</t>
  </si>
  <si>
    <t>2NE 002 481-001</t>
  </si>
  <si>
    <t>6220-12-152-8600</t>
  </si>
  <si>
    <t>6150PL0628775</t>
  </si>
  <si>
    <t>692222-31820</t>
  </si>
  <si>
    <t>6150-22-619-7002</t>
  </si>
  <si>
    <t>6150PL0628779</t>
  </si>
  <si>
    <t>692222-41620</t>
  </si>
  <si>
    <t>6150-22-619-7003</t>
  </si>
  <si>
    <t>kpl.</t>
  </si>
  <si>
    <t>Zacisk hamulcowy</t>
  </si>
  <si>
    <t>2530PL0623550</t>
  </si>
  <si>
    <t>S000487</t>
  </si>
  <si>
    <t>548-110-2411</t>
  </si>
  <si>
    <t>2530-12-376-7758</t>
  </si>
  <si>
    <t>Wentylator ogrzewania</t>
  </si>
  <si>
    <t>2540PL0608139</t>
  </si>
  <si>
    <t>S000535</t>
  </si>
  <si>
    <t>AC162B6</t>
  </si>
  <si>
    <t>2540-99-164-9167</t>
  </si>
  <si>
    <t>2530PL0623048</t>
  </si>
  <si>
    <t>S000676</t>
  </si>
  <si>
    <t>2530-12-376-5704</t>
  </si>
  <si>
    <t>22/25dm3, 150 BAR</t>
  </si>
  <si>
    <t>2990PL0573999</t>
  </si>
  <si>
    <t>S000763</t>
  </si>
  <si>
    <t>2990-58-000-0453</t>
  </si>
  <si>
    <t>2815PL0574007</t>
  </si>
  <si>
    <t>S000764</t>
  </si>
  <si>
    <t>2815-43-000-4220</t>
  </si>
  <si>
    <t>Zacisk</t>
  </si>
  <si>
    <t>Chłodnica powietrzna</t>
  </si>
  <si>
    <t>S000823</t>
  </si>
  <si>
    <t>2930-58-000-0448</t>
  </si>
  <si>
    <t>5905PL0619342</t>
  </si>
  <si>
    <t>S000890</t>
  </si>
  <si>
    <t>0501322530</t>
  </si>
  <si>
    <t>Odbiór mocy, układ hydrauliczny</t>
  </si>
  <si>
    <t>2520PL0624272</t>
  </si>
  <si>
    <t>S000893</t>
  </si>
  <si>
    <t>2520-12-381-2274</t>
  </si>
  <si>
    <t>Odbiór mocy, układ chłodzenia</t>
  </si>
  <si>
    <t>S000894</t>
  </si>
  <si>
    <t>2520-12-378-2457</t>
  </si>
  <si>
    <t>Tłumik momentu obr.  półosi napędowej (przegub kardana)</t>
  </si>
  <si>
    <t>S000915</t>
  </si>
  <si>
    <t>7 153 21 01 06 558</t>
  </si>
  <si>
    <t>VL 6000</t>
  </si>
  <si>
    <t>Komplet uszczelek głowicy cylindra</t>
  </si>
  <si>
    <t>5330PL0630583</t>
  </si>
  <si>
    <t>S000958</t>
  </si>
  <si>
    <t>551363</t>
  </si>
  <si>
    <t>Zestaw uszczelek pośredniej skrzyni biegów</t>
  </si>
  <si>
    <t>S000983</t>
  </si>
  <si>
    <t>S000984</t>
  </si>
  <si>
    <t>6680PL0630570</t>
  </si>
  <si>
    <t>S000986</t>
  </si>
  <si>
    <t>Zbiornik</t>
  </si>
  <si>
    <t>2815PL0618790</t>
  </si>
  <si>
    <t>S001046</t>
  </si>
  <si>
    <t>00-108513</t>
  </si>
  <si>
    <t>4140PL0608145</t>
  </si>
  <si>
    <t>S001063</t>
  </si>
  <si>
    <t>AC169C81</t>
  </si>
  <si>
    <t>4140-99-667-3439</t>
  </si>
  <si>
    <t>2930PL0619319</t>
  </si>
  <si>
    <t>S001111</t>
  </si>
  <si>
    <t>00-108454</t>
  </si>
  <si>
    <t>2930-99-616-8145</t>
  </si>
  <si>
    <t>2530PL0623548</t>
  </si>
  <si>
    <t>S001121</t>
  </si>
  <si>
    <t>2530-12-378-7222</t>
  </si>
  <si>
    <t>Zawias</t>
  </si>
  <si>
    <t>Uszczelka wału</t>
  </si>
  <si>
    <t>5330PL0962784</t>
  </si>
  <si>
    <t>S001233</t>
  </si>
  <si>
    <t>591122-06505</t>
  </si>
  <si>
    <t>R-DUO 65X90X10 VITON</t>
  </si>
  <si>
    <t>5330PL0963955</t>
  </si>
  <si>
    <t>S001234</t>
  </si>
  <si>
    <t>591123-09001</t>
  </si>
  <si>
    <t>V-90A NBR</t>
  </si>
  <si>
    <t>5330PL0963983</t>
  </si>
  <si>
    <t>S001235</t>
  </si>
  <si>
    <t>591122-08509</t>
  </si>
  <si>
    <t>85X110X10 75FKM585 VITON</t>
  </si>
  <si>
    <t xml:space="preserve">Silnik chłodzenia ukł. hydraulicznego </t>
  </si>
  <si>
    <t>4320PL0624458</t>
  </si>
  <si>
    <t>S002346</t>
  </si>
  <si>
    <t>00-102149</t>
  </si>
  <si>
    <t>4320-99-248-4933</t>
  </si>
  <si>
    <t>Chłodnica, zestaw</t>
  </si>
  <si>
    <t>2930PL0619317</t>
  </si>
  <si>
    <t>S004054</t>
  </si>
  <si>
    <t>00-108031</t>
  </si>
  <si>
    <t>2930PL0619318</t>
  </si>
  <si>
    <t>S004055</t>
  </si>
  <si>
    <t>00-108032</t>
  </si>
  <si>
    <t>Zestaw uszczelnień hamulca postojowego</t>
  </si>
  <si>
    <t>34837.36</t>
  </si>
  <si>
    <t>34837.37</t>
  </si>
  <si>
    <t>Stopień tylny zestaw</t>
  </si>
  <si>
    <t>Włącznik zapłonu</t>
  </si>
  <si>
    <t>Pasek 7PK 1290</t>
  </si>
  <si>
    <t>Złącze kątowe</t>
  </si>
  <si>
    <t>Szybkozłącze</t>
  </si>
  <si>
    <t>Pasek mocujący</t>
  </si>
  <si>
    <t xml:space="preserve">Uchwyt przewodów 67x30x38 </t>
  </si>
  <si>
    <t>Płyta montażowa</t>
  </si>
  <si>
    <t>Wskaźnik prędkości</t>
  </si>
  <si>
    <t>Wskaźnik temperatury</t>
  </si>
  <si>
    <t>617265</t>
  </si>
  <si>
    <t>616598</t>
  </si>
  <si>
    <t>611020</t>
  </si>
  <si>
    <t>001243</t>
  </si>
  <si>
    <t>005082</t>
  </si>
  <si>
    <t>610451</t>
  </si>
  <si>
    <t>003450</t>
  </si>
  <si>
    <t>003409</t>
  </si>
  <si>
    <t>003883</t>
  </si>
  <si>
    <t>S001112</t>
  </si>
  <si>
    <t>S000766</t>
  </si>
  <si>
    <t>003410</t>
  </si>
  <si>
    <t>692882-00260</t>
  </si>
  <si>
    <t>92882-00040</t>
  </si>
  <si>
    <t>003303</t>
  </si>
  <si>
    <t>003080</t>
  </si>
  <si>
    <t>001177</t>
  </si>
  <si>
    <t>608935</t>
  </si>
  <si>
    <t>186-360-0151</t>
  </si>
  <si>
    <t>001613</t>
  </si>
  <si>
    <t xml:space="preserve"> 003476   </t>
  </si>
  <si>
    <t>001171</t>
  </si>
  <si>
    <t>001170</t>
  </si>
  <si>
    <t>001176</t>
  </si>
  <si>
    <t>2510PL0624474</t>
  </si>
  <si>
    <t>2510PL0964662</t>
  </si>
  <si>
    <t>2540PL0235031</t>
  </si>
  <si>
    <t>2540PL0235036</t>
  </si>
  <si>
    <t>2540PL0618007</t>
  </si>
  <si>
    <t>2920PL0623567</t>
  </si>
  <si>
    <t>2920PL1297795</t>
  </si>
  <si>
    <t>3030PL0569242</t>
  </si>
  <si>
    <t>4720PL0232117</t>
  </si>
  <si>
    <t>4720PL0232511</t>
  </si>
  <si>
    <t>4810PL0605908</t>
  </si>
  <si>
    <t>4820PL0618772</t>
  </si>
  <si>
    <t>5330PL0562973</t>
  </si>
  <si>
    <t>5330PL0605934</t>
  </si>
  <si>
    <t>5330PL0605941</t>
  </si>
  <si>
    <t>5330PL0819768</t>
  </si>
  <si>
    <t>5340PL0860234</t>
  </si>
  <si>
    <t>5342PL1460166</t>
  </si>
  <si>
    <t>5930PL0623072</t>
  </si>
  <si>
    <t>5945PL0623066</t>
  </si>
  <si>
    <t>5998PL0595657</t>
  </si>
  <si>
    <t>6110PL0232754</t>
  </si>
  <si>
    <t>6680PL0620068</t>
  </si>
  <si>
    <t>6685PL0620069</t>
  </si>
  <si>
    <t xml:space="preserve">Pióro wycieraczki </t>
  </si>
  <si>
    <t xml:space="preserve">Zbiornik paliwa </t>
  </si>
  <si>
    <t xml:space="preserve">Kołnierz </t>
  </si>
  <si>
    <t xml:space="preserve">Zawór elektromagnetyczny </t>
  </si>
  <si>
    <t xml:space="preserve">Uszczelka </t>
  </si>
  <si>
    <t>Pierścień o-ring</t>
  </si>
  <si>
    <t xml:space="preserve">Pierścień o-ring </t>
  </si>
  <si>
    <t xml:space="preserve">Czujnik poziomu paliwa </t>
  </si>
  <si>
    <t xml:space="preserve">Uchwyt </t>
  </si>
  <si>
    <t xml:space="preserve">Regulator napięcia </t>
  </si>
  <si>
    <t xml:space="preserve">Tachometr </t>
  </si>
  <si>
    <t xml:space="preserve">Wałek                             </t>
  </si>
  <si>
    <t>Sworzeń</t>
  </si>
  <si>
    <t>Podkładka specjalna</t>
  </si>
  <si>
    <t>2520PL0627811</t>
  </si>
  <si>
    <t>2530PL0624288</t>
  </si>
  <si>
    <t>2590PL0605967</t>
  </si>
  <si>
    <t>2910PL0847768</t>
  </si>
  <si>
    <t>2940PL0819763</t>
  </si>
  <si>
    <t>2990PL0511964</t>
  </si>
  <si>
    <t>3120PL0607554</t>
  </si>
  <si>
    <t>4810PL0580652</t>
  </si>
  <si>
    <t>6650PL0624284</t>
  </si>
  <si>
    <t>2510PL0953259</t>
  </si>
  <si>
    <t>2510PL0953263</t>
  </si>
  <si>
    <t>4720PL0606883</t>
  </si>
  <si>
    <t>6110PL0624312</t>
  </si>
  <si>
    <t>6620PL0623553</t>
  </si>
  <si>
    <t>9340PL0624476</t>
  </si>
  <si>
    <t>9340PL0624480</t>
  </si>
  <si>
    <t>001219</t>
  </si>
  <si>
    <t>610761</t>
  </si>
  <si>
    <t>006526</t>
  </si>
  <si>
    <t>002957</t>
  </si>
  <si>
    <t>614335</t>
  </si>
  <si>
    <t>002355</t>
  </si>
  <si>
    <t>616547</t>
  </si>
  <si>
    <t>616351</t>
  </si>
  <si>
    <t>003415</t>
  </si>
  <si>
    <t>003747</t>
  </si>
  <si>
    <t>002150</t>
  </si>
  <si>
    <t>608253</t>
  </si>
  <si>
    <t>608103</t>
  </si>
  <si>
    <t>PL000150</t>
  </si>
  <si>
    <t>5330PL0563225</t>
  </si>
  <si>
    <t>5331PL0563153</t>
  </si>
  <si>
    <t>5980PL0620072</t>
  </si>
  <si>
    <t>2990PL0577994</t>
  </si>
  <si>
    <t>5331PL1375982</t>
  </si>
  <si>
    <t>5331PL1375989</t>
  </si>
  <si>
    <t>S000860</t>
  </si>
  <si>
    <t>S000856</t>
  </si>
  <si>
    <t xml:space="preserve">Wyświetlacz optoelektroniczny   </t>
  </si>
  <si>
    <t>001830</t>
  </si>
  <si>
    <t>S001186</t>
  </si>
  <si>
    <t>S001187</t>
  </si>
  <si>
    <t>Światło cofania</t>
  </si>
  <si>
    <t>Lampa oświetlenia wewnętrznego</t>
  </si>
  <si>
    <t xml:space="preserve">Zacisk akumulatora </t>
  </si>
  <si>
    <t>Układ wydechowy - rura</t>
  </si>
  <si>
    <t>Pierścień</t>
  </si>
  <si>
    <t>Złącze</t>
  </si>
  <si>
    <t>Przełącznik</t>
  </si>
  <si>
    <t>2520PL0623943</t>
  </si>
  <si>
    <t>4720PL0606831</t>
  </si>
  <si>
    <t>4720PL0606838</t>
  </si>
  <si>
    <t>2510PL1360778</t>
  </si>
  <si>
    <t>6105PL0624457</t>
  </si>
  <si>
    <t>2930PL0585121</t>
  </si>
  <si>
    <t>2520PL0624274</t>
  </si>
  <si>
    <t>5330PL0631098</t>
  </si>
  <si>
    <t>5330PL0630586</t>
  </si>
  <si>
    <t>2520-58-000-0112</t>
  </si>
  <si>
    <t>2530-58-000-3214</t>
  </si>
  <si>
    <t>2530-58-000-3215</t>
  </si>
  <si>
    <t>Drążek kolumny kierownicy</t>
  </si>
  <si>
    <t>2530-99-337-6211</t>
  </si>
  <si>
    <t>2520-12-375-8729</t>
  </si>
  <si>
    <t>2530-12-382-4464</t>
  </si>
  <si>
    <t>2530-58-000-3213</t>
  </si>
  <si>
    <t>Tłumik drgań</t>
  </si>
  <si>
    <t>Turbosprężarka</t>
  </si>
  <si>
    <t>2950PL0578883</t>
  </si>
  <si>
    <t>S000536</t>
  </si>
  <si>
    <t>2950-58-000-0443</t>
  </si>
  <si>
    <t>Rozrusznik</t>
  </si>
  <si>
    <t>2920PL0565602</t>
  </si>
  <si>
    <t>S000537</t>
  </si>
  <si>
    <t>2920-19-001-1803</t>
  </si>
  <si>
    <t>Zespół kontrolny silnika</t>
  </si>
  <si>
    <t>5963PL0588951</t>
  </si>
  <si>
    <t>S000538</t>
  </si>
  <si>
    <t>5963-58-000-0444</t>
  </si>
  <si>
    <t>4310PL0620054</t>
  </si>
  <si>
    <t>S000539</t>
  </si>
  <si>
    <t>1529446, 1487305 lub 811501</t>
  </si>
  <si>
    <t>4310-58-000-0445</t>
  </si>
  <si>
    <t>2530-99-411-2760</t>
  </si>
  <si>
    <t>2530-99-000-5444</t>
  </si>
  <si>
    <t>4379.02</t>
  </si>
  <si>
    <t>2950-58-000-3172</t>
  </si>
  <si>
    <t>Jednostka kontrolna</t>
  </si>
  <si>
    <t>2910-58-000-1405</t>
  </si>
  <si>
    <t>5945-12-344-8049</t>
  </si>
  <si>
    <t>5998-58-000-0089</t>
  </si>
  <si>
    <t>Moduł hamulcowy - zestaw</t>
  </si>
  <si>
    <t>4320-12-373-9964</t>
  </si>
  <si>
    <t>Amortyzator</t>
  </si>
  <si>
    <t>2520-12-382-4453</t>
  </si>
  <si>
    <t>4720-58-000-3490</t>
  </si>
  <si>
    <t>4720-58-000-3491</t>
  </si>
  <si>
    <t>4720-58-000-3492</t>
  </si>
  <si>
    <t>4820-12-385-9003</t>
  </si>
  <si>
    <t>Pompa odwadniająca - zestaw</t>
  </si>
  <si>
    <t>2530-58-000-0643</t>
  </si>
  <si>
    <t>Lampa obrysowa, zestaw</t>
  </si>
  <si>
    <t>Lampa obrysowa</t>
  </si>
  <si>
    <t>2540-58-000-4414</t>
  </si>
  <si>
    <t>Reflektor lewy, zestaw</t>
  </si>
  <si>
    <t>Silnik mechanizmu siedzenia kierowcy</t>
  </si>
  <si>
    <t>6105-58-000-0798</t>
  </si>
  <si>
    <t>Zespół kontrolny, zestaw</t>
  </si>
  <si>
    <t>6150-43-001-1456</t>
  </si>
  <si>
    <t>Zespół hamulcowy, zestaw</t>
  </si>
  <si>
    <t>2530-43-000-4204</t>
  </si>
  <si>
    <t>DO 4840</t>
  </si>
  <si>
    <t>1377PL1460976</t>
  </si>
  <si>
    <t>5925-12-168-2538</t>
  </si>
  <si>
    <t>Tylna lampa, zestaw</t>
  </si>
  <si>
    <t>Pompa układu kierowniczego</t>
  </si>
  <si>
    <t>Oddzielacz wody i oleju, zestaw</t>
  </si>
  <si>
    <t>S000540</t>
  </si>
  <si>
    <t>2815-58-000-3469</t>
  </si>
  <si>
    <t>5905-12-369-6425</t>
  </si>
  <si>
    <t>2520-12-385-0992</t>
  </si>
  <si>
    <t>brak w kat.</t>
  </si>
  <si>
    <t>Silnik wentylatora ABC</t>
  </si>
  <si>
    <t>5330-58-000-3409</t>
  </si>
  <si>
    <t>5330-12-331-6165</t>
  </si>
  <si>
    <t>5330-12-384-1188</t>
  </si>
  <si>
    <t>2510-43-001-2204</t>
  </si>
  <si>
    <t>2920-12-378-1910</t>
  </si>
  <si>
    <t>MW 32 82 62</t>
  </si>
  <si>
    <t>Ø51/53,8 P7N051 L=7500</t>
  </si>
  <si>
    <t xml:space="preserve">Wąż                 </t>
  </si>
  <si>
    <t>4720-43-000-4069</t>
  </si>
  <si>
    <t>4720-58-000-0641</t>
  </si>
  <si>
    <t>4820-58-000-0705</t>
  </si>
  <si>
    <t>Zawór hamulca postojowego</t>
  </si>
  <si>
    <t>5330-43-000-4132</t>
  </si>
  <si>
    <t>L=2664</t>
  </si>
  <si>
    <t>Wspornik</t>
  </si>
  <si>
    <t>5340-17-120-8853</t>
  </si>
  <si>
    <t>5340-12-381-0351</t>
  </si>
  <si>
    <t>Listwa ruchoma</t>
  </si>
  <si>
    <t>5930-12-377-6646</t>
  </si>
  <si>
    <t>6FH 007 832-081</t>
  </si>
  <si>
    <t xml:space="preserve">HELLA </t>
  </si>
  <si>
    <t>5930-58-000-0656</t>
  </si>
  <si>
    <t xml:space="preserve">Wyłącznik krańcowy          </t>
  </si>
  <si>
    <t>5945-12-326-6528</t>
  </si>
  <si>
    <t>5998-43-000-4131</t>
  </si>
  <si>
    <t>5998-58-000-0090</t>
  </si>
  <si>
    <t>6110-58-000-0762</t>
  </si>
  <si>
    <t>4720-99-500-8348</t>
  </si>
  <si>
    <t>4720PL0616821</t>
  </si>
  <si>
    <t>003645</t>
  </si>
  <si>
    <t>4720PL0918815</t>
  </si>
  <si>
    <t>000993</t>
  </si>
  <si>
    <t>4720-43-000-4193</t>
  </si>
  <si>
    <t>Przewód hydrauliczny</t>
  </si>
  <si>
    <t>4720PL0918816</t>
  </si>
  <si>
    <t>000997</t>
  </si>
  <si>
    <t>4720-58-000-3124</t>
  </si>
  <si>
    <t>6680-12-343-6681</t>
  </si>
  <si>
    <t>VDO 437 035 002 G</t>
  </si>
  <si>
    <t>6685-12-349-6292</t>
  </si>
  <si>
    <t>VDO 310 040 002 G</t>
  </si>
  <si>
    <t>Osłona</t>
  </si>
  <si>
    <t>2530-12-194-7247</t>
  </si>
  <si>
    <t>Dwuobwodowy zawór bezpieczeństwa</t>
  </si>
  <si>
    <t>934 700 040 0</t>
  </si>
  <si>
    <t>616597</t>
  </si>
  <si>
    <t>2540-43-001-2159</t>
  </si>
  <si>
    <t>Lusterko prawe, zestaw</t>
  </si>
  <si>
    <t>Lusterko lewe, zestaw</t>
  </si>
  <si>
    <t>2540-43-001-2157</t>
  </si>
  <si>
    <t>2540-43-000-4091</t>
  </si>
  <si>
    <t>Wykładzina</t>
  </si>
  <si>
    <t>Wspornik wahacza</t>
  </si>
  <si>
    <t>2590-58-000-0642</t>
  </si>
  <si>
    <t>2910-58-000-3503</t>
  </si>
  <si>
    <t>4240-43-001-1232</t>
  </si>
  <si>
    <t>Filtr, zestaw</t>
  </si>
  <si>
    <t>2990-58-000-3210</t>
  </si>
  <si>
    <t>3120-58-000-0016</t>
  </si>
  <si>
    <t>4730-99-679-9012</t>
  </si>
  <si>
    <t>4810-43-000-4185</t>
  </si>
  <si>
    <t>4810-12-376-4034</t>
  </si>
  <si>
    <t>Listwa uszczelniająca</t>
  </si>
  <si>
    <t>Peryskop kierowcy</t>
  </si>
  <si>
    <t>6650-12-378-6700</t>
  </si>
  <si>
    <t>4720-43-000-4169</t>
  </si>
  <si>
    <t>Wąż gumowy kształtowany</t>
  </si>
  <si>
    <t>001008</t>
  </si>
  <si>
    <t>Rura</t>
  </si>
  <si>
    <t>4720-43-000-4039</t>
  </si>
  <si>
    <t>004002</t>
  </si>
  <si>
    <t>4720-58-000-0657</t>
  </si>
  <si>
    <t>6110-01-579-5524</t>
  </si>
  <si>
    <t>6620-12-371-7496</t>
  </si>
  <si>
    <t>VDO 333 035 010 G</t>
  </si>
  <si>
    <t>9340-43-000-4163</t>
  </si>
  <si>
    <t>9340-58-000-0433</t>
  </si>
  <si>
    <t>5340PL0862700</t>
  </si>
  <si>
    <t>5340PL1291700</t>
  </si>
  <si>
    <t>5930PL0819711</t>
  </si>
  <si>
    <t>5998PL0595666</t>
  </si>
  <si>
    <t>2530PL0231878</t>
  </si>
  <si>
    <t>2540PL0605979</t>
  </si>
  <si>
    <t>2540PL0605983</t>
  </si>
  <si>
    <t>3950PL0608147</t>
  </si>
  <si>
    <t>3950PL0608150</t>
  </si>
  <si>
    <t>6220PL0623937</t>
  </si>
  <si>
    <t>6220PL0623939</t>
  </si>
  <si>
    <t xml:space="preserve">DRĄŻEK KIEROWNICZY POPRZECZNY     </t>
  </si>
  <si>
    <t xml:space="preserve">S001124 </t>
  </si>
  <si>
    <t xml:space="preserve">S001128 </t>
  </si>
  <si>
    <t>002553</t>
  </si>
  <si>
    <t>002554</t>
  </si>
  <si>
    <t>001140</t>
  </si>
  <si>
    <t>2540-58-000-0720</t>
  </si>
  <si>
    <t>2540-58-000-0546</t>
  </si>
  <si>
    <t xml:space="preserve">Zatrzask bezpieczeństwa   </t>
  </si>
  <si>
    <t xml:space="preserve">Zatrzask </t>
  </si>
  <si>
    <t>3950-58-000-0777</t>
  </si>
  <si>
    <t>3950-58-000-0776</t>
  </si>
  <si>
    <t>Prowadznica liny wyciągarki, przód</t>
  </si>
  <si>
    <t>Prowadznica liny wyciągarki, tył</t>
  </si>
  <si>
    <t>Uchwyt</t>
  </si>
  <si>
    <t>Lampka kontrolna</t>
  </si>
  <si>
    <t>6220-99-862-3399</t>
  </si>
  <si>
    <t>6220-99-148-4722</t>
  </si>
  <si>
    <t>5330-33-106-5734</t>
  </si>
  <si>
    <t>5331-14-545-6287</t>
  </si>
  <si>
    <t>5980-01-551-2947</t>
  </si>
  <si>
    <t>L=622</t>
  </si>
  <si>
    <t>621438</t>
  </si>
  <si>
    <t>621439</t>
  </si>
  <si>
    <t>Kostka specjalna, prawa</t>
  </si>
  <si>
    <t>Kostka specjalna, lewa</t>
  </si>
  <si>
    <t>5342PL0965178</t>
  </si>
  <si>
    <t>003453</t>
  </si>
  <si>
    <t>S002731</t>
  </si>
  <si>
    <t>001206</t>
  </si>
  <si>
    <t>003185</t>
  </si>
  <si>
    <t>4320-58-000-0101</t>
  </si>
  <si>
    <t>Elektryczna pompa hamulcowa</t>
  </si>
  <si>
    <t>4320PL0627842</t>
  </si>
  <si>
    <t>Osłona tylna</t>
  </si>
  <si>
    <t>Układ wycieraczek, zestaw</t>
  </si>
  <si>
    <t>Pierścień samouszczelniający</t>
  </si>
  <si>
    <t>Przewód</t>
  </si>
  <si>
    <t>4730PL0974674</t>
  </si>
  <si>
    <t>2540PL1542354</t>
  </si>
  <si>
    <t>5330PL1375976</t>
  </si>
  <si>
    <t>S000533</t>
  </si>
  <si>
    <t>Ciśnieniowy system pomiarowy</t>
  </si>
  <si>
    <t>6695PL0619332</t>
  </si>
  <si>
    <t>6695-99-280-7410</t>
  </si>
  <si>
    <t>AC169A3</t>
  </si>
  <si>
    <t>F-170</t>
  </si>
  <si>
    <t>2510PL1526118</t>
  </si>
  <si>
    <t>4720PL0565392</t>
  </si>
  <si>
    <t>4720PL0565394</t>
  </si>
  <si>
    <t>6680PL0620066</t>
  </si>
  <si>
    <t>3040PL0624464</t>
  </si>
  <si>
    <t>4130PL0624466</t>
  </si>
  <si>
    <t>2540PL0618011</t>
  </si>
  <si>
    <t>5342PL1537325</t>
  </si>
  <si>
    <t>4810PL0618778</t>
  </si>
  <si>
    <t>4320PL0624463</t>
  </si>
  <si>
    <t>5342PL0978064</t>
  </si>
  <si>
    <t>5340PL1534724</t>
  </si>
  <si>
    <t>2990PL0931760</t>
  </si>
  <si>
    <t>3020PL0535518</t>
  </si>
  <si>
    <t>6625PL0624468</t>
  </si>
  <si>
    <t>4820PL0588619</t>
  </si>
  <si>
    <t>4820PL0619337</t>
  </si>
  <si>
    <t>5306PL1536892</t>
  </si>
  <si>
    <t>5306PL1536880</t>
  </si>
  <si>
    <t>001007</t>
  </si>
  <si>
    <t>001172</t>
  </si>
  <si>
    <t>002044</t>
  </si>
  <si>
    <t>003086</t>
  </si>
  <si>
    <t>003816</t>
  </si>
  <si>
    <t>004012</t>
  </si>
  <si>
    <t>608974</t>
  </si>
  <si>
    <t>003518</t>
  </si>
  <si>
    <t>174-801-0064</t>
  </si>
  <si>
    <t>174-801-0074</t>
  </si>
  <si>
    <t>174-801-0174</t>
  </si>
  <si>
    <t>689-340-0051</t>
  </si>
  <si>
    <t>S000534</t>
  </si>
  <si>
    <t>S000920</t>
  </si>
  <si>
    <t>S000960</t>
  </si>
  <si>
    <t>S001115</t>
  </si>
  <si>
    <t>S004119</t>
  </si>
  <si>
    <t>S004123</t>
  </si>
  <si>
    <t>4720-43-000-4162</t>
  </si>
  <si>
    <t>6680-12-351-9449</t>
  </si>
  <si>
    <t>VDO 301 040 002 G</t>
  </si>
  <si>
    <t xml:space="preserve">Siłownik hydrauliczny </t>
  </si>
  <si>
    <t>3040-17-123-7909</t>
  </si>
  <si>
    <t>5998-58-000-0088</t>
  </si>
  <si>
    <t>Zawór hydrauliczny</t>
  </si>
  <si>
    <t>4320-12-379-5955</t>
  </si>
  <si>
    <t>Silnik hydrauliczny</t>
  </si>
  <si>
    <t>Rura wydechu</t>
  </si>
  <si>
    <t>4730-25-146-6716</t>
  </si>
  <si>
    <t>4730-25-147-9468</t>
  </si>
  <si>
    <t>4730-25-147-9467</t>
  </si>
  <si>
    <t>6685-17-116-1089</t>
  </si>
  <si>
    <t>TG078 - 001V1</t>
  </si>
  <si>
    <t>Skrzynka kontrolna systemu ABC</t>
  </si>
  <si>
    <t>6625-99-865-3379</t>
  </si>
  <si>
    <t>Śruba specjalna</t>
  </si>
  <si>
    <t>2520-12-384-6419</t>
  </si>
  <si>
    <t>2 152 21 29 00 138</t>
  </si>
  <si>
    <t>4820-58-000-0636</t>
  </si>
  <si>
    <t>4820-12-382-0423</t>
  </si>
  <si>
    <t>Zawór kontrolny</t>
  </si>
  <si>
    <t>GN 617.1-10-AK</t>
  </si>
  <si>
    <t xml:space="preserve">Sworzeń </t>
  </si>
  <si>
    <t>Zawór przelewowy paliwa</t>
  </si>
  <si>
    <t>1.</t>
  </si>
  <si>
    <t>Podgrzewacz silnika</t>
  </si>
  <si>
    <t>6685PL0585534</t>
  </si>
  <si>
    <t>4720PL0564550</t>
  </si>
  <si>
    <t>5998PL0595660</t>
  </si>
  <si>
    <t>0501.202.723</t>
  </si>
  <si>
    <t>4710PL0616786</t>
  </si>
  <si>
    <t>003992</t>
  </si>
  <si>
    <t>4710-58-000-0785</t>
  </si>
  <si>
    <t>4710PL0616789</t>
  </si>
  <si>
    <t>4710-58-000-0790</t>
  </si>
  <si>
    <t>4710PL0616793</t>
  </si>
  <si>
    <t>4710-58-000-0791</t>
  </si>
  <si>
    <t>4710PL0616795</t>
  </si>
  <si>
    <t>4710-58-000-0775</t>
  </si>
  <si>
    <t>4710PL0616796</t>
  </si>
  <si>
    <t>4710-58-000-0771</t>
  </si>
  <si>
    <t>5905PL0619338</t>
  </si>
  <si>
    <t>Szyba przednia kierowcy, zestaw</t>
  </si>
  <si>
    <t>N3219</t>
  </si>
  <si>
    <t>Reflektor prawy, zestaw</t>
  </si>
  <si>
    <t>Przetwornik kąta obrotu kierownicy</t>
  </si>
  <si>
    <t xml:space="preserve">Chłodnica oleju hydraulicznego, zestaw </t>
  </si>
  <si>
    <t>Skraplacz klimatyzacji</t>
  </si>
  <si>
    <t>Pływak prawy, zestaw</t>
  </si>
  <si>
    <t>Wskaźnik poziomu paliwa</t>
  </si>
  <si>
    <t xml:space="preserve"> 004003</t>
  </si>
  <si>
    <t xml:space="preserve"> 004004</t>
  </si>
  <si>
    <t xml:space="preserve"> 004005</t>
  </si>
  <si>
    <t xml:space="preserve"> 004007</t>
  </si>
  <si>
    <t>4130PL1547260</t>
  </si>
  <si>
    <t>606425</t>
  </si>
  <si>
    <t>2815PL0569222</t>
  </si>
  <si>
    <t>5342PL0965180</t>
  </si>
  <si>
    <t>(ZESPÓŁ KARTY OBWODÓW)</t>
  </si>
  <si>
    <t>4730PL0534374</t>
  </si>
  <si>
    <t>4730PL0534418</t>
  </si>
  <si>
    <t>4730PL0534472</t>
  </si>
  <si>
    <t>wraz z adapterem PL603779</t>
  </si>
  <si>
    <t>b/n</t>
  </si>
  <si>
    <t>EBERSPÄCHER HYDRONIC 10 24 V MIL</t>
  </si>
  <si>
    <t>25 2503 05 00 00</t>
  </si>
  <si>
    <t>9535PL1810788</t>
  </si>
  <si>
    <t>4720PL1810587</t>
  </si>
  <si>
    <t>Gniazdo zasilania 12/24V, zestaw</t>
  </si>
  <si>
    <t>EPDM L=1130</t>
  </si>
  <si>
    <t>PARKER</t>
  </si>
  <si>
    <t>L=1000</t>
  </si>
  <si>
    <t>2540PL1533254</t>
  </si>
  <si>
    <t>DCD1415-76-98/1</t>
  </si>
  <si>
    <t>2520PL0962772</t>
  </si>
  <si>
    <t>L= 855</t>
  </si>
  <si>
    <t>Półoś 1 lewa</t>
  </si>
  <si>
    <t>5120PL0628768</t>
  </si>
  <si>
    <t>S000566</t>
  </si>
  <si>
    <t>5120-23-112-2969</t>
  </si>
  <si>
    <t>5331PL0971587</t>
  </si>
  <si>
    <t>003653</t>
  </si>
  <si>
    <t>USIT 17,3x23,9x2,1 EPDM</t>
  </si>
  <si>
    <t>5365PL0964104</t>
  </si>
  <si>
    <t>612330</t>
  </si>
  <si>
    <t>2530-58-000-3223</t>
  </si>
  <si>
    <t>5365PL1647937</t>
  </si>
  <si>
    <t xml:space="preserve"> 90873-20103</t>
  </si>
  <si>
    <t>M20X1,5DIN908Zn</t>
  </si>
  <si>
    <t>5330PL0964087</t>
  </si>
  <si>
    <t>S002834</t>
  </si>
  <si>
    <t>91201-22150</t>
  </si>
  <si>
    <t>D22/27x1.5 Cu</t>
  </si>
  <si>
    <t>8105PL1447860</t>
  </si>
  <si>
    <t>613783</t>
  </si>
  <si>
    <t>4730PL0974663</t>
  </si>
  <si>
    <t>003023</t>
  </si>
  <si>
    <t>FF-501-8FB</t>
  </si>
  <si>
    <t>4730PL0534560</t>
  </si>
  <si>
    <t>174-801-0184</t>
  </si>
  <si>
    <t>TEMA 3810</t>
  </si>
  <si>
    <t>4730-25-147-9466</t>
  </si>
  <si>
    <t>R3/8</t>
  </si>
  <si>
    <t>2930PL1599701</t>
  </si>
  <si>
    <t>003940</t>
  </si>
  <si>
    <t>3040PL1536809</t>
  </si>
  <si>
    <t>196-614-0210</t>
  </si>
  <si>
    <t>3040-25-146-0551</t>
  </si>
  <si>
    <t>5975PL0897359</t>
  </si>
  <si>
    <t>613322</t>
  </si>
  <si>
    <t>5120PL1529370</t>
  </si>
  <si>
    <t>698-726-0051</t>
  </si>
  <si>
    <t>4720PL1632182</t>
  </si>
  <si>
    <t>004843</t>
  </si>
  <si>
    <t>5340PL0928894</t>
  </si>
  <si>
    <t>622318</t>
  </si>
  <si>
    <t>2530PL1317577</t>
  </si>
  <si>
    <t>615311</t>
  </si>
  <si>
    <t>2590-58-000-4272</t>
  </si>
  <si>
    <t>4730PL1297579</t>
  </si>
  <si>
    <t xml:space="preserve">000964 </t>
  </si>
  <si>
    <t>6-6C40MLOS</t>
  </si>
  <si>
    <t>5305PL0517034</t>
  </si>
  <si>
    <t>S000861</t>
  </si>
  <si>
    <t>M6X16</t>
  </si>
  <si>
    <t>5330PL0561499</t>
  </si>
  <si>
    <t>92882-00062</t>
  </si>
  <si>
    <t>461 0066</t>
  </si>
  <si>
    <t>5330-17-116-1110</t>
  </si>
  <si>
    <t>L=1720</t>
  </si>
  <si>
    <t>5330PL0860214</t>
  </si>
  <si>
    <t>S001526</t>
  </si>
  <si>
    <t>5330PL1802048</t>
  </si>
  <si>
    <t>S000825</t>
  </si>
  <si>
    <t>5340PL0559156</t>
  </si>
  <si>
    <t>614505</t>
  </si>
  <si>
    <t>5340-58-000-3226</t>
  </si>
  <si>
    <t>5930PL0866394</t>
  </si>
  <si>
    <t>004954</t>
  </si>
  <si>
    <t>TH25</t>
  </si>
  <si>
    <t>5930-58-000-3500</t>
  </si>
  <si>
    <t>6150PL0970450</t>
  </si>
  <si>
    <t>614767</t>
  </si>
  <si>
    <t>6150-43-001-2113</t>
  </si>
  <si>
    <t>CBFR/P2 - HYDR, BLOCK, B19, B79</t>
  </si>
  <si>
    <t>6150PL0970490</t>
  </si>
  <si>
    <t>603896</t>
  </si>
  <si>
    <t>6150-43-001-2030</t>
  </si>
  <si>
    <t>EGR/P2 - SILNIK/P1, P2</t>
  </si>
  <si>
    <t>6150PL0970493</t>
  </si>
  <si>
    <t>603916</t>
  </si>
  <si>
    <t>6150-43-001-1350</t>
  </si>
  <si>
    <t>EGR/P4 - SILNIK/P4, B3</t>
  </si>
  <si>
    <t>6150PL0971622</t>
  </si>
  <si>
    <t>615533</t>
  </si>
  <si>
    <t>6150-43-001-2119</t>
  </si>
  <si>
    <t>EGR/P6 - AIR BLOCK, FUEL TANK</t>
  </si>
  <si>
    <t>2990PL0931762</t>
  </si>
  <si>
    <t>621401</t>
  </si>
  <si>
    <t>5996PL1590061</t>
  </si>
  <si>
    <t>005730</t>
  </si>
  <si>
    <t>2510PL1623211</t>
  </si>
  <si>
    <t>PL600405</t>
  </si>
  <si>
    <t>2510PL1698881</t>
  </si>
  <si>
    <t>PL600395</t>
  </si>
  <si>
    <t>3120PL0510876</t>
  </si>
  <si>
    <t>663-219-0400</t>
  </si>
  <si>
    <t>3120-14-351-0034</t>
  </si>
  <si>
    <t>SI 6 E</t>
  </si>
  <si>
    <t>4710PL0857892</t>
  </si>
  <si>
    <t>S004448</t>
  </si>
  <si>
    <t>4720PL1632186</t>
  </si>
  <si>
    <t>004844</t>
  </si>
  <si>
    <t>Ø90</t>
  </si>
  <si>
    <t>4910PL0624286</t>
  </si>
  <si>
    <t>698-501-0821</t>
  </si>
  <si>
    <t>NIKE H80</t>
  </si>
  <si>
    <t>4910-58-000-1417</t>
  </si>
  <si>
    <t>5120PL1529365</t>
  </si>
  <si>
    <t>698-726-0061</t>
  </si>
  <si>
    <t>6MM</t>
  </si>
  <si>
    <t>5120PL1576661</t>
  </si>
  <si>
    <t>198-720-0031</t>
  </si>
  <si>
    <t>5140PL1655292</t>
  </si>
  <si>
    <t>624036</t>
  </si>
  <si>
    <t>5306PL0516604</t>
  </si>
  <si>
    <t>S001140</t>
  </si>
  <si>
    <t>5306-33-200-7490</t>
  </si>
  <si>
    <t>M10X80</t>
  </si>
  <si>
    <t>5306PL1643159</t>
  </si>
  <si>
    <t>623565</t>
  </si>
  <si>
    <t>5310PL0970283</t>
  </si>
  <si>
    <t>S005418</t>
  </si>
  <si>
    <t>5330PL0563093</t>
  </si>
  <si>
    <t>S000852</t>
  </si>
  <si>
    <t>5330PL0598585</t>
  </si>
  <si>
    <t>613132</t>
  </si>
  <si>
    <t>5330-58-000-3293</t>
  </si>
  <si>
    <t>2530PL1809300</t>
  </si>
  <si>
    <t>S003024</t>
  </si>
  <si>
    <t>548-110-9231</t>
  </si>
  <si>
    <t>5340PL0577789</t>
  </si>
  <si>
    <t>001004</t>
  </si>
  <si>
    <t>41-4030-55</t>
  </si>
  <si>
    <t>5340-58-000-4211</t>
  </si>
  <si>
    <t>5340PL0601329</t>
  </si>
  <si>
    <t>003081</t>
  </si>
  <si>
    <t>5340-58-000-3489</t>
  </si>
  <si>
    <t>5999PL0624453</t>
  </si>
  <si>
    <t>002113</t>
  </si>
  <si>
    <t>187-811</t>
  </si>
  <si>
    <t>5999-01-569-2371</t>
  </si>
  <si>
    <t>187-884 CCH-36-101-0.5</t>
  </si>
  <si>
    <t>6150PL0973039</t>
  </si>
  <si>
    <t>614265</t>
  </si>
  <si>
    <t>6150-43-001-2114</t>
  </si>
  <si>
    <t>ROOF L/J2 - X44, E19, E56</t>
  </si>
  <si>
    <t>6240PL1530200</t>
  </si>
  <si>
    <t>187-000-2311</t>
  </si>
  <si>
    <t>24V/2W BA9S</t>
  </si>
  <si>
    <t>6240-12-135-0796</t>
  </si>
  <si>
    <t>9905PL0861593</t>
  </si>
  <si>
    <t>611481</t>
  </si>
  <si>
    <t>2530PL1521502</t>
  </si>
  <si>
    <t>2530PL1829048</t>
  </si>
  <si>
    <t>5340PL1849119</t>
  </si>
  <si>
    <t>PL000107</t>
  </si>
  <si>
    <t>5340PL1702769</t>
  </si>
  <si>
    <t>PL000108</t>
  </si>
  <si>
    <t>5340PL1702773</t>
  </si>
  <si>
    <t xml:space="preserve"> PL000109</t>
  </si>
  <si>
    <t>5342PL0916149</t>
  </si>
  <si>
    <t>2510PL1698891</t>
  </si>
  <si>
    <t>PL600399</t>
  </si>
  <si>
    <t>KTO.PBO.WS.01.02.00</t>
  </si>
  <si>
    <t>2910PL0510683</t>
  </si>
  <si>
    <t>S001250</t>
  </si>
  <si>
    <t>5365PL0964095</t>
  </si>
  <si>
    <t>S003805</t>
  </si>
  <si>
    <t>90873-22109</t>
  </si>
  <si>
    <t>M22X1.5-DIN908 GNIAZDO</t>
  </si>
  <si>
    <t>5330PL1872055</t>
  </si>
  <si>
    <t>005501</t>
  </si>
  <si>
    <t>5331PL1543701</t>
  </si>
  <si>
    <t>S003001</t>
  </si>
  <si>
    <t>5331PL1776512</t>
  </si>
  <si>
    <t>S002728</t>
  </si>
  <si>
    <t>5342PL0951024</t>
  </si>
  <si>
    <t>619260</t>
  </si>
  <si>
    <t>5365PL1543682</t>
  </si>
  <si>
    <t xml:space="preserve">S003002 </t>
  </si>
  <si>
    <t>5995PL0973049</t>
  </si>
  <si>
    <t>003565</t>
  </si>
  <si>
    <t>JEDNOSTKA STEROWANIA / GAŚNICE</t>
  </si>
  <si>
    <t>5330PL1699159</t>
  </si>
  <si>
    <t>S001179</t>
  </si>
  <si>
    <t>5330PL1699192</t>
  </si>
  <si>
    <t xml:space="preserve"> S001178</t>
  </si>
  <si>
    <t>2520PL1839239</t>
  </si>
  <si>
    <t>S002392</t>
  </si>
  <si>
    <t>520-12-379-5968</t>
  </si>
  <si>
    <t>5330PL1808169</t>
  </si>
  <si>
    <t>S000966</t>
  </si>
  <si>
    <t>5330PL1808175</t>
  </si>
  <si>
    <t>S000967</t>
  </si>
  <si>
    <t>5310PL1629380</t>
  </si>
  <si>
    <t>90705-08430DM</t>
  </si>
  <si>
    <t>5310PL0974694</t>
  </si>
  <si>
    <t>S000948</t>
  </si>
  <si>
    <t>4484.07</t>
  </si>
  <si>
    <t>5310PL0974697</t>
  </si>
  <si>
    <t>S000946</t>
  </si>
  <si>
    <t>4484.08</t>
  </si>
  <si>
    <t>5340PL0950585</t>
  </si>
  <si>
    <t>S001126</t>
  </si>
  <si>
    <t>2990PL0931758</t>
  </si>
  <si>
    <t>621668</t>
  </si>
  <si>
    <t>5310PL1618311</t>
  </si>
  <si>
    <t>S004138</t>
  </si>
  <si>
    <t>5340PL0976671</t>
  </si>
  <si>
    <t>608899</t>
  </si>
  <si>
    <t>4820PL1543727</t>
  </si>
  <si>
    <t>S003003</t>
  </si>
  <si>
    <t>2530PL1567787</t>
  </si>
  <si>
    <t>5365PL1791680</t>
  </si>
  <si>
    <t>S002748</t>
  </si>
  <si>
    <t>4010PL1762561</t>
  </si>
  <si>
    <t>PL001431</t>
  </si>
  <si>
    <t>5330PL0918135</t>
  </si>
  <si>
    <t>S000903</t>
  </si>
  <si>
    <t>750 111 018</t>
  </si>
  <si>
    <t>WTB 90X125X12</t>
  </si>
  <si>
    <t>2990PL0566406</t>
  </si>
  <si>
    <t>603203</t>
  </si>
  <si>
    <t>2990-58-000-1655</t>
  </si>
  <si>
    <t>3040PL0819755</t>
  </si>
  <si>
    <t>196-614-0200</t>
  </si>
  <si>
    <t>3040-17-116-1403</t>
  </si>
  <si>
    <t>5340PL0605963</t>
  </si>
  <si>
    <t>610745</t>
  </si>
  <si>
    <t>5340-43-000-4188</t>
  </si>
  <si>
    <t>Miernik ciśnienia</t>
  </si>
  <si>
    <t>Belka</t>
  </si>
  <si>
    <t xml:space="preserve">Korek </t>
  </si>
  <si>
    <t>Torba narzędziowa</t>
  </si>
  <si>
    <t>Walec prowadzący</t>
  </si>
  <si>
    <t>Skrzynka połaczeniowa FFR</t>
  </si>
  <si>
    <t>Klucz sześciokatny 4mm</t>
  </si>
  <si>
    <t>Ramka</t>
  </si>
  <si>
    <t>Podpora</t>
  </si>
  <si>
    <t>Przycisk</t>
  </si>
  <si>
    <t>Wiązka W28</t>
  </si>
  <si>
    <t>Wiązka W25</t>
  </si>
  <si>
    <t>Wiązka W27</t>
  </si>
  <si>
    <t>Wiązka W39</t>
  </si>
  <si>
    <t>Wzmacniacz</t>
  </si>
  <si>
    <t>Pierścień łączący</t>
  </si>
  <si>
    <t>Przewody paliwowe</t>
  </si>
  <si>
    <t>Podnośnik</t>
  </si>
  <si>
    <t>Klucz</t>
  </si>
  <si>
    <t>Sczypce nastawne</t>
  </si>
  <si>
    <t>Skrzynka narzędziowa</t>
  </si>
  <si>
    <t xml:space="preserve">Kapturek ochronny smarow.hamulca </t>
  </si>
  <si>
    <t>Taśma samoprzylepna</t>
  </si>
  <si>
    <t>Wiązka W67</t>
  </si>
  <si>
    <t xml:space="preserve">Żarówka </t>
  </si>
  <si>
    <t xml:space="preserve">Pasek mocujący </t>
  </si>
  <si>
    <t xml:space="preserve">Przewód paliwowy </t>
  </si>
  <si>
    <t>Odpowietrznik skrzyni biegów</t>
  </si>
  <si>
    <t xml:space="preserve">Podkładka </t>
  </si>
  <si>
    <t>Nakrętka blokująca</t>
  </si>
  <si>
    <t>Podkładka blokująca</t>
  </si>
  <si>
    <t xml:space="preserve">Rura </t>
  </si>
  <si>
    <t>Zestaw naprawczy piast kół</t>
  </si>
  <si>
    <t xml:space="preserve">Lina stalowa </t>
  </si>
  <si>
    <t>Oś</t>
  </si>
  <si>
    <t xml:space="preserve">Zawór iglicowy </t>
  </si>
  <si>
    <t xml:space="preserve">Pierścień o-ring GS04010721 </t>
  </si>
  <si>
    <t xml:space="preserve">Pierścień oporowy </t>
  </si>
  <si>
    <t xml:space="preserve">Pierścień uszczelniajacy </t>
  </si>
  <si>
    <t xml:space="preserve">Pierścień V-ring 80VA </t>
  </si>
  <si>
    <t>Obudowa iskrownika 264A 1377-99-71608402</t>
  </si>
  <si>
    <t>Zestaw naprawczy piast koła KTO z-1 8 elemt.</t>
  </si>
  <si>
    <t>Zestaw naprawczy piast koła KTO z-3 9 elemt.</t>
  </si>
  <si>
    <t xml:space="preserve">Pierścień </t>
  </si>
  <si>
    <t>Podkładka amortyzująca</t>
  </si>
  <si>
    <t>Ø65, L=3000</t>
  </si>
  <si>
    <t>Zbiornik paliwa</t>
  </si>
  <si>
    <t>006527</t>
  </si>
  <si>
    <t>2910-58-000-4350</t>
  </si>
  <si>
    <t>4720-58-000-0789</t>
  </si>
  <si>
    <t>000768</t>
  </si>
  <si>
    <t>Zespół chłodzenia</t>
  </si>
  <si>
    <t>2930-99-254-5686</t>
  </si>
  <si>
    <t>2910PL0631115</t>
  </si>
  <si>
    <t>4720PL0606856</t>
  </si>
  <si>
    <t>2930PL0627848</t>
  </si>
  <si>
    <t>618846</t>
  </si>
  <si>
    <t>Ø22 , L=3000, WRT. Lina musi posiadać wymagany atest</t>
  </si>
  <si>
    <t>187-105-0067 lub  601447</t>
  </si>
  <si>
    <t>1377-99-716-8402 lub 12-44853-104</t>
  </si>
  <si>
    <t>oznaczenia 187-105-0067 brak w katalogu</t>
  </si>
  <si>
    <t>Brak numeru w katalogu. Słuzy do do mocowania rur 003101 
i 003102</t>
  </si>
  <si>
    <t>KTO.PBO.WS.01.01.00 nie występuje w katalogu</t>
  </si>
  <si>
    <t>KTO.PBO.WS.01.03.00 nie występuje w katalogu</t>
  </si>
  <si>
    <t>występuje w ZIP-001.KTO</t>
  </si>
  <si>
    <t>Kompletacja zestawu: 
1. Pierścień uszczelniający - S002934 - 1 szt.
2. Pierścień samouszczelniający oring - S002931 - 1 szt.
3. Pierścień samouszczelniający oring - S002932 - 1 szt.
4. Uszczelka wału - S002929 - 1szt.
5. Uszczelka wału - 090-512-6500 -1 szt.
6. Uszczelka - S001234 - 1 szt.
7. Pierścień samouszczelniający - S002945 - 1 szt.
8. Pierścień samouszczelniający oring - 91106-25232 -1 szt.</t>
  </si>
  <si>
    <t>Nie występuje w katalogu, długość L=500MM</t>
  </si>
  <si>
    <t>Nie występuje w katalogu, długość L=1000MM</t>
  </si>
  <si>
    <t>Nie występuje w katalogu, długość L=1500MM</t>
  </si>
  <si>
    <t>Nie występuje w katalogu Fi 9/28 A DIN 440 DELTA</t>
  </si>
  <si>
    <t>S001131</t>
  </si>
  <si>
    <t>S001130</t>
  </si>
  <si>
    <t xml:space="preserve"> 5340PL0953231</t>
  </si>
  <si>
    <t xml:space="preserve"> 5340PL0953236</t>
  </si>
  <si>
    <t>001069 lub 616269</t>
  </si>
  <si>
    <t>003231 lub PL613360</t>
  </si>
  <si>
    <t>2540-99-932-7306</t>
  </si>
  <si>
    <t>618503 lub PL000758</t>
  </si>
  <si>
    <t>001142 lub 012916 z adapterem 781120</t>
  </si>
  <si>
    <t>003567 lub PL000322</t>
  </si>
  <si>
    <t>002780 lub PL000325</t>
  </si>
  <si>
    <t>4130-43-001-2353</t>
  </si>
  <si>
    <t>AC169B15 (AMETEK) LUB R05 (WEBASTO)</t>
  </si>
  <si>
    <t>000437 lub 006359</t>
  </si>
  <si>
    <t>001603 lub 002967</t>
  </si>
  <si>
    <t>003375 lub PL000630 (BOR51B)</t>
  </si>
  <si>
    <t>608937 lub 624771</t>
  </si>
  <si>
    <t>Pływak lewy, zestaw</t>
  </si>
  <si>
    <t>Zespół filtra powietrza, zestaw</t>
  </si>
  <si>
    <t>Ładowarka</t>
  </si>
  <si>
    <t>6130PL1543656</t>
  </si>
  <si>
    <t>CALIX BC 2412</t>
  </si>
  <si>
    <t>24V / 12A</t>
  </si>
  <si>
    <t xml:space="preserve"> 008280</t>
  </si>
  <si>
    <t>Zestaw uszczelek</t>
  </si>
  <si>
    <t>2510PL0965161
3040PL0618812</t>
  </si>
  <si>
    <t>065-0145-012-685
PP.4986.00.03</t>
  </si>
  <si>
    <t>Flansza kołnierz wału</t>
  </si>
  <si>
    <t>TRW Ø65 MM
PAILTON Ø65 MM</t>
  </si>
  <si>
    <t>PL001982</t>
  </si>
  <si>
    <t>Zestaw odpowietrzajacy</t>
  </si>
  <si>
    <t>PL 001985</t>
  </si>
  <si>
    <t>Korek akumulatora</t>
  </si>
  <si>
    <t>6160PL1862187</t>
  </si>
  <si>
    <t>brak w kat., zestaw odpowietrzników z korkiem akumulatora</t>
  </si>
  <si>
    <t>wg kompletacji 
z kol. 11.</t>
  </si>
  <si>
    <t>2.</t>
  </si>
  <si>
    <t>3.</t>
  </si>
  <si>
    <t>4.</t>
  </si>
  <si>
    <t>5.</t>
  </si>
  <si>
    <t>6.</t>
  </si>
  <si>
    <t>7.</t>
  </si>
  <si>
    <t>8.</t>
  </si>
  <si>
    <t>9.</t>
  </si>
  <si>
    <t>KATALOG CZĘŚCI ZAMIENNYCH
IV POZIOMU – POZIOM ZAKŁADOWY 2009</t>
  </si>
  <si>
    <t>nie przypisano numeru w katalogu występuje  w grupie amortyzator 10-0010,pozycja na rysunku pomiędzy poz. 3 i 4.</t>
  </si>
  <si>
    <t xml:space="preserve"> Kompletacja zestawu:
1. Pierścień uszczelniający 090-512-6500 - szt. 1
 2. Uszczelka wału  S002945- szt. 2
 3. Pierścień uszczelniający S001234- szt. 1
 4. Uszczelka wału  S002929 - szt. 2
 5. Pierścień uszczelniający S002931- szt. 1
 6. Pierścień uszczelniający S002932- szt. 1
 7. Uszczelka wału  S002934- szt. 1
 8. Pierścień uszczelniający 91106-25232- szt. 1
 9. Pierścień uszczelniający 91838-18100- szt. 3
 10. Pierścień dystansowy S002928- szt. 1</t>
  </si>
  <si>
    <t xml:space="preserve"> Kompletacja zestawu: 
1. Pierścień uszczelniający 090-512-6500 - szt. 1
 2. Uszczelka wału  S002945 - szt. 2
 3. Pierścień uszczelniający S001234- szt. 1
 4. Uszczelka wału  S002929 - szt. 2
 5. Pierścień uszczelniający S002931- szt. 1
 6. Pierścień uszczelniający S002932- szt. 1
 7. Uszczelka wału  S002934 - szt. 1
 8. Pierścień uszczelniający 91106-25232- szt. 1
 9. Pierścień uszczelniający 91838-18100 - szt. 3</t>
  </si>
  <si>
    <t>PAKIET CZĘŚCI ZAMIENNYCH LUZEM DO ZABEZPIECZENIA EKSPLOATACJI KTO ROSOMAK 
 w roku 2023</t>
  </si>
  <si>
    <t>421-005</t>
  </si>
  <si>
    <t>Załącznik nr 5d do spr 49/2020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</si>
</sst>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[$-415]General"/>
  </numFmts>
  <fonts count="56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i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000000"/>
      <name val="Arial11"/>
      <charset val="238"/>
    </font>
    <font>
      <sz val="10"/>
      <color rgb="FF00000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7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7" borderId="4" applyNumberFormat="0" applyAlignment="0" applyProtection="0"/>
    <xf numFmtId="0" fontId="16" fillId="20" borderId="6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4" fillId="0" borderId="10" applyNumberFormat="0" applyFill="0" applyAlignment="0" applyProtection="0"/>
    <xf numFmtId="0" fontId="25" fillId="21" borderId="5" applyNumberFormat="0" applyAlignment="0" applyProtection="0"/>
    <xf numFmtId="0" fontId="26" fillId="0" borderId="10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2" fillId="0" borderId="0"/>
    <xf numFmtId="0" fontId="1" fillId="0" borderId="0"/>
    <xf numFmtId="0" fontId="1" fillId="23" borderId="11" applyNumberFormat="0" applyFont="0" applyAlignment="0" applyProtection="0"/>
    <xf numFmtId="0" fontId="33" fillId="20" borderId="4" applyNumberFormat="0" applyAlignment="0" applyProtection="0"/>
    <xf numFmtId="0" fontId="34" fillId="20" borderId="6" applyNumberFormat="0" applyAlignment="0" applyProtection="0"/>
    <xf numFmtId="0" fontId="8" fillId="0" borderId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" fillId="23" borderId="11" applyNumberFormat="0" applyFont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2" fillId="0" borderId="0"/>
    <xf numFmtId="169" fontId="45" fillId="0" borderId="0" applyBorder="0" applyProtection="0"/>
  </cellStyleXfs>
  <cellXfs count="12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11" applyFont="1" applyFill="1" applyBorder="1" applyAlignment="1">
      <alignment vertical="center"/>
    </xf>
    <xf numFmtId="0" fontId="1" fillId="0" borderId="0" xfId="0" applyFont="1" applyFill="1"/>
    <xf numFmtId="0" fontId="2" fillId="24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25" borderId="0" xfId="0" applyFont="1" applyFill="1"/>
    <xf numFmtId="0" fontId="1" fillId="24" borderId="0" xfId="0" applyFont="1" applyFill="1"/>
    <xf numFmtId="0" fontId="2" fillId="24" borderId="1" xfId="0" applyFont="1" applyFill="1" applyBorder="1" applyAlignment="1">
      <alignment horizontal="left" vertical="center" wrapText="1"/>
    </xf>
    <xf numFmtId="0" fontId="2" fillId="2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2" fillId="24" borderId="0" xfId="0" applyFont="1" applyFill="1" applyBorder="1"/>
    <xf numFmtId="49" fontId="2" fillId="24" borderId="1" xfId="0" applyNumberFormat="1" applyFont="1" applyFill="1" applyBorder="1" applyAlignment="1">
      <alignment horizontal="left" vertical="center" wrapText="1"/>
    </xf>
    <xf numFmtId="0" fontId="2" fillId="24" borderId="1" xfId="9" applyNumberFormat="1" applyFont="1" applyFill="1" applyBorder="1" applyAlignment="1">
      <alignment horizontal="center" vertical="center" wrapText="1"/>
    </xf>
    <xf numFmtId="49" fontId="2" fillId="24" borderId="1" xfId="0" applyNumberFormat="1" applyFont="1" applyFill="1" applyBorder="1" applyAlignment="1">
      <alignment horizontal="center" vertical="center" wrapText="1"/>
    </xf>
    <xf numFmtId="0" fontId="44" fillId="24" borderId="1" xfId="0" applyFont="1" applyFill="1" applyBorder="1" applyAlignment="1">
      <alignment horizontal="center" vertical="center"/>
    </xf>
    <xf numFmtId="49" fontId="2" fillId="24" borderId="1" xfId="9" applyNumberFormat="1" applyFont="1" applyFill="1" applyBorder="1" applyAlignment="1">
      <alignment horizontal="center" vertical="center" wrapText="1"/>
    </xf>
    <xf numFmtId="44" fontId="2" fillId="24" borderId="1" xfId="10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center" vertical="center" wrapText="1"/>
    </xf>
    <xf numFmtId="0" fontId="2" fillId="24" borderId="0" xfId="1" applyFont="1" applyFill="1" applyAlignment="1">
      <alignment horizontal="center" vertical="center"/>
    </xf>
    <xf numFmtId="0" fontId="2" fillId="24" borderId="0" xfId="0" applyFont="1" applyFill="1"/>
    <xf numFmtId="0" fontId="4" fillId="24" borderId="1" xfId="1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4" fontId="2" fillId="27" borderId="0" xfId="0" applyNumberFormat="1" applyFont="1" applyFill="1" applyBorder="1" applyAlignment="1">
      <alignment vertical="center"/>
    </xf>
    <xf numFmtId="0" fontId="2" fillId="28" borderId="0" xfId="0" applyFont="1" applyFill="1" applyBorder="1" applyAlignment="1">
      <alignment vertical="center"/>
    </xf>
    <xf numFmtId="0" fontId="2" fillId="28" borderId="0" xfId="0" applyFont="1" applyFill="1" applyBorder="1"/>
    <xf numFmtId="0" fontId="2" fillId="26" borderId="0" xfId="0" applyFont="1" applyFill="1" applyBorder="1" applyAlignment="1">
      <alignment vertical="center"/>
    </xf>
    <xf numFmtId="4" fontId="2" fillId="26" borderId="0" xfId="0" applyNumberFormat="1" applyFont="1" applyFill="1" applyBorder="1" applyAlignment="1">
      <alignment vertical="center"/>
    </xf>
    <xf numFmtId="4" fontId="2" fillId="24" borderId="1" xfId="0" applyNumberFormat="1" applyFont="1" applyFill="1" applyBorder="1" applyAlignment="1">
      <alignment horizontal="center" vertical="center" wrapText="1"/>
    </xf>
    <xf numFmtId="4" fontId="2" fillId="28" borderId="0" xfId="0" applyNumberFormat="1" applyFont="1" applyFill="1" applyBorder="1" applyAlignment="1">
      <alignment vertical="center"/>
    </xf>
    <xf numFmtId="0" fontId="42" fillId="24" borderId="1" xfId="0" applyFont="1" applyFill="1" applyBorder="1" applyAlignment="1">
      <alignment horizontal="center" vertical="center"/>
    </xf>
    <xf numFmtId="4" fontId="2" fillId="27" borderId="1" xfId="0" applyNumberFormat="1" applyFont="1" applyFill="1" applyBorder="1" applyAlignment="1">
      <alignment horizontal="center" vertical="center"/>
    </xf>
    <xf numFmtId="4" fontId="2" fillId="27" borderId="13" xfId="0" applyNumberFormat="1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4" fontId="2" fillId="26" borderId="1" xfId="0" applyNumberFormat="1" applyFont="1" applyFill="1" applyBorder="1" applyAlignment="1">
      <alignment horizontal="center" vertical="center"/>
    </xf>
    <xf numFmtId="4" fontId="2" fillId="26" borderId="13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4" fontId="2" fillId="28" borderId="1" xfId="0" applyNumberFormat="1" applyFont="1" applyFill="1" applyBorder="1" applyAlignment="1">
      <alignment horizontal="center" vertical="center"/>
    </xf>
    <xf numFmtId="4" fontId="2" fillId="28" borderId="13" xfId="0" applyNumberFormat="1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9" fontId="2" fillId="24" borderId="1" xfId="3" applyNumberFormat="1" applyFont="1" applyFill="1" applyBorder="1" applyAlignment="1">
      <alignment horizontal="center" vertical="center" wrapText="1"/>
    </xf>
    <xf numFmtId="49" fontId="2" fillId="24" borderId="1" xfId="0" applyNumberFormat="1" applyFont="1" applyFill="1" applyBorder="1" applyAlignment="1">
      <alignment horizontal="center" vertical="center"/>
    </xf>
    <xf numFmtId="0" fontId="2" fillId="24" borderId="1" xfId="0" applyNumberFormat="1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169" fontId="2" fillId="24" borderId="1" xfId="126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24" borderId="1" xfId="0" applyFont="1" applyFill="1" applyBorder="1" applyAlignment="1">
      <alignment horizontal="center" vertical="center" wrapText="1"/>
    </xf>
    <xf numFmtId="49" fontId="2" fillId="24" borderId="1" xfId="1" applyNumberFormat="1" applyFont="1" applyFill="1" applyBorder="1" applyAlignment="1">
      <alignment horizontal="center" vertical="center" wrapText="1"/>
    </xf>
    <xf numFmtId="0" fontId="2" fillId="24" borderId="3" xfId="0" applyFont="1" applyFill="1" applyBorder="1" applyAlignment="1">
      <alignment horizontal="center" vertical="center"/>
    </xf>
    <xf numFmtId="0" fontId="42" fillId="24" borderId="1" xfId="0" applyNumberFormat="1" applyFont="1" applyFill="1" applyBorder="1" applyAlignment="1">
      <alignment horizontal="center" vertical="center"/>
    </xf>
    <xf numFmtId="0" fontId="2" fillId="24" borderId="1" xfId="7" applyFont="1" applyFill="1" applyBorder="1" applyAlignment="1">
      <alignment horizontal="center" vertical="center"/>
    </xf>
    <xf numFmtId="3" fontId="2" fillId="24" borderId="1" xfId="0" applyNumberFormat="1" applyFont="1" applyFill="1" applyBorder="1" applyAlignment="1">
      <alignment horizontal="center" vertical="center" wrapText="1"/>
    </xf>
    <xf numFmtId="49" fontId="2" fillId="24" borderId="1" xfId="8" applyNumberFormat="1" applyFont="1" applyFill="1" applyBorder="1" applyAlignment="1" applyProtection="1">
      <alignment horizontal="center" vertical="center" wrapText="1"/>
      <protection locked="0"/>
    </xf>
    <xf numFmtId="169" fontId="2" fillId="24" borderId="13" xfId="126" applyFont="1" applyFill="1" applyBorder="1" applyAlignment="1">
      <alignment horizontal="center" vertical="center"/>
    </xf>
    <xf numFmtId="0" fontId="2" fillId="24" borderId="1" xfId="7" applyFont="1" applyFill="1" applyBorder="1" applyAlignment="1">
      <alignment horizontal="left" vertical="center" wrapText="1"/>
    </xf>
    <xf numFmtId="0" fontId="47" fillId="24" borderId="1" xfId="0" applyFont="1" applyFill="1" applyBorder="1" applyAlignment="1">
      <alignment horizontal="left" vertical="center" wrapText="1"/>
    </xf>
    <xf numFmtId="0" fontId="47" fillId="24" borderId="1" xfId="7" applyFont="1" applyFill="1" applyBorder="1" applyAlignment="1">
      <alignment horizontal="left" vertical="center" wrapText="1"/>
    </xf>
    <xf numFmtId="49" fontId="47" fillId="24" borderId="1" xfId="7" applyNumberFormat="1" applyFont="1" applyFill="1" applyBorder="1" applyAlignment="1">
      <alignment horizontal="left" vertical="center" wrapText="1"/>
    </xf>
    <xf numFmtId="0" fontId="2" fillId="24" borderId="2" xfId="0" applyFont="1" applyFill="1" applyBorder="1" applyAlignment="1">
      <alignment horizontal="left" vertical="center"/>
    </xf>
    <xf numFmtId="169" fontId="2" fillId="24" borderId="1" xfId="126" applyFont="1" applyFill="1" applyBorder="1" applyAlignment="1">
      <alignment horizontal="center" vertical="center" wrapText="1"/>
    </xf>
    <xf numFmtId="0" fontId="2" fillId="24" borderId="1" xfId="0" applyFont="1" applyFill="1" applyBorder="1" applyAlignment="1" applyProtection="1">
      <alignment horizontal="center" vertical="center"/>
    </xf>
    <xf numFmtId="0" fontId="2" fillId="24" borderId="1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6" fillId="2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48" fillId="24" borderId="0" xfId="1" applyNumberFormat="1" applyFont="1" applyFill="1" applyAlignment="1">
      <alignment horizontal="right" vertical="center"/>
    </xf>
    <xf numFmtId="0" fontId="48" fillId="24" borderId="0" xfId="0" applyFont="1" applyFill="1" applyAlignment="1">
      <alignment horizontal="center"/>
    </xf>
    <xf numFmtId="0" fontId="49" fillId="24" borderId="1" xfId="1" applyFont="1" applyFill="1" applyBorder="1" applyAlignment="1">
      <alignment horizontal="center" vertical="center"/>
    </xf>
    <xf numFmtId="4" fontId="48" fillId="24" borderId="1" xfId="0" applyNumberFormat="1" applyFont="1" applyFill="1" applyBorder="1" applyAlignment="1">
      <alignment horizontal="center" vertical="center" wrapText="1"/>
    </xf>
    <xf numFmtId="0" fontId="48" fillId="24" borderId="1" xfId="0" applyFont="1" applyFill="1" applyBorder="1" applyAlignment="1">
      <alignment horizontal="center" vertical="center" wrapText="1"/>
    </xf>
    <xf numFmtId="4" fontId="50" fillId="24" borderId="1" xfId="0" applyNumberFormat="1" applyFont="1" applyFill="1" applyBorder="1" applyAlignment="1">
      <alignment horizontal="center" vertical="center" wrapText="1"/>
    </xf>
    <xf numFmtId="0" fontId="48" fillId="24" borderId="1" xfId="0" applyFont="1" applyFill="1" applyBorder="1" applyAlignment="1">
      <alignment horizontal="center" vertical="center"/>
    </xf>
    <xf numFmtId="0" fontId="48" fillId="24" borderId="1" xfId="5" applyFont="1" applyFill="1" applyBorder="1" applyAlignment="1">
      <alignment horizontal="center" vertical="center" wrapText="1"/>
    </xf>
    <xf numFmtId="49" fontId="48" fillId="24" borderId="1" xfId="0" applyNumberFormat="1" applyFont="1" applyFill="1" applyBorder="1" applyAlignment="1">
      <alignment horizontal="center" vertical="center" wrapText="1"/>
    </xf>
    <xf numFmtId="0" fontId="48" fillId="24" borderId="1" xfId="9" applyNumberFormat="1" applyFont="1" applyFill="1" applyBorder="1" applyAlignment="1">
      <alignment horizontal="center" vertical="center" wrapText="1"/>
    </xf>
    <xf numFmtId="0" fontId="48" fillId="24" borderId="1" xfId="0" applyNumberFormat="1" applyFont="1" applyFill="1" applyBorder="1" applyAlignment="1">
      <alignment horizontal="center" vertical="center" wrapText="1"/>
    </xf>
    <xf numFmtId="0" fontId="51" fillId="24" borderId="1" xfId="0" applyFont="1" applyFill="1" applyBorder="1" applyAlignment="1">
      <alignment horizontal="center" vertical="center"/>
    </xf>
    <xf numFmtId="0" fontId="52" fillId="24" borderId="1" xfId="0" applyFont="1" applyFill="1" applyBorder="1" applyAlignment="1">
      <alignment horizontal="center" vertical="center" wrapText="1"/>
    </xf>
    <xf numFmtId="4" fontId="48" fillId="24" borderId="1" xfId="0" applyNumberFormat="1" applyFont="1" applyFill="1" applyBorder="1" applyAlignment="1">
      <alignment horizontal="left" vertical="center" wrapText="1"/>
    </xf>
    <xf numFmtId="49" fontId="1" fillId="24" borderId="1" xfId="0" applyNumberFormat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4" fontId="48" fillId="24" borderId="14" xfId="0" applyNumberFormat="1" applyFont="1" applyFill="1" applyBorder="1" applyAlignment="1">
      <alignment horizontal="center" vertical="center" wrapText="1"/>
    </xf>
    <xf numFmtId="4" fontId="48" fillId="24" borderId="3" xfId="0" applyNumberFormat="1" applyFont="1" applyFill="1" applyBorder="1" applyAlignment="1">
      <alignment horizontal="center" vertical="center" wrapText="1"/>
    </xf>
    <xf numFmtId="0" fontId="53" fillId="0" borderId="0" xfId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24" borderId="0" xfId="0" applyFont="1" applyFill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24" borderId="0" xfId="0" applyFont="1" applyFill="1" applyAlignment="1">
      <alignment horizontal="center"/>
    </xf>
    <xf numFmtId="0" fontId="54" fillId="0" borderId="0" xfId="0" applyFont="1"/>
    <xf numFmtId="0" fontId="54" fillId="24" borderId="1" xfId="1" applyFont="1" applyFill="1" applyBorder="1" applyAlignment="1">
      <alignment horizontal="center" vertical="center"/>
    </xf>
    <xf numFmtId="0" fontId="54" fillId="0" borderId="1" xfId="1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4" fillId="0" borderId="1" xfId="2" applyNumberFormat="1" applyFont="1" applyFill="1" applyBorder="1" applyAlignment="1">
      <alignment horizontal="center" vertical="center" wrapText="1"/>
    </xf>
    <xf numFmtId="49" fontId="54" fillId="0" borderId="1" xfId="1" applyNumberFormat="1" applyFont="1" applyFill="1" applyBorder="1" applyAlignment="1">
      <alignment horizontal="center" vertical="center" wrapText="1"/>
    </xf>
    <xf numFmtId="0" fontId="53" fillId="24" borderId="1" xfId="1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</cellXfs>
  <cellStyles count="127">
    <cellStyle name="_PERSONAL" xfId="12"/>
    <cellStyle name="_PERSONAL_1" xfId="13"/>
    <cellStyle name="_PERSONAL_1_dialKartaDziałkiczI (2)" xfId="14"/>
    <cellStyle name="_PERSONAL_1_dialTabelaIDSP (2)" xfId="15"/>
    <cellStyle name="_PERSONAL_1_dialTabelaIIAIWO (2)" xfId="16"/>
    <cellStyle name="_PERSONAL_1_EDUKACJA" xfId="17"/>
    <cellStyle name="_PERSONAL_1_Tabela wskaźników" xfId="18"/>
    <cellStyle name="_PERSONAL_1_Zeszyt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 2" xfId="26"/>
    <cellStyle name="20% - akcent 1 3" xfId="27"/>
    <cellStyle name="20% - akcent 2 2" xfId="28"/>
    <cellStyle name="20% - akcent 2 3" xfId="29"/>
    <cellStyle name="20% - akcent 3 2" xfId="30"/>
    <cellStyle name="20% - akcent 4 2" xfId="31"/>
    <cellStyle name="20% - akcent 5 2" xfId="32"/>
    <cellStyle name="20% - akcent 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akcent 1 2" xfId="40"/>
    <cellStyle name="40% - akcent 2 2" xfId="41"/>
    <cellStyle name="40% - akcent 3 2" xfId="42"/>
    <cellStyle name="40% - akcent 4 2" xfId="43"/>
    <cellStyle name="40% - akcent 5 2" xfId="44"/>
    <cellStyle name="40% - akcent 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akcent 1 2" xfId="52"/>
    <cellStyle name="60% - akcent 2 2" xfId="53"/>
    <cellStyle name="60% - akcent 3 2" xfId="54"/>
    <cellStyle name="60% - akcent 4 2" xfId="55"/>
    <cellStyle name="60% - akcent 5 2" xfId="56"/>
    <cellStyle name="60% - akcent 6 2" xfId="57"/>
    <cellStyle name="A4 Small 210 x 297 mm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Akcent 1 2" xfId="65"/>
    <cellStyle name="Akcent 2 2" xfId="66"/>
    <cellStyle name="Akcent 3 2" xfId="67"/>
    <cellStyle name="Akcent 4 2" xfId="68"/>
    <cellStyle name="Akcent 5 2" xfId="69"/>
    <cellStyle name="Akcent 6 2" xfId="70"/>
    <cellStyle name="Bad" xfId="71"/>
    <cellStyle name="Calculation" xfId="72"/>
    <cellStyle name="Check Cell" xfId="73"/>
    <cellStyle name="Comma [0]_laroux" xfId="74"/>
    <cellStyle name="Comma_laroux" xfId="75"/>
    <cellStyle name="Currency [0]_laroux" xfId="76"/>
    <cellStyle name="Currency_laroux" xfId="77"/>
    <cellStyle name="Dane wejściowe 2" xfId="78"/>
    <cellStyle name="Dane wyjściowe 2" xfId="79"/>
    <cellStyle name="Dobre 2" xfId="80"/>
    <cellStyle name="Dziesiętny 2" xfId="3"/>
    <cellStyle name="Dziesiętny 3" xfId="9"/>
    <cellStyle name="Dziesiętny 4" xfId="81"/>
    <cellStyle name="Dziesiętny 5" xfId="82"/>
    <cellStyle name="Dziesiętny 6" xfId="83"/>
    <cellStyle name="Excel Built-in Normal" xfId="126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 2" xfId="91"/>
    <cellStyle name="Komórka zaznaczona 2" xfId="92"/>
    <cellStyle name="Linked Cell" xfId="93"/>
    <cellStyle name="Nagłówek 1 2" xfId="94"/>
    <cellStyle name="Nagłówek 2 2" xfId="95"/>
    <cellStyle name="Nagłówek 3 2" xfId="96"/>
    <cellStyle name="Nagłówek 4 2" xfId="97"/>
    <cellStyle name="Neutral" xfId="98"/>
    <cellStyle name="Neutralne 2" xfId="99"/>
    <cellStyle name="Normaali_Sanasto" xfId="100"/>
    <cellStyle name="Normal_laroux" xfId="101"/>
    <cellStyle name="normální_laroux" xfId="102"/>
    <cellStyle name="Normalny" xfId="0" builtinId="0"/>
    <cellStyle name="Normalny 10" xfId="5"/>
    <cellStyle name="Normalny 11" xfId="103"/>
    <cellStyle name="Normalny 12" xfId="104"/>
    <cellStyle name="Normalny 2" xfId="1"/>
    <cellStyle name="Normalny 2 2" xfId="105"/>
    <cellStyle name="Normalny 2 3" xfId="8"/>
    <cellStyle name="Normalny 2 4 2 2" xfId="125"/>
    <cellStyle name="Normalny 3" xfId="106"/>
    <cellStyle name="Normalny 3 2" xfId="107"/>
    <cellStyle name="Normalny 4" xfId="108"/>
    <cellStyle name="Normalny 5" xfId="7"/>
    <cellStyle name="Normalny 6" xfId="109"/>
    <cellStyle name="Normalny 7" xfId="110"/>
    <cellStyle name="Normalny 8" xfId="111"/>
    <cellStyle name="Normalny 9" xfId="11"/>
    <cellStyle name="Normalny_PLAN 2002 CZOŁG-SAM 2" xfId="2"/>
    <cellStyle name="Note" xfId="112"/>
    <cellStyle name="Obliczenia 2" xfId="113"/>
    <cellStyle name="Output" xfId="114"/>
    <cellStyle name="Procentowy 2" xfId="4"/>
    <cellStyle name="Styl 1" xfId="115"/>
    <cellStyle name="Styl 1 2" xfId="6"/>
    <cellStyle name="Suma 2" xfId="116"/>
    <cellStyle name="Tekst objaśnienia 2" xfId="117"/>
    <cellStyle name="Tekst ostrzeżenia 2" xfId="118"/>
    <cellStyle name="Title" xfId="119"/>
    <cellStyle name="Total" xfId="120"/>
    <cellStyle name="Tytuł 2" xfId="121"/>
    <cellStyle name="Uwaga 2" xfId="122"/>
    <cellStyle name="Walutowy 2" xfId="10"/>
    <cellStyle name="Warning Text" xfId="123"/>
    <cellStyle name="Złe 2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X326"/>
  <sheetViews>
    <sheetView tabSelected="1" view="pageBreakPreview" zoomScaleNormal="100" zoomScaleSheetLayoutView="100" workbookViewId="0">
      <selection activeCell="B15" sqref="B15"/>
    </sheetView>
  </sheetViews>
  <sheetFormatPr defaultRowHeight="12.75"/>
  <cols>
    <col min="1" max="1" width="5.7109375" style="35" customWidth="1"/>
    <col min="2" max="2" width="40.7109375" style="66" customWidth="1"/>
    <col min="3" max="3" width="17.7109375" style="18" customWidth="1"/>
    <col min="4" max="4" width="15.7109375" style="18" customWidth="1"/>
    <col min="5" max="5" width="5.7109375" style="18" customWidth="1"/>
    <col min="6" max="6" width="6.7109375" style="18" customWidth="1"/>
    <col min="7" max="7" width="20.7109375" style="18" customWidth="1"/>
    <col min="8" max="8" width="18.7109375" style="18" customWidth="1"/>
    <col min="9" max="9" width="45.7109375" style="90" customWidth="1"/>
    <col min="10" max="10" width="0" style="16" hidden="1" customWidth="1"/>
    <col min="11" max="11" width="17.7109375" style="16" hidden="1" customWidth="1"/>
    <col min="12" max="12" width="9.85546875" style="16" hidden="1" customWidth="1"/>
    <col min="13" max="13" width="11.28515625" style="16" customWidth="1"/>
    <col min="14" max="16384" width="9.140625" style="16"/>
  </cols>
  <sheetData>
    <row r="1" spans="1:13" s="5" customFormat="1" ht="12">
      <c r="A1" s="34"/>
      <c r="B1" s="2"/>
      <c r="C1" s="1"/>
      <c r="D1" s="1"/>
      <c r="E1" s="1"/>
      <c r="F1" s="1"/>
      <c r="G1" s="3"/>
      <c r="H1" s="4"/>
      <c r="I1" s="89" t="s">
        <v>1229</v>
      </c>
    </row>
    <row r="2" spans="1:13" s="108" customFormat="1" ht="52.35" customHeight="1">
      <c r="A2" s="107" t="s">
        <v>1227</v>
      </c>
      <c r="B2" s="107"/>
      <c r="C2" s="107"/>
      <c r="D2" s="107"/>
      <c r="E2" s="107"/>
      <c r="F2" s="107"/>
      <c r="G2" s="107"/>
      <c r="H2" s="107"/>
      <c r="I2" s="107"/>
    </row>
    <row r="3" spans="1:13" s="114" customFormat="1" ht="12">
      <c r="A3" s="109"/>
      <c r="B3" s="110"/>
      <c r="C3" s="111"/>
      <c r="D3" s="111"/>
      <c r="E3" s="112"/>
      <c r="F3" s="112"/>
      <c r="G3" s="112"/>
      <c r="H3" s="112"/>
      <c r="I3" s="113"/>
    </row>
    <row r="4" spans="1:13" s="114" customFormat="1" ht="12" customHeight="1">
      <c r="A4" s="115" t="s">
        <v>0</v>
      </c>
      <c r="B4" s="116" t="s">
        <v>1</v>
      </c>
      <c r="C4" s="117" t="s">
        <v>2</v>
      </c>
      <c r="D4" s="117"/>
      <c r="E4" s="118" t="s">
        <v>3</v>
      </c>
      <c r="F4" s="119" t="s">
        <v>4</v>
      </c>
      <c r="G4" s="120" t="s">
        <v>5</v>
      </c>
      <c r="H4" s="118" t="s">
        <v>6</v>
      </c>
      <c r="I4" s="121" t="s">
        <v>7</v>
      </c>
      <c r="J4" s="111"/>
      <c r="K4" s="111"/>
      <c r="L4" s="111"/>
    </row>
    <row r="5" spans="1:13" s="114" customFormat="1" ht="24">
      <c r="A5" s="115"/>
      <c r="B5" s="116"/>
      <c r="C5" s="122" t="s">
        <v>8</v>
      </c>
      <c r="D5" s="122" t="s">
        <v>9</v>
      </c>
      <c r="E5" s="118"/>
      <c r="F5" s="118"/>
      <c r="G5" s="120"/>
      <c r="H5" s="118"/>
      <c r="I5" s="121"/>
      <c r="J5" s="111"/>
      <c r="K5" s="111"/>
      <c r="L5" s="111"/>
    </row>
    <row r="6" spans="1:13" s="6" customFormat="1" ht="12" customHeight="1">
      <c r="A6" s="36" t="s">
        <v>832</v>
      </c>
      <c r="B6" s="36" t="s">
        <v>1215</v>
      </c>
      <c r="C6" s="36" t="s">
        <v>1216</v>
      </c>
      <c r="D6" s="36" t="s">
        <v>1217</v>
      </c>
      <c r="E6" s="36" t="s">
        <v>1218</v>
      </c>
      <c r="F6" s="36" t="s">
        <v>1219</v>
      </c>
      <c r="G6" s="36" t="s">
        <v>1220</v>
      </c>
      <c r="H6" s="36" t="s">
        <v>1221</v>
      </c>
      <c r="I6" s="91" t="s">
        <v>1222</v>
      </c>
      <c r="J6" s="7"/>
      <c r="K6" s="7"/>
      <c r="L6" s="7"/>
      <c r="M6" s="25"/>
    </row>
    <row r="7" spans="1:13" s="37" customFormat="1" ht="12" customHeight="1">
      <c r="A7" s="17">
        <f>SUBTOTAL(103,$B$7:B7)</f>
        <v>1</v>
      </c>
      <c r="B7" s="27" t="s">
        <v>10</v>
      </c>
      <c r="C7" s="17" t="s">
        <v>560</v>
      </c>
      <c r="D7" s="57" t="s">
        <v>11</v>
      </c>
      <c r="E7" s="17" t="s">
        <v>12</v>
      </c>
      <c r="F7" s="17">
        <v>1</v>
      </c>
      <c r="G7" s="22"/>
      <c r="H7" s="43" t="s">
        <v>569</v>
      </c>
      <c r="I7" s="92"/>
      <c r="J7" s="46">
        <v>1.02</v>
      </c>
      <c r="K7" s="47">
        <v>62072.9</v>
      </c>
      <c r="L7" s="48">
        <f>ROUND(K7,2)</f>
        <v>62072.9</v>
      </c>
      <c r="M7" s="38"/>
    </row>
    <row r="8" spans="1:13" s="37" customFormat="1" ht="19.5" customHeight="1">
      <c r="A8" s="17">
        <f>SUBTOTAL(103,$B$7:B8)</f>
        <v>2</v>
      </c>
      <c r="B8" s="27" t="s">
        <v>13</v>
      </c>
      <c r="C8" s="17" t="s">
        <v>14</v>
      </c>
      <c r="D8" s="57" t="s">
        <v>1192</v>
      </c>
      <c r="E8" s="17" t="s">
        <v>12</v>
      </c>
      <c r="F8" s="17">
        <v>10</v>
      </c>
      <c r="G8" s="22" t="s">
        <v>15</v>
      </c>
      <c r="H8" s="43" t="s">
        <v>16</v>
      </c>
      <c r="I8" s="92"/>
      <c r="J8" s="46">
        <v>1.02</v>
      </c>
      <c r="K8" s="47" t="e">
        <f>#REF!</f>
        <v>#REF!</v>
      </c>
      <c r="L8" s="48" t="e">
        <f t="shared" ref="L8:L38" si="0">ROUND(K8,2)</f>
        <v>#REF!</v>
      </c>
      <c r="M8" s="38"/>
    </row>
    <row r="9" spans="1:13" s="41" customFormat="1" ht="12" customHeight="1">
      <c r="A9" s="17">
        <f>SUBTOTAL(103,$B$7:B9)</f>
        <v>3</v>
      </c>
      <c r="B9" s="27" t="s">
        <v>18</v>
      </c>
      <c r="C9" s="17" t="s">
        <v>19</v>
      </c>
      <c r="D9" s="57" t="s">
        <v>20</v>
      </c>
      <c r="E9" s="17" t="s">
        <v>12</v>
      </c>
      <c r="F9" s="17">
        <v>2</v>
      </c>
      <c r="G9" s="22"/>
      <c r="H9" s="43"/>
      <c r="I9" s="92" t="s">
        <v>21</v>
      </c>
      <c r="J9" s="49">
        <v>1.02</v>
      </c>
      <c r="K9" s="50" t="e">
        <f>#REF!</f>
        <v>#REF!</v>
      </c>
      <c r="L9" s="51" t="e">
        <f t="shared" si="0"/>
        <v>#REF!</v>
      </c>
      <c r="M9" s="42"/>
    </row>
    <row r="10" spans="1:13" s="41" customFormat="1" ht="12" customHeight="1">
      <c r="A10" s="17">
        <f>SUBTOTAL(103,$B$7:B10)</f>
        <v>4</v>
      </c>
      <c r="B10" s="27" t="s">
        <v>22</v>
      </c>
      <c r="C10" s="17" t="s">
        <v>23</v>
      </c>
      <c r="D10" s="57" t="s">
        <v>24</v>
      </c>
      <c r="E10" s="17" t="s">
        <v>12</v>
      </c>
      <c r="F10" s="17">
        <v>2</v>
      </c>
      <c r="G10" s="22"/>
      <c r="H10" s="43" t="s">
        <v>570</v>
      </c>
      <c r="I10" s="92" t="s">
        <v>21</v>
      </c>
      <c r="J10" s="49">
        <v>1.02</v>
      </c>
      <c r="K10" s="50" t="e">
        <f>#REF!</f>
        <v>#REF!</v>
      </c>
      <c r="L10" s="51" t="e">
        <f t="shared" si="0"/>
        <v>#REF!</v>
      </c>
      <c r="M10" s="42"/>
    </row>
    <row r="11" spans="1:13" s="41" customFormat="1" ht="12" customHeight="1">
      <c r="A11" s="17">
        <f>SUBTOTAL(103,$B$7:B11)</f>
        <v>5</v>
      </c>
      <c r="B11" s="27" t="s">
        <v>25</v>
      </c>
      <c r="C11" s="17" t="s">
        <v>26</v>
      </c>
      <c r="D11" s="57" t="s">
        <v>27</v>
      </c>
      <c r="E11" s="17" t="s">
        <v>12</v>
      </c>
      <c r="F11" s="17">
        <v>2</v>
      </c>
      <c r="G11" s="22"/>
      <c r="H11" s="43" t="s">
        <v>571</v>
      </c>
      <c r="I11" s="92" t="s">
        <v>21</v>
      </c>
      <c r="J11" s="49">
        <v>1.02</v>
      </c>
      <c r="K11" s="50" t="e">
        <f>#REF!</f>
        <v>#REF!</v>
      </c>
      <c r="L11" s="51" t="e">
        <f t="shared" si="0"/>
        <v>#REF!</v>
      </c>
      <c r="M11" s="42"/>
    </row>
    <row r="12" spans="1:13" s="13" customFormat="1" ht="12" customHeight="1">
      <c r="A12" s="17">
        <f>SUBTOTAL(103,$B$7:B12)</f>
        <v>6</v>
      </c>
      <c r="B12" s="27" t="s">
        <v>28</v>
      </c>
      <c r="C12" s="17" t="s">
        <v>29</v>
      </c>
      <c r="D12" s="57" t="s">
        <v>30</v>
      </c>
      <c r="E12" s="17" t="s">
        <v>12</v>
      </c>
      <c r="F12" s="17">
        <v>1</v>
      </c>
      <c r="G12" s="22"/>
      <c r="H12" s="43"/>
      <c r="I12" s="93"/>
      <c r="J12" s="55">
        <v>1.02</v>
      </c>
      <c r="K12" s="56" t="e">
        <f>#REF!</f>
        <v>#REF!</v>
      </c>
      <c r="L12" s="23" t="e">
        <f t="shared" si="0"/>
        <v>#REF!</v>
      </c>
      <c r="M12" s="24"/>
    </row>
    <row r="13" spans="1:13" s="13" customFormat="1" ht="12" customHeight="1">
      <c r="A13" s="17">
        <f>SUBTOTAL(103,$B$7:B13)</f>
        <v>7</v>
      </c>
      <c r="B13" s="27" t="s">
        <v>572</v>
      </c>
      <c r="C13" s="17" t="s">
        <v>31</v>
      </c>
      <c r="D13" s="57" t="s">
        <v>32</v>
      </c>
      <c r="E13" s="17" t="s">
        <v>12</v>
      </c>
      <c r="F13" s="17">
        <v>12</v>
      </c>
      <c r="G13" s="22"/>
      <c r="H13" s="43" t="s">
        <v>573</v>
      </c>
      <c r="I13" s="93"/>
      <c r="J13" s="55">
        <v>1.02</v>
      </c>
      <c r="K13" s="56" t="e">
        <f>#REF!</f>
        <v>#REF!</v>
      </c>
      <c r="L13" s="23" t="e">
        <f t="shared" si="0"/>
        <v>#REF!</v>
      </c>
      <c r="M13" s="24"/>
    </row>
    <row r="14" spans="1:13" s="39" customFormat="1" ht="22.5" customHeight="1">
      <c r="A14" s="17">
        <f>SUBTOTAL(103,$B$7:B14)</f>
        <v>8</v>
      </c>
      <c r="B14" s="27" t="s">
        <v>1197</v>
      </c>
      <c r="C14" s="17" t="s">
        <v>33</v>
      </c>
      <c r="D14" s="57" t="s">
        <v>1183</v>
      </c>
      <c r="E14" s="17" t="s">
        <v>12</v>
      </c>
      <c r="F14" s="17">
        <v>5</v>
      </c>
      <c r="G14" s="22">
        <v>3011612997</v>
      </c>
      <c r="H14" s="43" t="s">
        <v>34</v>
      </c>
      <c r="I14" s="92"/>
      <c r="J14" s="52">
        <v>1.02</v>
      </c>
      <c r="K14" s="53" t="e">
        <f>#REF!</f>
        <v>#REF!</v>
      </c>
      <c r="L14" s="54" t="e">
        <f t="shared" si="0"/>
        <v>#REF!</v>
      </c>
      <c r="M14" s="44"/>
    </row>
    <row r="15" spans="1:13" s="13" customFormat="1" ht="12" customHeight="1">
      <c r="A15" s="17">
        <f>SUBTOTAL(103,$B$7:B15)</f>
        <v>9</v>
      </c>
      <c r="B15" s="9" t="s">
        <v>35</v>
      </c>
      <c r="C15" s="8" t="s">
        <v>36</v>
      </c>
      <c r="D15" s="10" t="s">
        <v>37</v>
      </c>
      <c r="E15" s="8" t="s">
        <v>12</v>
      </c>
      <c r="F15" s="8">
        <v>2</v>
      </c>
      <c r="G15" s="12" t="s">
        <v>38</v>
      </c>
      <c r="H15" s="12" t="s">
        <v>574</v>
      </c>
      <c r="I15" s="92"/>
      <c r="J15" s="55">
        <v>1.02</v>
      </c>
      <c r="K15" s="56" t="e">
        <f>#REF!</f>
        <v>#REF!</v>
      </c>
      <c r="L15" s="23" t="e">
        <f t="shared" si="0"/>
        <v>#REF!</v>
      </c>
    </row>
    <row r="16" spans="1:13" s="13" customFormat="1" ht="12" customHeight="1">
      <c r="A16" s="17">
        <f>SUBTOTAL(103,$B$7:B16)</f>
        <v>10</v>
      </c>
      <c r="B16" s="9" t="s">
        <v>35</v>
      </c>
      <c r="C16" s="8" t="s">
        <v>39</v>
      </c>
      <c r="D16" s="10" t="s">
        <v>40</v>
      </c>
      <c r="E16" s="8" t="s">
        <v>12</v>
      </c>
      <c r="F16" s="8">
        <v>2</v>
      </c>
      <c r="G16" s="12" t="s">
        <v>41</v>
      </c>
      <c r="H16" s="12" t="s">
        <v>42</v>
      </c>
      <c r="I16" s="92"/>
      <c r="J16" s="55">
        <v>1.02</v>
      </c>
      <c r="K16" s="56" t="e">
        <f>#REF!</f>
        <v>#REF!</v>
      </c>
      <c r="L16" s="23" t="e">
        <f t="shared" si="0"/>
        <v>#REF!</v>
      </c>
    </row>
    <row r="17" spans="1:12" s="13" customFormat="1" ht="12" customHeight="1">
      <c r="A17" s="17">
        <f>SUBTOTAL(103,$B$7:B17)</f>
        <v>11</v>
      </c>
      <c r="B17" s="9" t="s">
        <v>35</v>
      </c>
      <c r="C17" s="8" t="s">
        <v>43</v>
      </c>
      <c r="D17" s="10" t="s">
        <v>44</v>
      </c>
      <c r="E17" s="8" t="s">
        <v>12</v>
      </c>
      <c r="F17" s="8">
        <v>2</v>
      </c>
      <c r="G17" s="12" t="s">
        <v>45</v>
      </c>
      <c r="H17" s="12" t="s">
        <v>46</v>
      </c>
      <c r="I17" s="92"/>
      <c r="J17" s="55">
        <v>1.02</v>
      </c>
      <c r="K17" s="56" t="e">
        <f>#REF!</f>
        <v>#REF!</v>
      </c>
      <c r="L17" s="23" t="e">
        <f t="shared" si="0"/>
        <v>#REF!</v>
      </c>
    </row>
    <row r="18" spans="1:12" s="13" customFormat="1" ht="12" customHeight="1">
      <c r="A18" s="17">
        <f>SUBTOTAL(103,$B$7:B18)</f>
        <v>12</v>
      </c>
      <c r="B18" s="9" t="s">
        <v>47</v>
      </c>
      <c r="C18" s="8" t="s">
        <v>48</v>
      </c>
      <c r="D18" s="10" t="s">
        <v>49</v>
      </c>
      <c r="E18" s="8" t="s">
        <v>12</v>
      </c>
      <c r="F18" s="8">
        <v>2</v>
      </c>
      <c r="G18" s="11">
        <v>7104243001</v>
      </c>
      <c r="H18" s="12" t="s">
        <v>50</v>
      </c>
      <c r="I18" s="92"/>
      <c r="J18" s="55">
        <v>1.02</v>
      </c>
      <c r="K18" s="56" t="e">
        <f>#REF!</f>
        <v>#REF!</v>
      </c>
      <c r="L18" s="23" t="e">
        <f t="shared" si="0"/>
        <v>#REF!</v>
      </c>
    </row>
    <row r="19" spans="1:12" s="13" customFormat="1" ht="12" customHeight="1">
      <c r="A19" s="17">
        <f>SUBTOTAL(103,$B$7:B19)</f>
        <v>13</v>
      </c>
      <c r="B19" s="9" t="s">
        <v>51</v>
      </c>
      <c r="C19" s="8" t="s">
        <v>52</v>
      </c>
      <c r="D19" s="10" t="s">
        <v>53</v>
      </c>
      <c r="E19" s="8" t="s">
        <v>12</v>
      </c>
      <c r="F19" s="8">
        <v>2</v>
      </c>
      <c r="G19" s="11"/>
      <c r="H19" s="12" t="s">
        <v>575</v>
      </c>
      <c r="I19" s="92"/>
      <c r="J19" s="55">
        <v>1.02</v>
      </c>
      <c r="K19" s="56" t="e">
        <f>#REF!</f>
        <v>#REF!</v>
      </c>
      <c r="L19" s="23" t="e">
        <f t="shared" si="0"/>
        <v>#REF!</v>
      </c>
    </row>
    <row r="20" spans="1:12" s="13" customFormat="1" ht="22.5" customHeight="1">
      <c r="A20" s="17">
        <f>SUBTOTAL(103,$B$7:B20)</f>
        <v>14</v>
      </c>
      <c r="B20" s="21" t="s">
        <v>55</v>
      </c>
      <c r="C20" s="82" t="s">
        <v>1204</v>
      </c>
      <c r="D20" s="57" t="s">
        <v>1193</v>
      </c>
      <c r="E20" s="8" t="s">
        <v>12</v>
      </c>
      <c r="F20" s="8">
        <v>34</v>
      </c>
      <c r="G20" s="11" t="s">
        <v>1205</v>
      </c>
      <c r="H20" s="12"/>
      <c r="I20" s="94" t="s">
        <v>1207</v>
      </c>
      <c r="J20" s="55">
        <v>1.02</v>
      </c>
      <c r="K20" s="56" t="e">
        <f>#REF!</f>
        <v>#REF!</v>
      </c>
      <c r="L20" s="23" t="e">
        <f t="shared" si="0"/>
        <v>#REF!</v>
      </c>
    </row>
    <row r="21" spans="1:12" s="41" customFormat="1" ht="12" customHeight="1">
      <c r="A21" s="17">
        <f>SUBTOTAL(103,$B$7:B21)</f>
        <v>15</v>
      </c>
      <c r="B21" s="27" t="s">
        <v>56</v>
      </c>
      <c r="C21" s="17" t="s">
        <v>57</v>
      </c>
      <c r="D21" s="57" t="s">
        <v>58</v>
      </c>
      <c r="E21" s="17" t="s">
        <v>12</v>
      </c>
      <c r="F21" s="17">
        <v>2</v>
      </c>
      <c r="G21" s="22"/>
      <c r="H21" s="43" t="s">
        <v>576</v>
      </c>
      <c r="I21" s="92" t="s">
        <v>21</v>
      </c>
      <c r="J21" s="49">
        <v>1.02</v>
      </c>
      <c r="K21" s="50" t="e">
        <f>#REF!</f>
        <v>#REF!</v>
      </c>
      <c r="L21" s="51" t="e">
        <f t="shared" si="0"/>
        <v>#REF!</v>
      </c>
    </row>
    <row r="22" spans="1:12" s="13" customFormat="1" ht="12" customHeight="1">
      <c r="A22" s="17">
        <f>SUBTOTAL(103,$B$7:B22)</f>
        <v>16</v>
      </c>
      <c r="B22" s="27" t="s">
        <v>61</v>
      </c>
      <c r="C22" s="17" t="s">
        <v>62</v>
      </c>
      <c r="D22" s="57" t="s">
        <v>63</v>
      </c>
      <c r="E22" s="17" t="s">
        <v>12</v>
      </c>
      <c r="F22" s="17">
        <v>4</v>
      </c>
      <c r="G22" s="22" t="s">
        <v>64</v>
      </c>
      <c r="H22" s="43" t="s">
        <v>65</v>
      </c>
      <c r="I22" s="92"/>
      <c r="J22" s="55">
        <v>1.02</v>
      </c>
      <c r="K22" s="56" t="e">
        <f>#REF!</f>
        <v>#REF!</v>
      </c>
      <c r="L22" s="23" t="e">
        <f t="shared" si="0"/>
        <v>#REF!</v>
      </c>
    </row>
    <row r="23" spans="1:12" s="13" customFormat="1" ht="12" customHeight="1">
      <c r="A23" s="17">
        <f>SUBTOTAL(103,$B$7:B23)</f>
        <v>17</v>
      </c>
      <c r="B23" s="27" t="s">
        <v>61</v>
      </c>
      <c r="C23" s="17" t="s">
        <v>66</v>
      </c>
      <c r="D23" s="57" t="s">
        <v>67</v>
      </c>
      <c r="E23" s="17" t="s">
        <v>12</v>
      </c>
      <c r="F23" s="17">
        <v>5</v>
      </c>
      <c r="G23" s="22" t="s">
        <v>68</v>
      </c>
      <c r="H23" s="43" t="s">
        <v>69</v>
      </c>
      <c r="I23" s="92"/>
      <c r="J23" s="55">
        <v>1.02</v>
      </c>
      <c r="K23" s="56" t="e">
        <f>#REF!</f>
        <v>#REF!</v>
      </c>
      <c r="L23" s="23" t="e">
        <f t="shared" si="0"/>
        <v>#REF!</v>
      </c>
    </row>
    <row r="24" spans="1:12" s="41" customFormat="1" ht="12" customHeight="1">
      <c r="A24" s="17">
        <f>SUBTOTAL(103,$B$7:B24)</f>
        <v>18</v>
      </c>
      <c r="B24" s="27" t="s">
        <v>55</v>
      </c>
      <c r="C24" s="17" t="s">
        <v>71</v>
      </c>
      <c r="D24" s="57" t="s">
        <v>72</v>
      </c>
      <c r="E24" s="17" t="s">
        <v>12</v>
      </c>
      <c r="F24" s="17">
        <v>4</v>
      </c>
      <c r="G24" s="22"/>
      <c r="H24" s="43" t="s">
        <v>594</v>
      </c>
      <c r="I24" s="92"/>
      <c r="J24" s="49">
        <v>1.02</v>
      </c>
      <c r="K24" s="50" t="e">
        <f>#REF!</f>
        <v>#REF!</v>
      </c>
      <c r="L24" s="51" t="e">
        <f t="shared" si="0"/>
        <v>#REF!</v>
      </c>
    </row>
    <row r="25" spans="1:12" s="41" customFormat="1" ht="12" customHeight="1">
      <c r="A25" s="17">
        <f>SUBTOTAL(103,$B$7:B25)</f>
        <v>19</v>
      </c>
      <c r="B25" s="27" t="s">
        <v>55</v>
      </c>
      <c r="C25" s="17" t="s">
        <v>73</v>
      </c>
      <c r="D25" s="57" t="s">
        <v>74</v>
      </c>
      <c r="E25" s="17" t="s">
        <v>12</v>
      </c>
      <c r="F25" s="17">
        <v>4</v>
      </c>
      <c r="G25" s="22" t="s">
        <v>596</v>
      </c>
      <c r="H25" s="43" t="s">
        <v>595</v>
      </c>
      <c r="I25" s="92"/>
      <c r="J25" s="49">
        <v>1.02</v>
      </c>
      <c r="K25" s="50" t="e">
        <f>#REF!</f>
        <v>#REF!</v>
      </c>
      <c r="L25" s="51" t="e">
        <f t="shared" si="0"/>
        <v>#REF!</v>
      </c>
    </row>
    <row r="26" spans="1:12" s="13" customFormat="1" ht="12" customHeight="1">
      <c r="A26" s="17">
        <f>SUBTOTAL(103,$B$7:B26)</f>
        <v>20</v>
      </c>
      <c r="B26" s="21" t="s">
        <v>75</v>
      </c>
      <c r="C26" s="17" t="s">
        <v>76</v>
      </c>
      <c r="D26" s="57" t="s">
        <v>77</v>
      </c>
      <c r="E26" s="17" t="s">
        <v>12</v>
      </c>
      <c r="F26" s="17">
        <v>4</v>
      </c>
      <c r="G26" s="22"/>
      <c r="H26" s="43" t="s">
        <v>597</v>
      </c>
      <c r="I26" s="95"/>
      <c r="J26" s="55">
        <v>1.02</v>
      </c>
      <c r="K26" s="56" t="e">
        <f>#REF!</f>
        <v>#REF!</v>
      </c>
      <c r="L26" s="23" t="e">
        <f t="shared" si="0"/>
        <v>#REF!</v>
      </c>
    </row>
    <row r="27" spans="1:12" s="13" customFormat="1" ht="12" customHeight="1">
      <c r="A27" s="17">
        <f>SUBTOTAL(103,$B$7:B27)</f>
        <v>21</v>
      </c>
      <c r="B27" s="27" t="s">
        <v>78</v>
      </c>
      <c r="C27" s="17" t="s">
        <v>490</v>
      </c>
      <c r="D27" s="57" t="s">
        <v>79</v>
      </c>
      <c r="E27" s="17" t="s">
        <v>12</v>
      </c>
      <c r="F27" s="17">
        <v>8</v>
      </c>
      <c r="G27" s="22"/>
      <c r="H27" s="43"/>
      <c r="I27" s="92" t="s">
        <v>80</v>
      </c>
      <c r="J27" s="55">
        <v>1.02</v>
      </c>
      <c r="K27" s="56" t="e">
        <f>#REF!</f>
        <v>#REF!</v>
      </c>
      <c r="L27" s="23" t="e">
        <f t="shared" si="0"/>
        <v>#REF!</v>
      </c>
    </row>
    <row r="28" spans="1:12" s="13" customFormat="1" ht="12" customHeight="1">
      <c r="A28" s="17">
        <f>SUBTOTAL(103,$B$7:B28)</f>
        <v>22</v>
      </c>
      <c r="B28" s="27" t="s">
        <v>81</v>
      </c>
      <c r="C28" s="81" t="s">
        <v>82</v>
      </c>
      <c r="D28" s="57" t="s">
        <v>83</v>
      </c>
      <c r="E28" s="17" t="s">
        <v>12</v>
      </c>
      <c r="F28" s="17">
        <v>1</v>
      </c>
      <c r="G28" s="22" t="s">
        <v>84</v>
      </c>
      <c r="H28" s="43" t="s">
        <v>85</v>
      </c>
      <c r="I28" s="96" t="s">
        <v>86</v>
      </c>
      <c r="J28" s="55">
        <v>1.02</v>
      </c>
      <c r="K28" s="56" t="e">
        <f>#REF!</f>
        <v>#REF!</v>
      </c>
      <c r="L28" s="23" t="e">
        <f t="shared" si="0"/>
        <v>#REF!</v>
      </c>
    </row>
    <row r="29" spans="1:12" s="13" customFormat="1" ht="12" customHeight="1">
      <c r="A29" s="17">
        <f>SUBTOTAL(103,$B$7:B29)</f>
        <v>23</v>
      </c>
      <c r="B29" s="27" t="s">
        <v>87</v>
      </c>
      <c r="C29" s="17" t="s">
        <v>88</v>
      </c>
      <c r="D29" s="57" t="s">
        <v>89</v>
      </c>
      <c r="E29" s="17" t="s">
        <v>12</v>
      </c>
      <c r="F29" s="17">
        <v>2</v>
      </c>
      <c r="G29" s="22" t="s">
        <v>90</v>
      </c>
      <c r="H29" s="43" t="s">
        <v>91</v>
      </c>
      <c r="I29" s="92"/>
      <c r="J29" s="55">
        <v>1.02</v>
      </c>
      <c r="K29" s="56" t="e">
        <f>#REF!</f>
        <v>#REF!</v>
      </c>
      <c r="L29" s="23" t="e">
        <f t="shared" si="0"/>
        <v>#REF!</v>
      </c>
    </row>
    <row r="30" spans="1:12" s="13" customFormat="1" ht="12" customHeight="1">
      <c r="A30" s="17">
        <f>SUBTOTAL(103,$B$7:B30)</f>
        <v>24</v>
      </c>
      <c r="B30" s="27" t="s">
        <v>598</v>
      </c>
      <c r="C30" s="17" t="s">
        <v>92</v>
      </c>
      <c r="D30" s="57" t="s">
        <v>93</v>
      </c>
      <c r="E30" s="17" t="s">
        <v>12</v>
      </c>
      <c r="F30" s="17">
        <v>1</v>
      </c>
      <c r="G30" s="22">
        <v>1755526</v>
      </c>
      <c r="H30" s="43" t="s">
        <v>94</v>
      </c>
      <c r="I30" s="92"/>
      <c r="J30" s="55">
        <v>1.02</v>
      </c>
      <c r="K30" s="56" t="e">
        <f>#REF!</f>
        <v>#REF!</v>
      </c>
      <c r="L30" s="23" t="e">
        <f t="shared" si="0"/>
        <v>#REF!</v>
      </c>
    </row>
    <row r="31" spans="1:12" s="13" customFormat="1" ht="12" customHeight="1">
      <c r="A31" s="17">
        <f>SUBTOTAL(103,$B$7:B31)</f>
        <v>25</v>
      </c>
      <c r="B31" s="27" t="s">
        <v>95</v>
      </c>
      <c r="C31" s="17" t="s">
        <v>96</v>
      </c>
      <c r="D31" s="57" t="s">
        <v>97</v>
      </c>
      <c r="E31" s="17" t="s">
        <v>12</v>
      </c>
      <c r="F31" s="17">
        <v>2</v>
      </c>
      <c r="G31" s="22"/>
      <c r="H31" s="43" t="s">
        <v>599</v>
      </c>
      <c r="I31" s="92"/>
      <c r="J31" s="55">
        <v>1.02</v>
      </c>
      <c r="K31" s="56" t="e">
        <f>#REF!</f>
        <v>#REF!</v>
      </c>
      <c r="L31" s="23" t="e">
        <f t="shared" si="0"/>
        <v>#REF!</v>
      </c>
    </row>
    <row r="32" spans="1:12" s="13" customFormat="1" ht="12" customHeight="1">
      <c r="A32" s="17">
        <f>SUBTOTAL(103,$B$7:B32)</f>
        <v>26</v>
      </c>
      <c r="B32" s="21" t="s">
        <v>98</v>
      </c>
      <c r="C32" s="17" t="s">
        <v>99</v>
      </c>
      <c r="D32" s="57" t="s">
        <v>100</v>
      </c>
      <c r="E32" s="17" t="s">
        <v>12</v>
      </c>
      <c r="F32" s="17">
        <v>6</v>
      </c>
      <c r="G32" s="22" t="s">
        <v>101</v>
      </c>
      <c r="H32" s="43" t="s">
        <v>600</v>
      </c>
      <c r="I32" s="92"/>
      <c r="J32" s="55">
        <v>1.02</v>
      </c>
      <c r="K32" s="56" t="e">
        <f>#REF!</f>
        <v>#REF!</v>
      </c>
      <c r="L32" s="23" t="e">
        <f t="shared" si="0"/>
        <v>#REF!</v>
      </c>
    </row>
    <row r="33" spans="1:12" s="13" customFormat="1" ht="33.75" customHeight="1">
      <c r="A33" s="17">
        <f>SUBTOTAL(103,$B$7:B33)</f>
        <v>27</v>
      </c>
      <c r="B33" s="27" t="s">
        <v>103</v>
      </c>
      <c r="C33" s="17" t="s">
        <v>104</v>
      </c>
      <c r="D33" s="57" t="s">
        <v>1194</v>
      </c>
      <c r="E33" s="17" t="s">
        <v>12</v>
      </c>
      <c r="F33" s="17">
        <v>1</v>
      </c>
      <c r="G33" s="22" t="s">
        <v>105</v>
      </c>
      <c r="H33" s="43" t="s">
        <v>106</v>
      </c>
      <c r="I33" s="92"/>
      <c r="J33" s="55">
        <v>1.02</v>
      </c>
      <c r="K33" s="56" t="e">
        <f>#REF!</f>
        <v>#REF!</v>
      </c>
      <c r="L33" s="23" t="e">
        <f t="shared" si="0"/>
        <v>#REF!</v>
      </c>
    </row>
    <row r="34" spans="1:12" s="13" customFormat="1" ht="12" customHeight="1">
      <c r="A34" s="17">
        <f>SUBTOTAL(103,$B$7:B34)</f>
        <v>28</v>
      </c>
      <c r="B34" s="27" t="s">
        <v>107</v>
      </c>
      <c r="C34" s="17" t="s">
        <v>108</v>
      </c>
      <c r="D34" s="57" t="s">
        <v>109</v>
      </c>
      <c r="E34" s="17" t="s">
        <v>12</v>
      </c>
      <c r="F34" s="17">
        <v>4</v>
      </c>
      <c r="G34" s="22"/>
      <c r="H34" s="43" t="s">
        <v>601</v>
      </c>
      <c r="I34" s="92"/>
      <c r="J34" s="55">
        <v>1.02</v>
      </c>
      <c r="K34" s="56" t="e">
        <f>#REF!</f>
        <v>#REF!</v>
      </c>
      <c r="L34" s="23" t="e">
        <f t="shared" si="0"/>
        <v>#REF!</v>
      </c>
    </row>
    <row r="35" spans="1:12" s="13" customFormat="1" ht="12" customHeight="1">
      <c r="A35" s="17">
        <f>SUBTOTAL(103,$B$7:B35)</f>
        <v>29</v>
      </c>
      <c r="B35" s="27" t="s">
        <v>110</v>
      </c>
      <c r="C35" s="17" t="s">
        <v>111</v>
      </c>
      <c r="D35" s="57" t="s">
        <v>112</v>
      </c>
      <c r="E35" s="17" t="s">
        <v>12</v>
      </c>
      <c r="F35" s="17">
        <v>8</v>
      </c>
      <c r="G35" s="22" t="s">
        <v>113</v>
      </c>
      <c r="H35" s="43" t="s">
        <v>114</v>
      </c>
      <c r="I35" s="92"/>
      <c r="J35" s="55">
        <v>1.02</v>
      </c>
      <c r="K35" s="56" t="e">
        <f>#REF!</f>
        <v>#REF!</v>
      </c>
      <c r="L35" s="23" t="e">
        <f t="shared" si="0"/>
        <v>#REF!</v>
      </c>
    </row>
    <row r="36" spans="1:12" s="13" customFormat="1" ht="12" customHeight="1">
      <c r="A36" s="17">
        <f>SUBTOTAL(103,$B$7:B36)</f>
        <v>30</v>
      </c>
      <c r="B36" s="27" t="s">
        <v>115</v>
      </c>
      <c r="C36" s="17" t="s">
        <v>116</v>
      </c>
      <c r="D36" s="57" t="s">
        <v>117</v>
      </c>
      <c r="E36" s="17" t="s">
        <v>12</v>
      </c>
      <c r="F36" s="17">
        <v>2</v>
      </c>
      <c r="G36" s="22" t="s">
        <v>118</v>
      </c>
      <c r="H36" s="43" t="s">
        <v>119</v>
      </c>
      <c r="I36" s="92"/>
      <c r="J36" s="55">
        <v>1.02</v>
      </c>
      <c r="K36" s="56" t="e">
        <f>#REF!</f>
        <v>#REF!</v>
      </c>
      <c r="L36" s="23" t="e">
        <f t="shared" si="0"/>
        <v>#REF!</v>
      </c>
    </row>
    <row r="37" spans="1:12" s="13" customFormat="1" ht="12" customHeight="1">
      <c r="A37" s="17">
        <f>SUBTOTAL(103,$B$7:B37)</f>
        <v>31</v>
      </c>
      <c r="B37" s="27" t="s">
        <v>602</v>
      </c>
      <c r="C37" s="17" t="s">
        <v>121</v>
      </c>
      <c r="D37" s="57" t="s">
        <v>122</v>
      </c>
      <c r="E37" s="17" t="s">
        <v>12</v>
      </c>
      <c r="F37" s="17">
        <v>5</v>
      </c>
      <c r="G37" s="22"/>
      <c r="H37" s="43" t="s">
        <v>123</v>
      </c>
      <c r="I37" s="92"/>
      <c r="J37" s="55">
        <v>1.02</v>
      </c>
      <c r="K37" s="56" t="e">
        <f>#REF!</f>
        <v>#REF!</v>
      </c>
      <c r="L37" s="23" t="e">
        <f t="shared" si="0"/>
        <v>#REF!</v>
      </c>
    </row>
    <row r="38" spans="1:12" s="13" customFormat="1" ht="12" customHeight="1">
      <c r="A38" s="17">
        <f>SUBTOTAL(103,$B$7:B38)</f>
        <v>32</v>
      </c>
      <c r="B38" s="27" t="s">
        <v>124</v>
      </c>
      <c r="C38" s="17" t="s">
        <v>125</v>
      </c>
      <c r="D38" s="57" t="s">
        <v>126</v>
      </c>
      <c r="E38" s="17" t="s">
        <v>12</v>
      </c>
      <c r="F38" s="17">
        <v>4</v>
      </c>
      <c r="G38" s="22"/>
      <c r="H38" s="43" t="s">
        <v>127</v>
      </c>
      <c r="I38" s="92"/>
      <c r="J38" s="55">
        <v>1.02</v>
      </c>
      <c r="K38" s="56" t="e">
        <f>#REF!</f>
        <v>#REF!</v>
      </c>
      <c r="L38" s="23" t="e">
        <f t="shared" si="0"/>
        <v>#REF!</v>
      </c>
    </row>
    <row r="39" spans="1:12" s="13" customFormat="1" ht="12" customHeight="1">
      <c r="A39" s="17">
        <f>SUBTOTAL(103,$B$7:B39)</f>
        <v>33</v>
      </c>
      <c r="B39" s="27" t="s">
        <v>124</v>
      </c>
      <c r="C39" s="17" t="s">
        <v>128</v>
      </c>
      <c r="D39" s="57" t="s">
        <v>129</v>
      </c>
      <c r="E39" s="17" t="s">
        <v>12</v>
      </c>
      <c r="F39" s="17">
        <v>4</v>
      </c>
      <c r="G39" s="22"/>
      <c r="H39" s="43" t="s">
        <v>130</v>
      </c>
      <c r="I39" s="92"/>
      <c r="J39" s="55">
        <v>1.02</v>
      </c>
      <c r="K39" s="56" t="e">
        <f>#REF!</f>
        <v>#REF!</v>
      </c>
      <c r="L39" s="23" t="e">
        <f t="shared" ref="L39:L86" si="1">ROUND(K39,2)</f>
        <v>#REF!</v>
      </c>
    </row>
    <row r="40" spans="1:12" s="13" customFormat="1" ht="12" customHeight="1">
      <c r="A40" s="17">
        <f>SUBTOTAL(103,$B$7:B40)</f>
        <v>34</v>
      </c>
      <c r="B40" s="27" t="s">
        <v>124</v>
      </c>
      <c r="C40" s="17" t="s">
        <v>131</v>
      </c>
      <c r="D40" s="57" t="s">
        <v>132</v>
      </c>
      <c r="E40" s="17" t="s">
        <v>12</v>
      </c>
      <c r="F40" s="17">
        <v>4</v>
      </c>
      <c r="G40" s="22"/>
      <c r="H40" s="43" t="s">
        <v>133</v>
      </c>
      <c r="I40" s="92"/>
      <c r="J40" s="55">
        <v>1.02</v>
      </c>
      <c r="K40" s="56" t="e">
        <f>#REF!</f>
        <v>#REF!</v>
      </c>
      <c r="L40" s="23" t="e">
        <f t="shared" si="1"/>
        <v>#REF!</v>
      </c>
    </row>
    <row r="41" spans="1:12" s="13" customFormat="1" ht="12" customHeight="1">
      <c r="A41" s="17">
        <f>SUBTOTAL(103,$B$7:B41)</f>
        <v>35</v>
      </c>
      <c r="B41" s="27" t="s">
        <v>124</v>
      </c>
      <c r="C41" s="17" t="s">
        <v>134</v>
      </c>
      <c r="D41" s="57" t="s">
        <v>135</v>
      </c>
      <c r="E41" s="17" t="s">
        <v>12</v>
      </c>
      <c r="F41" s="17">
        <v>4</v>
      </c>
      <c r="G41" s="22"/>
      <c r="H41" s="43" t="s">
        <v>136</v>
      </c>
      <c r="I41" s="92"/>
      <c r="J41" s="55">
        <v>1.02</v>
      </c>
      <c r="K41" s="56" t="e">
        <f>#REF!</f>
        <v>#REF!</v>
      </c>
      <c r="L41" s="23" t="e">
        <f t="shared" si="1"/>
        <v>#REF!</v>
      </c>
    </row>
    <row r="42" spans="1:12" s="13" customFormat="1" ht="12" customHeight="1">
      <c r="A42" s="17">
        <f>SUBTOTAL(103,$B$7:B42)</f>
        <v>36</v>
      </c>
      <c r="B42" s="27" t="s">
        <v>124</v>
      </c>
      <c r="C42" s="17" t="s">
        <v>137</v>
      </c>
      <c r="D42" s="57" t="s">
        <v>138</v>
      </c>
      <c r="E42" s="17" t="s">
        <v>12</v>
      </c>
      <c r="F42" s="17">
        <v>4</v>
      </c>
      <c r="G42" s="22"/>
      <c r="H42" s="43" t="s">
        <v>139</v>
      </c>
      <c r="I42" s="92"/>
      <c r="J42" s="55">
        <v>1.02</v>
      </c>
      <c r="K42" s="56" t="e">
        <f>#REF!</f>
        <v>#REF!</v>
      </c>
      <c r="L42" s="23" t="e">
        <f t="shared" si="1"/>
        <v>#REF!</v>
      </c>
    </row>
    <row r="43" spans="1:12" s="13" customFormat="1" ht="12" customHeight="1">
      <c r="A43" s="17">
        <f>SUBTOTAL(103,$B$7:B43)</f>
        <v>37</v>
      </c>
      <c r="B43" s="27" t="s">
        <v>124</v>
      </c>
      <c r="C43" s="17" t="s">
        <v>140</v>
      </c>
      <c r="D43" s="57" t="s">
        <v>141</v>
      </c>
      <c r="E43" s="17" t="s">
        <v>12</v>
      </c>
      <c r="F43" s="17">
        <v>4</v>
      </c>
      <c r="G43" s="22"/>
      <c r="H43" s="43" t="s">
        <v>142</v>
      </c>
      <c r="I43" s="92"/>
      <c r="J43" s="55">
        <v>1.02</v>
      </c>
      <c r="K43" s="56" t="e">
        <f>#REF!</f>
        <v>#REF!</v>
      </c>
      <c r="L43" s="23" t="e">
        <f t="shared" si="1"/>
        <v>#REF!</v>
      </c>
    </row>
    <row r="44" spans="1:12" s="13" customFormat="1" ht="12" customHeight="1">
      <c r="A44" s="17">
        <f>SUBTOTAL(103,$B$7:B44)</f>
        <v>38</v>
      </c>
      <c r="B44" s="27" t="s">
        <v>124</v>
      </c>
      <c r="C44" s="17" t="s">
        <v>143</v>
      </c>
      <c r="D44" s="57" t="s">
        <v>144</v>
      </c>
      <c r="E44" s="17" t="s">
        <v>12</v>
      </c>
      <c r="F44" s="17">
        <v>4</v>
      </c>
      <c r="G44" s="22"/>
      <c r="H44" s="43" t="s">
        <v>145</v>
      </c>
      <c r="I44" s="92"/>
      <c r="J44" s="55">
        <v>1.02</v>
      </c>
      <c r="K44" s="56" t="e">
        <f>#REF!</f>
        <v>#REF!</v>
      </c>
      <c r="L44" s="23" t="e">
        <f t="shared" si="1"/>
        <v>#REF!</v>
      </c>
    </row>
    <row r="45" spans="1:12" s="13" customFormat="1" ht="12" customHeight="1">
      <c r="A45" s="17">
        <f>SUBTOTAL(103,$B$7:B45)</f>
        <v>39</v>
      </c>
      <c r="B45" s="27" t="s">
        <v>124</v>
      </c>
      <c r="C45" s="17" t="s">
        <v>146</v>
      </c>
      <c r="D45" s="57" t="s">
        <v>147</v>
      </c>
      <c r="E45" s="17" t="s">
        <v>12</v>
      </c>
      <c r="F45" s="17">
        <v>4</v>
      </c>
      <c r="G45" s="22"/>
      <c r="H45" s="43" t="s">
        <v>148</v>
      </c>
      <c r="I45" s="92"/>
      <c r="J45" s="55">
        <v>1.02</v>
      </c>
      <c r="K45" s="56" t="e">
        <f>#REF!</f>
        <v>#REF!</v>
      </c>
      <c r="L45" s="23" t="e">
        <f t="shared" si="1"/>
        <v>#REF!</v>
      </c>
    </row>
    <row r="46" spans="1:12" s="13" customFormat="1" ht="12" customHeight="1">
      <c r="A46" s="17">
        <f>SUBTOTAL(103,$B$7:B46)</f>
        <v>40</v>
      </c>
      <c r="B46" s="27" t="s">
        <v>124</v>
      </c>
      <c r="C46" s="17" t="s">
        <v>149</v>
      </c>
      <c r="D46" s="57" t="s">
        <v>150</v>
      </c>
      <c r="E46" s="17" t="s">
        <v>12</v>
      </c>
      <c r="F46" s="17">
        <v>4</v>
      </c>
      <c r="G46" s="22"/>
      <c r="H46" s="43" t="s">
        <v>151</v>
      </c>
      <c r="I46" s="92"/>
      <c r="J46" s="55">
        <v>1.02</v>
      </c>
      <c r="K46" s="56" t="e">
        <f>#REF!</f>
        <v>#REF!</v>
      </c>
      <c r="L46" s="23" t="e">
        <f t="shared" si="1"/>
        <v>#REF!</v>
      </c>
    </row>
    <row r="47" spans="1:12" s="13" customFormat="1" ht="12" customHeight="1">
      <c r="A47" s="17">
        <f>SUBTOTAL(103,$B$7:B47)</f>
        <v>41</v>
      </c>
      <c r="B47" s="27" t="s">
        <v>152</v>
      </c>
      <c r="C47" s="17" t="s">
        <v>153</v>
      </c>
      <c r="D47" s="57" t="s">
        <v>154</v>
      </c>
      <c r="E47" s="17" t="s">
        <v>12</v>
      </c>
      <c r="F47" s="17">
        <v>1</v>
      </c>
      <c r="G47" s="22" t="s">
        <v>155</v>
      </c>
      <c r="H47" s="43" t="s">
        <v>156</v>
      </c>
      <c r="I47" s="92"/>
      <c r="J47" s="55">
        <v>1.02</v>
      </c>
      <c r="K47" s="56" t="e">
        <f>#REF!</f>
        <v>#REF!</v>
      </c>
      <c r="L47" s="23" t="e">
        <f t="shared" si="1"/>
        <v>#REF!</v>
      </c>
    </row>
    <row r="48" spans="1:12" s="13" customFormat="1" ht="24" customHeight="1">
      <c r="A48" s="17">
        <f>SUBTOTAL(103,$B$7:B48)</f>
        <v>42</v>
      </c>
      <c r="B48" s="27" t="s">
        <v>157</v>
      </c>
      <c r="C48" s="17" t="s">
        <v>158</v>
      </c>
      <c r="D48" s="57" t="s">
        <v>1188</v>
      </c>
      <c r="E48" s="17" t="s">
        <v>12</v>
      </c>
      <c r="F48" s="17">
        <v>2</v>
      </c>
      <c r="G48" s="22" t="s">
        <v>159</v>
      </c>
      <c r="H48" s="43" t="s">
        <v>160</v>
      </c>
      <c r="I48" s="92" t="s">
        <v>161</v>
      </c>
      <c r="J48" s="55">
        <v>1.02</v>
      </c>
      <c r="K48" s="56" t="e">
        <f>#REF!</f>
        <v>#REF!</v>
      </c>
      <c r="L48" s="23" t="e">
        <f t="shared" si="1"/>
        <v>#REF!</v>
      </c>
    </row>
    <row r="49" spans="1:12" s="13" customFormat="1" ht="12" customHeight="1">
      <c r="A49" s="17">
        <f>SUBTOTAL(103,$B$7:B49)</f>
        <v>43</v>
      </c>
      <c r="B49" s="27" t="s">
        <v>162</v>
      </c>
      <c r="C49" s="17" t="s">
        <v>163</v>
      </c>
      <c r="D49" s="57" t="s">
        <v>164</v>
      </c>
      <c r="E49" s="17" t="s">
        <v>12</v>
      </c>
      <c r="F49" s="17">
        <v>1</v>
      </c>
      <c r="G49" s="22">
        <v>5010018</v>
      </c>
      <c r="H49" s="43" t="s">
        <v>165</v>
      </c>
      <c r="I49" s="92"/>
      <c r="J49" s="55">
        <v>1.02</v>
      </c>
      <c r="K49" s="56" t="e">
        <f>#REF!</f>
        <v>#REF!</v>
      </c>
      <c r="L49" s="23" t="e">
        <f t="shared" si="1"/>
        <v>#REF!</v>
      </c>
    </row>
    <row r="50" spans="1:12" s="13" customFormat="1" ht="12" customHeight="1">
      <c r="A50" s="17">
        <f>SUBTOTAL(103,$B$7:B50)</f>
        <v>44</v>
      </c>
      <c r="B50" s="27" t="s">
        <v>166</v>
      </c>
      <c r="C50" s="17" t="s">
        <v>167</v>
      </c>
      <c r="D50" s="57" t="s">
        <v>168</v>
      </c>
      <c r="E50" s="17" t="s">
        <v>12</v>
      </c>
      <c r="F50" s="17">
        <v>6</v>
      </c>
      <c r="G50" s="22">
        <v>3349112577</v>
      </c>
      <c r="H50" s="43" t="s">
        <v>603</v>
      </c>
      <c r="I50" s="92"/>
      <c r="J50" s="55">
        <v>1.02</v>
      </c>
      <c r="K50" s="56" t="e">
        <f>#REF!</f>
        <v>#REF!</v>
      </c>
      <c r="L50" s="23" t="e">
        <f t="shared" si="1"/>
        <v>#REF!</v>
      </c>
    </row>
    <row r="51" spans="1:12" s="41" customFormat="1" ht="12" customHeight="1">
      <c r="A51" s="17">
        <f>SUBTOTAL(103,$B$7:B51)</f>
        <v>45</v>
      </c>
      <c r="B51" s="27" t="s">
        <v>604</v>
      </c>
      <c r="C51" s="17" t="s">
        <v>169</v>
      </c>
      <c r="D51" s="57" t="s">
        <v>170</v>
      </c>
      <c r="E51" s="17" t="s">
        <v>12</v>
      </c>
      <c r="F51" s="17">
        <v>10</v>
      </c>
      <c r="G51" s="22"/>
      <c r="H51" s="43" t="s">
        <v>171</v>
      </c>
      <c r="I51" s="92"/>
      <c r="J51" s="49">
        <v>1.02</v>
      </c>
      <c r="K51" s="50" t="e">
        <f>#REF!</f>
        <v>#REF!</v>
      </c>
      <c r="L51" s="51" t="e">
        <f t="shared" si="1"/>
        <v>#REF!</v>
      </c>
    </row>
    <row r="52" spans="1:12" s="13" customFormat="1" ht="12" customHeight="1">
      <c r="A52" s="17">
        <f>SUBTOTAL(103,$B$7:B52)</f>
        <v>46</v>
      </c>
      <c r="B52" s="27" t="s">
        <v>173</v>
      </c>
      <c r="C52" s="17" t="s">
        <v>174</v>
      </c>
      <c r="D52" s="57" t="s">
        <v>175</v>
      </c>
      <c r="E52" s="17" t="s">
        <v>12</v>
      </c>
      <c r="F52" s="17">
        <v>3</v>
      </c>
      <c r="G52" s="22" t="s">
        <v>176</v>
      </c>
      <c r="H52" s="43" t="s">
        <v>605</v>
      </c>
      <c r="I52" s="92"/>
      <c r="J52" s="55">
        <v>1.02</v>
      </c>
      <c r="K52" s="56" t="e">
        <f>#REF!</f>
        <v>#REF!</v>
      </c>
      <c r="L52" s="23" t="e">
        <f t="shared" si="1"/>
        <v>#REF!</v>
      </c>
    </row>
    <row r="53" spans="1:12" s="13" customFormat="1" ht="12" customHeight="1">
      <c r="A53" s="17">
        <f>SUBTOTAL(103,$B$7:B53)</f>
        <v>47</v>
      </c>
      <c r="B53" s="27" t="s">
        <v>124</v>
      </c>
      <c r="C53" s="17" t="s">
        <v>177</v>
      </c>
      <c r="D53" s="57" t="s">
        <v>178</v>
      </c>
      <c r="E53" s="17" t="s">
        <v>12</v>
      </c>
      <c r="F53" s="17">
        <v>4</v>
      </c>
      <c r="G53" s="22"/>
      <c r="H53" s="43" t="s">
        <v>606</v>
      </c>
      <c r="I53" s="92" t="s">
        <v>179</v>
      </c>
      <c r="J53" s="55">
        <v>1.02</v>
      </c>
      <c r="K53" s="56" t="e">
        <f>#REF!</f>
        <v>#REF!</v>
      </c>
      <c r="L53" s="23" t="e">
        <f t="shared" si="1"/>
        <v>#REF!</v>
      </c>
    </row>
    <row r="54" spans="1:12" s="13" customFormat="1" ht="12" customHeight="1">
      <c r="A54" s="17">
        <f>SUBTOTAL(103,$B$7:B54)</f>
        <v>48</v>
      </c>
      <c r="B54" s="27" t="s">
        <v>124</v>
      </c>
      <c r="C54" s="17" t="s">
        <v>180</v>
      </c>
      <c r="D54" s="57" t="s">
        <v>181</v>
      </c>
      <c r="E54" s="17" t="s">
        <v>12</v>
      </c>
      <c r="F54" s="17">
        <v>4</v>
      </c>
      <c r="G54" s="22"/>
      <c r="H54" s="43" t="s">
        <v>607</v>
      </c>
      <c r="I54" s="92" t="s">
        <v>182</v>
      </c>
      <c r="J54" s="55">
        <v>1.02</v>
      </c>
      <c r="K54" s="56" t="e">
        <f>#REF!</f>
        <v>#REF!</v>
      </c>
      <c r="L54" s="23" t="e">
        <f t="shared" si="1"/>
        <v>#REF!</v>
      </c>
    </row>
    <row r="55" spans="1:12" s="13" customFormat="1" ht="12" customHeight="1">
      <c r="A55" s="17">
        <f>SUBTOTAL(103,$B$7:B55)</f>
        <v>49</v>
      </c>
      <c r="B55" s="27" t="s">
        <v>124</v>
      </c>
      <c r="C55" s="17" t="s">
        <v>183</v>
      </c>
      <c r="D55" s="57" t="s">
        <v>184</v>
      </c>
      <c r="E55" s="17" t="s">
        <v>12</v>
      </c>
      <c r="F55" s="17">
        <v>4</v>
      </c>
      <c r="G55" s="22"/>
      <c r="H55" s="43" t="s">
        <v>608</v>
      </c>
      <c r="I55" s="92" t="s">
        <v>185</v>
      </c>
      <c r="J55" s="55">
        <v>1.02</v>
      </c>
      <c r="K55" s="56">
        <v>324.57</v>
      </c>
      <c r="L55" s="23">
        <f t="shared" si="1"/>
        <v>324.57</v>
      </c>
    </row>
    <row r="56" spans="1:12" s="13" customFormat="1" ht="12" customHeight="1">
      <c r="A56" s="17">
        <f>SUBTOTAL(103,$B$7:B56)</f>
        <v>50</v>
      </c>
      <c r="B56" s="27" t="s">
        <v>124</v>
      </c>
      <c r="C56" s="17" t="s">
        <v>561</v>
      </c>
      <c r="D56" s="57" t="s">
        <v>186</v>
      </c>
      <c r="E56" s="17" t="s">
        <v>12</v>
      </c>
      <c r="F56" s="17">
        <v>4</v>
      </c>
      <c r="G56" s="22" t="s">
        <v>187</v>
      </c>
      <c r="H56" s="43" t="s">
        <v>188</v>
      </c>
      <c r="I56" s="93" t="s">
        <v>124</v>
      </c>
      <c r="J56" s="55">
        <v>1.02</v>
      </c>
      <c r="K56" s="56" t="e">
        <f>#REF!</f>
        <v>#REF!</v>
      </c>
      <c r="L56" s="23" t="e">
        <f t="shared" si="1"/>
        <v>#REF!</v>
      </c>
    </row>
    <row r="57" spans="1:12" s="13" customFormat="1" ht="12" customHeight="1">
      <c r="A57" s="17">
        <f>SUBTOTAL(103,$B$7:B57)</f>
        <v>51</v>
      </c>
      <c r="B57" s="27" t="s">
        <v>124</v>
      </c>
      <c r="C57" s="17" t="s">
        <v>562</v>
      </c>
      <c r="D57" s="57" t="s">
        <v>189</v>
      </c>
      <c r="E57" s="17" t="s">
        <v>12</v>
      </c>
      <c r="F57" s="17">
        <v>4</v>
      </c>
      <c r="G57" s="22" t="s">
        <v>190</v>
      </c>
      <c r="H57" s="43" t="s">
        <v>191</v>
      </c>
      <c r="I57" s="93" t="s">
        <v>124</v>
      </c>
      <c r="J57" s="55">
        <v>1.02</v>
      </c>
      <c r="K57" s="56" t="e">
        <f>#REF!</f>
        <v>#REF!</v>
      </c>
      <c r="L57" s="23" t="e">
        <f t="shared" si="1"/>
        <v>#REF!</v>
      </c>
    </row>
    <row r="58" spans="1:12" s="13" customFormat="1" ht="12" customHeight="1">
      <c r="A58" s="17">
        <f>SUBTOTAL(103,$B$7:B58)</f>
        <v>52</v>
      </c>
      <c r="B58" s="27" t="s">
        <v>102</v>
      </c>
      <c r="C58" s="17" t="s">
        <v>195</v>
      </c>
      <c r="D58" s="57" t="s">
        <v>196</v>
      </c>
      <c r="E58" s="17" t="s">
        <v>12</v>
      </c>
      <c r="F58" s="17">
        <v>1</v>
      </c>
      <c r="G58" s="22" t="s">
        <v>197</v>
      </c>
      <c r="H58" s="43" t="s">
        <v>609</v>
      </c>
      <c r="I58" s="92"/>
      <c r="J58" s="55">
        <v>1.02</v>
      </c>
      <c r="K58" s="56" t="e">
        <f>#REF!</f>
        <v>#REF!</v>
      </c>
      <c r="L58" s="23" t="e">
        <f t="shared" si="1"/>
        <v>#REF!</v>
      </c>
    </row>
    <row r="59" spans="1:12" s="13" customFormat="1" ht="12" customHeight="1">
      <c r="A59" s="17">
        <f>SUBTOTAL(103,$B$7:B59)</f>
        <v>53</v>
      </c>
      <c r="B59" s="75" t="s">
        <v>198</v>
      </c>
      <c r="C59" s="17" t="s">
        <v>199</v>
      </c>
      <c r="D59" s="57" t="s">
        <v>200</v>
      </c>
      <c r="E59" s="71" t="s">
        <v>12</v>
      </c>
      <c r="F59" s="71">
        <v>10</v>
      </c>
      <c r="G59" s="22"/>
      <c r="H59" s="43"/>
      <c r="I59" s="92" t="s">
        <v>201</v>
      </c>
      <c r="J59" s="55">
        <v>1.02</v>
      </c>
      <c r="K59" s="56" t="e">
        <f>#REF!</f>
        <v>#REF!</v>
      </c>
      <c r="L59" s="23" t="e">
        <f t="shared" si="1"/>
        <v>#REF!</v>
      </c>
    </row>
    <row r="60" spans="1:12" s="13" customFormat="1" ht="12" customHeight="1">
      <c r="A60" s="17">
        <f>SUBTOTAL(103,$B$7:B60)</f>
        <v>54</v>
      </c>
      <c r="B60" s="27" t="s">
        <v>78</v>
      </c>
      <c r="C60" s="17" t="s">
        <v>202</v>
      </c>
      <c r="D60" s="57" t="s">
        <v>203</v>
      </c>
      <c r="E60" s="17" t="s">
        <v>12</v>
      </c>
      <c r="F60" s="17">
        <v>5</v>
      </c>
      <c r="G60" s="22" t="s">
        <v>204</v>
      </c>
      <c r="H60" s="43"/>
      <c r="I60" s="97" t="s">
        <v>205</v>
      </c>
      <c r="J60" s="55">
        <v>1.02</v>
      </c>
      <c r="K60" s="56" t="e">
        <f>#REF!</f>
        <v>#REF!</v>
      </c>
      <c r="L60" s="23" t="e">
        <f t="shared" si="1"/>
        <v>#REF!</v>
      </c>
    </row>
    <row r="61" spans="1:12" s="13" customFormat="1" ht="12" customHeight="1">
      <c r="A61" s="17">
        <f>SUBTOTAL(103,$B$7:B61)</f>
        <v>55</v>
      </c>
      <c r="B61" s="27" t="s">
        <v>207</v>
      </c>
      <c r="C61" s="70" t="s">
        <v>544</v>
      </c>
      <c r="D61" s="57" t="s">
        <v>208</v>
      </c>
      <c r="E61" s="17" t="s">
        <v>12</v>
      </c>
      <c r="F61" s="17">
        <v>4</v>
      </c>
      <c r="G61" s="22"/>
      <c r="H61" s="43" t="s">
        <v>209</v>
      </c>
      <c r="I61" s="92"/>
      <c r="J61" s="55">
        <v>1.02</v>
      </c>
      <c r="K61" s="56" t="e">
        <f>#REF!</f>
        <v>#REF!</v>
      </c>
      <c r="L61" s="23" t="e">
        <f t="shared" si="1"/>
        <v>#REF!</v>
      </c>
    </row>
    <row r="62" spans="1:12" s="13" customFormat="1" ht="12" customHeight="1">
      <c r="A62" s="17">
        <f>SUBTOTAL(103,$B$7:B62)</f>
        <v>56</v>
      </c>
      <c r="B62" s="27" t="s">
        <v>610</v>
      </c>
      <c r="C62" s="17" t="s">
        <v>210</v>
      </c>
      <c r="D62" s="57" t="s">
        <v>211</v>
      </c>
      <c r="E62" s="17" t="s">
        <v>12</v>
      </c>
      <c r="F62" s="17">
        <v>10</v>
      </c>
      <c r="G62" s="22"/>
      <c r="H62" s="43" t="s">
        <v>212</v>
      </c>
      <c r="I62" s="93"/>
      <c r="J62" s="55">
        <v>1.02</v>
      </c>
      <c r="K62" s="56" t="e">
        <f>#REF!</f>
        <v>#REF!</v>
      </c>
      <c r="L62" s="23" t="e">
        <f t="shared" si="1"/>
        <v>#REF!</v>
      </c>
    </row>
    <row r="63" spans="1:12" s="13" customFormat="1" ht="12" customHeight="1">
      <c r="A63" s="17">
        <f>SUBTOTAL(103,$B$7:B63)</f>
        <v>57</v>
      </c>
      <c r="B63" s="27" t="s">
        <v>214</v>
      </c>
      <c r="C63" s="17" t="s">
        <v>215</v>
      </c>
      <c r="D63" s="57" t="s">
        <v>216</v>
      </c>
      <c r="E63" s="17" t="s">
        <v>12</v>
      </c>
      <c r="F63" s="17">
        <v>4</v>
      </c>
      <c r="G63" s="22"/>
      <c r="H63" s="43" t="s">
        <v>611</v>
      </c>
      <c r="I63" s="92"/>
      <c r="J63" s="55">
        <v>1.02</v>
      </c>
      <c r="K63" s="56" t="e">
        <f>#REF!</f>
        <v>#REF!</v>
      </c>
      <c r="L63" s="23" t="e">
        <f t="shared" si="1"/>
        <v>#REF!</v>
      </c>
    </row>
    <row r="64" spans="1:12" s="13" customFormat="1" ht="12" customHeight="1">
      <c r="A64" s="17">
        <f>SUBTOTAL(103,$B$7:B64)</f>
        <v>58</v>
      </c>
      <c r="B64" s="27" t="s">
        <v>612</v>
      </c>
      <c r="C64" s="17" t="s">
        <v>217</v>
      </c>
      <c r="D64" s="57" t="s">
        <v>218</v>
      </c>
      <c r="E64" s="17" t="s">
        <v>12</v>
      </c>
      <c r="F64" s="17">
        <v>15</v>
      </c>
      <c r="G64" s="22"/>
      <c r="H64" s="43" t="s">
        <v>219</v>
      </c>
      <c r="I64" s="92"/>
      <c r="J64" s="55">
        <v>1.02</v>
      </c>
      <c r="K64" s="56" t="e">
        <f>#REF!</f>
        <v>#REF!</v>
      </c>
      <c r="L64" s="23" t="e">
        <f t="shared" si="1"/>
        <v>#REF!</v>
      </c>
    </row>
    <row r="65" spans="1:12" s="13" customFormat="1" ht="12" customHeight="1">
      <c r="A65" s="17">
        <f>SUBTOTAL(103,$B$7:B65)</f>
        <v>59</v>
      </c>
      <c r="B65" s="27" t="s">
        <v>613</v>
      </c>
      <c r="C65" s="17" t="s">
        <v>220</v>
      </c>
      <c r="D65" s="57" t="s">
        <v>221</v>
      </c>
      <c r="E65" s="17" t="s">
        <v>12</v>
      </c>
      <c r="F65" s="17">
        <v>60</v>
      </c>
      <c r="G65" s="22"/>
      <c r="H65" s="43" t="s">
        <v>222</v>
      </c>
      <c r="I65" s="92"/>
      <c r="J65" s="55">
        <v>1.02</v>
      </c>
      <c r="K65" s="56" t="e">
        <f>#REF!</f>
        <v>#REF!</v>
      </c>
      <c r="L65" s="23" t="e">
        <f t="shared" si="1"/>
        <v>#REF!</v>
      </c>
    </row>
    <row r="66" spans="1:12" s="13" customFormat="1" ht="12" customHeight="1">
      <c r="A66" s="17">
        <f>SUBTOTAL(103,$B$7:B66)</f>
        <v>60</v>
      </c>
      <c r="B66" s="27" t="s">
        <v>192</v>
      </c>
      <c r="C66" s="17" t="s">
        <v>223</v>
      </c>
      <c r="D66" s="57" t="s">
        <v>224</v>
      </c>
      <c r="E66" s="17" t="s">
        <v>12</v>
      </c>
      <c r="F66" s="17">
        <v>4</v>
      </c>
      <c r="G66" s="22"/>
      <c r="H66" s="43" t="s">
        <v>225</v>
      </c>
      <c r="I66" s="92"/>
      <c r="J66" s="55">
        <v>1.02</v>
      </c>
      <c r="K66" s="56" t="e">
        <f>#REF!</f>
        <v>#REF!</v>
      </c>
      <c r="L66" s="23" t="e">
        <f t="shared" si="1"/>
        <v>#REF!</v>
      </c>
    </row>
    <row r="67" spans="1:12" s="13" customFormat="1" ht="12" customHeight="1">
      <c r="A67" s="17">
        <f>SUBTOTAL(103,$B$7:B67)</f>
        <v>61</v>
      </c>
      <c r="B67" s="27" t="s">
        <v>853</v>
      </c>
      <c r="C67" s="17" t="s">
        <v>849</v>
      </c>
      <c r="D67" s="57" t="s">
        <v>226</v>
      </c>
      <c r="E67" s="17" t="s">
        <v>12</v>
      </c>
      <c r="F67" s="17">
        <v>2</v>
      </c>
      <c r="G67" s="22"/>
      <c r="H67" s="43" t="s">
        <v>227</v>
      </c>
      <c r="I67" s="92"/>
      <c r="J67" s="55">
        <v>1.02</v>
      </c>
      <c r="K67" s="56" t="e">
        <f>#REF!</f>
        <v>#REF!</v>
      </c>
      <c r="L67" s="23" t="e">
        <f t="shared" si="1"/>
        <v>#REF!</v>
      </c>
    </row>
    <row r="68" spans="1:12" s="13" customFormat="1" ht="12" customHeight="1">
      <c r="A68" s="17">
        <f>SUBTOTAL(103,$B$7:B68)</f>
        <v>62</v>
      </c>
      <c r="B68" s="21" t="s">
        <v>59</v>
      </c>
      <c r="C68" s="17" t="s">
        <v>563</v>
      </c>
      <c r="D68" s="57" t="s">
        <v>228</v>
      </c>
      <c r="E68" s="17" t="s">
        <v>12</v>
      </c>
      <c r="F68" s="17">
        <v>2</v>
      </c>
      <c r="G68" s="29" t="s">
        <v>229</v>
      </c>
      <c r="H68" s="43"/>
      <c r="I68" s="92"/>
      <c r="J68" s="55">
        <v>1.02</v>
      </c>
      <c r="K68" s="56" t="e">
        <f>#REF!</f>
        <v>#REF!</v>
      </c>
      <c r="L68" s="23" t="e">
        <f t="shared" si="1"/>
        <v>#REF!</v>
      </c>
    </row>
    <row r="69" spans="1:12" s="13" customFormat="1" ht="12" customHeight="1">
      <c r="A69" s="17">
        <f>SUBTOTAL(103,$B$7:B69)</f>
        <v>63</v>
      </c>
      <c r="B69" s="21" t="s">
        <v>231</v>
      </c>
      <c r="C69" s="17" t="s">
        <v>232</v>
      </c>
      <c r="D69" s="22" t="s">
        <v>233</v>
      </c>
      <c r="E69" s="17" t="s">
        <v>12</v>
      </c>
      <c r="F69" s="17">
        <v>4</v>
      </c>
      <c r="G69" s="22"/>
      <c r="H69" s="43"/>
      <c r="I69" s="92"/>
      <c r="J69" s="55">
        <v>1.02</v>
      </c>
      <c r="K69" s="56" t="e">
        <f>#REF!</f>
        <v>#REF!</v>
      </c>
      <c r="L69" s="23" t="e">
        <f t="shared" si="1"/>
        <v>#REF!</v>
      </c>
    </row>
    <row r="70" spans="1:12" s="13" customFormat="1" ht="12" customHeight="1">
      <c r="A70" s="17">
        <f>SUBTOTAL(103,$B$7:B70)</f>
        <v>64</v>
      </c>
      <c r="B70" s="27" t="s">
        <v>234</v>
      </c>
      <c r="C70" s="17" t="s">
        <v>235</v>
      </c>
      <c r="D70" s="57" t="s">
        <v>236</v>
      </c>
      <c r="E70" s="17" t="s">
        <v>12</v>
      </c>
      <c r="F70" s="17">
        <v>2</v>
      </c>
      <c r="G70" s="22"/>
      <c r="H70" s="43" t="s">
        <v>237</v>
      </c>
      <c r="I70" s="92"/>
      <c r="J70" s="55">
        <v>1.02</v>
      </c>
      <c r="K70" s="56" t="e">
        <f>#REF!</f>
        <v>#REF!</v>
      </c>
      <c r="L70" s="23" t="e">
        <f t="shared" si="1"/>
        <v>#REF!</v>
      </c>
    </row>
    <row r="71" spans="1:12" s="13" customFormat="1" ht="12" customHeight="1">
      <c r="A71" s="17">
        <f>SUBTOTAL(103,$B$7:B71)</f>
        <v>65</v>
      </c>
      <c r="B71" s="21" t="s">
        <v>238</v>
      </c>
      <c r="C71" s="67" t="s">
        <v>239</v>
      </c>
      <c r="D71" s="57" t="s">
        <v>240</v>
      </c>
      <c r="E71" s="17" t="s">
        <v>12</v>
      </c>
      <c r="F71" s="17">
        <v>2</v>
      </c>
      <c r="G71" s="22"/>
      <c r="H71" s="43"/>
      <c r="I71" s="92"/>
      <c r="J71" s="55">
        <v>1.02</v>
      </c>
      <c r="K71" s="56" t="e">
        <f>#REF!</f>
        <v>#REF!</v>
      </c>
      <c r="L71" s="23" t="e">
        <f t="shared" si="1"/>
        <v>#REF!</v>
      </c>
    </row>
    <row r="72" spans="1:12" s="13" customFormat="1" ht="12" customHeight="1">
      <c r="A72" s="17">
        <f>SUBTOTAL(103,$B$7:B72)</f>
        <v>66</v>
      </c>
      <c r="B72" s="27" t="s">
        <v>685</v>
      </c>
      <c r="C72" s="17" t="s">
        <v>241</v>
      </c>
      <c r="D72" s="57" t="s">
        <v>242</v>
      </c>
      <c r="E72" s="17" t="s">
        <v>12</v>
      </c>
      <c r="F72" s="17">
        <v>5</v>
      </c>
      <c r="G72" s="22"/>
      <c r="H72" s="43" t="s">
        <v>614</v>
      </c>
      <c r="I72" s="92"/>
      <c r="J72" s="55">
        <v>1.02</v>
      </c>
      <c r="K72" s="56" t="e">
        <f>#REF!</f>
        <v>#REF!</v>
      </c>
      <c r="L72" s="23" t="e">
        <f t="shared" si="1"/>
        <v>#REF!</v>
      </c>
    </row>
    <row r="73" spans="1:12" s="13" customFormat="1" ht="12" customHeight="1">
      <c r="A73" s="17">
        <f>SUBTOTAL(103,$B$7:B73)</f>
        <v>67</v>
      </c>
      <c r="B73" s="64" t="s">
        <v>504</v>
      </c>
      <c r="C73" s="17" t="s">
        <v>243</v>
      </c>
      <c r="D73" s="57" t="s">
        <v>244</v>
      </c>
      <c r="E73" s="17" t="s">
        <v>12</v>
      </c>
      <c r="F73" s="17">
        <v>7</v>
      </c>
      <c r="G73" s="22"/>
      <c r="H73" s="43" t="s">
        <v>245</v>
      </c>
      <c r="I73" s="92"/>
      <c r="J73" s="55">
        <v>1.02</v>
      </c>
      <c r="K73" s="56" t="e">
        <f>#REF!</f>
        <v>#REF!</v>
      </c>
      <c r="L73" s="23" t="e">
        <f t="shared" si="1"/>
        <v>#REF!</v>
      </c>
    </row>
    <row r="74" spans="1:12" s="13" customFormat="1" ht="12" customHeight="1">
      <c r="A74" s="17">
        <f>SUBTOTAL(103,$B$7:B74)</f>
        <v>68</v>
      </c>
      <c r="B74" s="27" t="s">
        <v>246</v>
      </c>
      <c r="C74" s="17" t="s">
        <v>247</v>
      </c>
      <c r="D74" s="57" t="s">
        <v>248</v>
      </c>
      <c r="E74" s="17" t="s">
        <v>12</v>
      </c>
      <c r="F74" s="17">
        <v>2</v>
      </c>
      <c r="G74" s="22"/>
      <c r="H74" s="43" t="s">
        <v>249</v>
      </c>
      <c r="I74" s="93"/>
      <c r="J74" s="55">
        <v>1.02</v>
      </c>
      <c r="K74" s="56" t="e">
        <f>#REF!</f>
        <v>#REF!</v>
      </c>
      <c r="L74" s="23" t="e">
        <f t="shared" si="1"/>
        <v>#REF!</v>
      </c>
    </row>
    <row r="75" spans="1:12" s="13" customFormat="1" ht="12" customHeight="1">
      <c r="A75" s="17">
        <f>SUBTOTAL(103,$B$7:B75)</f>
        <v>69</v>
      </c>
      <c r="B75" s="27" t="s">
        <v>615</v>
      </c>
      <c r="C75" s="17" t="s">
        <v>250</v>
      </c>
      <c r="D75" s="57" t="s">
        <v>251</v>
      </c>
      <c r="E75" s="17" t="s">
        <v>12</v>
      </c>
      <c r="F75" s="17">
        <v>4</v>
      </c>
      <c r="G75" s="22"/>
      <c r="H75" s="43" t="s">
        <v>252</v>
      </c>
      <c r="I75" s="93" t="s">
        <v>253</v>
      </c>
      <c r="J75" s="55">
        <v>1.02</v>
      </c>
      <c r="K75" s="56" t="e">
        <f>#REF!</f>
        <v>#REF!</v>
      </c>
      <c r="L75" s="23" t="e">
        <f t="shared" si="1"/>
        <v>#REF!</v>
      </c>
    </row>
    <row r="76" spans="1:12" s="13" customFormat="1" ht="12" customHeight="1">
      <c r="A76" s="17">
        <f>SUBTOTAL(103,$B$7:B76)</f>
        <v>70</v>
      </c>
      <c r="B76" s="27" t="s">
        <v>852</v>
      </c>
      <c r="C76" s="17" t="s">
        <v>254</v>
      </c>
      <c r="D76" s="57" t="s">
        <v>255</v>
      </c>
      <c r="E76" s="17" t="s">
        <v>12</v>
      </c>
      <c r="F76" s="17">
        <v>4</v>
      </c>
      <c r="G76" s="22"/>
      <c r="H76" s="43" t="s">
        <v>256</v>
      </c>
      <c r="I76" s="93" t="s">
        <v>253</v>
      </c>
      <c r="J76" s="55">
        <v>1.02</v>
      </c>
      <c r="K76" s="56" t="e">
        <f>#REF!</f>
        <v>#REF!</v>
      </c>
      <c r="L76" s="23" t="e">
        <f t="shared" si="1"/>
        <v>#REF!</v>
      </c>
    </row>
    <row r="77" spans="1:12" s="13" customFormat="1" ht="12" customHeight="1">
      <c r="A77" s="17">
        <f>SUBTOTAL(103,$B$7:B77)</f>
        <v>71</v>
      </c>
      <c r="B77" s="27" t="s">
        <v>257</v>
      </c>
      <c r="C77" s="17" t="s">
        <v>258</v>
      </c>
      <c r="D77" s="57" t="s">
        <v>259</v>
      </c>
      <c r="E77" s="17" t="s">
        <v>12</v>
      </c>
      <c r="F77" s="17">
        <v>1</v>
      </c>
      <c r="G77" s="22"/>
      <c r="H77" s="43" t="s">
        <v>260</v>
      </c>
      <c r="I77" s="93"/>
      <c r="J77" s="55">
        <v>1.02</v>
      </c>
      <c r="K77" s="56" t="e">
        <f>#REF!</f>
        <v>#REF!</v>
      </c>
      <c r="L77" s="23" t="e">
        <f t="shared" si="1"/>
        <v>#REF!</v>
      </c>
    </row>
    <row r="78" spans="1:12" s="13" customFormat="1" ht="12" customHeight="1">
      <c r="A78" s="17">
        <f>SUBTOTAL(103,$B$7:B78)</f>
        <v>72</v>
      </c>
      <c r="B78" s="27" t="s">
        <v>616</v>
      </c>
      <c r="C78" s="17" t="s">
        <v>564</v>
      </c>
      <c r="D78" s="57" t="s">
        <v>261</v>
      </c>
      <c r="E78" s="17" t="s">
        <v>12</v>
      </c>
      <c r="F78" s="17">
        <v>2</v>
      </c>
      <c r="G78" s="22"/>
      <c r="H78" s="43" t="s">
        <v>617</v>
      </c>
      <c r="I78" s="92"/>
      <c r="J78" s="55">
        <v>1.02</v>
      </c>
      <c r="K78" s="56" t="e">
        <f>#REF!</f>
        <v>#REF!</v>
      </c>
      <c r="L78" s="23" t="e">
        <f t="shared" si="1"/>
        <v>#REF!</v>
      </c>
    </row>
    <row r="79" spans="1:12" s="41" customFormat="1" ht="12" customHeight="1">
      <c r="A79" s="17">
        <f>SUBTOTAL(103,$B$7:B79)</f>
        <v>73</v>
      </c>
      <c r="B79" s="27" t="s">
        <v>262</v>
      </c>
      <c r="C79" s="17" t="s">
        <v>263</v>
      </c>
      <c r="D79" s="57" t="s">
        <v>264</v>
      </c>
      <c r="E79" s="17" t="s">
        <v>12</v>
      </c>
      <c r="F79" s="17">
        <v>2</v>
      </c>
      <c r="G79" s="22"/>
      <c r="H79" s="43" t="s">
        <v>265</v>
      </c>
      <c r="I79" s="92"/>
      <c r="J79" s="49">
        <v>1.02</v>
      </c>
      <c r="K79" s="50" t="e">
        <f>#REF!</f>
        <v>#REF!</v>
      </c>
      <c r="L79" s="51" t="e">
        <f t="shared" si="1"/>
        <v>#REF!</v>
      </c>
    </row>
    <row r="80" spans="1:12" s="41" customFormat="1" ht="12" customHeight="1">
      <c r="A80" s="17">
        <f>SUBTOTAL(103,$B$7:B80)</f>
        <v>74</v>
      </c>
      <c r="B80" s="27" t="s">
        <v>266</v>
      </c>
      <c r="C80" s="17" t="s">
        <v>267</v>
      </c>
      <c r="D80" s="57" t="s">
        <v>268</v>
      </c>
      <c r="E80" s="17" t="s">
        <v>12</v>
      </c>
      <c r="F80" s="17">
        <v>2</v>
      </c>
      <c r="G80" s="22"/>
      <c r="H80" s="43" t="s">
        <v>269</v>
      </c>
      <c r="I80" s="92"/>
      <c r="J80" s="49">
        <v>1.02</v>
      </c>
      <c r="K80" s="50" t="e">
        <f>#REF!</f>
        <v>#REF!</v>
      </c>
      <c r="L80" s="51" t="e">
        <f t="shared" si="1"/>
        <v>#REF!</v>
      </c>
    </row>
    <row r="81" spans="1:12" s="41" customFormat="1" ht="12" customHeight="1">
      <c r="A81" s="17">
        <f>SUBTOTAL(103,$B$7:B81)</f>
        <v>75</v>
      </c>
      <c r="B81" s="27" t="s">
        <v>270</v>
      </c>
      <c r="C81" s="17" t="s">
        <v>271</v>
      </c>
      <c r="D81" s="57" t="s">
        <v>272</v>
      </c>
      <c r="E81" s="17" t="s">
        <v>12</v>
      </c>
      <c r="F81" s="17">
        <v>2</v>
      </c>
      <c r="G81" s="22"/>
      <c r="H81" s="43" t="s">
        <v>273</v>
      </c>
      <c r="I81" s="92"/>
      <c r="J81" s="49">
        <v>1.02</v>
      </c>
      <c r="K81" s="50" t="e">
        <f>#REF!</f>
        <v>#REF!</v>
      </c>
      <c r="L81" s="51" t="e">
        <f t="shared" si="1"/>
        <v>#REF!</v>
      </c>
    </row>
    <row r="82" spans="1:12" s="41" customFormat="1" ht="12" customHeight="1">
      <c r="A82" s="17">
        <f>SUBTOTAL(103,$B$7:B82)</f>
        <v>76</v>
      </c>
      <c r="B82" s="27" t="s">
        <v>274</v>
      </c>
      <c r="C82" s="17" t="s">
        <v>275</v>
      </c>
      <c r="D82" s="57" t="s">
        <v>276</v>
      </c>
      <c r="E82" s="17" t="s">
        <v>12</v>
      </c>
      <c r="F82" s="17">
        <v>2</v>
      </c>
      <c r="G82" s="22"/>
      <c r="H82" s="43" t="s">
        <v>277</v>
      </c>
      <c r="I82" s="92"/>
      <c r="J82" s="49">
        <v>1.02</v>
      </c>
      <c r="K82" s="50" t="e">
        <f>#REF!</f>
        <v>#REF!</v>
      </c>
      <c r="L82" s="51" t="e">
        <f t="shared" si="1"/>
        <v>#REF!</v>
      </c>
    </row>
    <row r="83" spans="1:12" s="13" customFormat="1" ht="12" customHeight="1">
      <c r="A83" s="17">
        <f>SUBTOTAL(103,$B$7:B83)</f>
        <v>77</v>
      </c>
      <c r="B83" s="27" t="s">
        <v>618</v>
      </c>
      <c r="C83" s="17" t="s">
        <v>278</v>
      </c>
      <c r="D83" s="57" t="s">
        <v>279</v>
      </c>
      <c r="E83" s="17" t="s">
        <v>12</v>
      </c>
      <c r="F83" s="17">
        <v>4</v>
      </c>
      <c r="G83" s="22"/>
      <c r="H83" s="43" t="s">
        <v>280</v>
      </c>
      <c r="I83" s="92"/>
      <c r="J83" s="55">
        <v>1.02</v>
      </c>
      <c r="K83" s="56" t="e">
        <f>#REF!</f>
        <v>#REF!</v>
      </c>
      <c r="L83" s="23" t="e">
        <f t="shared" si="1"/>
        <v>#REF!</v>
      </c>
    </row>
    <row r="84" spans="1:12" s="13" customFormat="1" ht="12" customHeight="1">
      <c r="A84" s="17">
        <f>SUBTOTAL(103,$B$7:B84)</f>
        <v>78</v>
      </c>
      <c r="B84" s="27" t="s">
        <v>554</v>
      </c>
      <c r="C84" s="17" t="s">
        <v>281</v>
      </c>
      <c r="D84" s="57" t="s">
        <v>282</v>
      </c>
      <c r="E84" s="17" t="s">
        <v>12</v>
      </c>
      <c r="F84" s="17">
        <v>15</v>
      </c>
      <c r="G84" s="22"/>
      <c r="H84" s="43" t="s">
        <v>283</v>
      </c>
      <c r="I84" s="93"/>
      <c r="J84" s="55">
        <v>1.02</v>
      </c>
      <c r="K84" s="56" t="e">
        <f>#REF!</f>
        <v>#REF!</v>
      </c>
      <c r="L84" s="23" t="e">
        <f t="shared" si="1"/>
        <v>#REF!</v>
      </c>
    </row>
    <row r="85" spans="1:12" s="13" customFormat="1" ht="12" customHeight="1">
      <c r="A85" s="17">
        <f>SUBTOTAL(103,$B$7:B85)</f>
        <v>79</v>
      </c>
      <c r="B85" s="27" t="s">
        <v>284</v>
      </c>
      <c r="C85" s="17" t="s">
        <v>287</v>
      </c>
      <c r="D85" s="57" t="s">
        <v>285</v>
      </c>
      <c r="E85" s="17" t="s">
        <v>12</v>
      </c>
      <c r="F85" s="17">
        <v>5</v>
      </c>
      <c r="G85" s="22"/>
      <c r="H85" s="43" t="s">
        <v>619</v>
      </c>
      <c r="I85" s="92"/>
      <c r="J85" s="55">
        <v>1.02</v>
      </c>
      <c r="K85" s="56" t="e">
        <f>#REF!</f>
        <v>#REF!</v>
      </c>
      <c r="L85" s="23" t="e">
        <f t="shared" si="1"/>
        <v>#REF!</v>
      </c>
    </row>
    <row r="86" spans="1:12" s="13" customFormat="1" ht="12" customHeight="1">
      <c r="A86" s="17">
        <f>SUBTOTAL(103,$B$7:B86)</f>
        <v>80</v>
      </c>
      <c r="B86" s="27" t="s">
        <v>286</v>
      </c>
      <c r="C86" s="17"/>
      <c r="D86" s="57" t="s">
        <v>288</v>
      </c>
      <c r="E86" s="17" t="s">
        <v>12</v>
      </c>
      <c r="F86" s="17">
        <v>2</v>
      </c>
      <c r="G86" s="22"/>
      <c r="H86" s="43"/>
      <c r="I86" s="92"/>
      <c r="J86" s="55">
        <v>1.02</v>
      </c>
      <c r="K86" s="56" t="e">
        <f>#REF!</f>
        <v>#REF!</v>
      </c>
      <c r="L86" s="23" t="e">
        <f t="shared" si="1"/>
        <v>#REF!</v>
      </c>
    </row>
    <row r="87" spans="1:12" s="13" customFormat="1" ht="12" customHeight="1">
      <c r="A87" s="17">
        <f>SUBTOTAL(103,$B$7:B87)</f>
        <v>81</v>
      </c>
      <c r="B87" s="21" t="s">
        <v>60</v>
      </c>
      <c r="C87" s="67" t="s">
        <v>479</v>
      </c>
      <c r="D87" s="22" t="s">
        <v>290</v>
      </c>
      <c r="E87" s="17" t="s">
        <v>12</v>
      </c>
      <c r="F87" s="17">
        <v>10</v>
      </c>
      <c r="G87" s="22"/>
      <c r="H87" s="43"/>
      <c r="I87" s="92"/>
      <c r="J87" s="55">
        <v>1.02</v>
      </c>
      <c r="K87" s="56" t="e">
        <f>#REF!</f>
        <v>#REF!</v>
      </c>
      <c r="L87" s="23" t="e">
        <f t="shared" ref="L87:L126" si="2">ROUND(K87,2)</f>
        <v>#REF!</v>
      </c>
    </row>
    <row r="88" spans="1:12" s="13" customFormat="1" ht="12" customHeight="1">
      <c r="A88" s="17">
        <f>SUBTOTAL(103,$B$7:B88)</f>
        <v>82</v>
      </c>
      <c r="B88" s="27" t="s">
        <v>620</v>
      </c>
      <c r="C88" s="17" t="s">
        <v>291</v>
      </c>
      <c r="D88" s="57" t="s">
        <v>292</v>
      </c>
      <c r="E88" s="17" t="s">
        <v>12</v>
      </c>
      <c r="F88" s="17">
        <v>3</v>
      </c>
      <c r="G88" s="22"/>
      <c r="H88" s="43" t="s">
        <v>621</v>
      </c>
      <c r="I88" s="93"/>
      <c r="J88" s="55">
        <v>1.02</v>
      </c>
      <c r="K88" s="56" t="e">
        <f>#REF!</f>
        <v>#REF!</v>
      </c>
      <c r="L88" s="23" t="e">
        <f t="shared" si="2"/>
        <v>#REF!</v>
      </c>
    </row>
    <row r="89" spans="1:12" s="13" customFormat="1" ht="12" customHeight="1">
      <c r="A89" s="17">
        <f>SUBTOTAL(103,$B$7:B89)</f>
        <v>83</v>
      </c>
      <c r="B89" s="27" t="s">
        <v>294</v>
      </c>
      <c r="C89" s="17" t="s">
        <v>295</v>
      </c>
      <c r="D89" s="57" t="s">
        <v>296</v>
      </c>
      <c r="E89" s="17" t="s">
        <v>12</v>
      </c>
      <c r="F89" s="17">
        <v>2</v>
      </c>
      <c r="G89" s="22"/>
      <c r="H89" s="43" t="s">
        <v>297</v>
      </c>
      <c r="I89" s="92"/>
      <c r="J89" s="55">
        <v>1.02</v>
      </c>
      <c r="K89" s="56" t="e">
        <f>#REF!</f>
        <v>#REF!</v>
      </c>
      <c r="L89" s="23" t="e">
        <f t="shared" si="2"/>
        <v>#REF!</v>
      </c>
    </row>
    <row r="90" spans="1:12" s="13" customFormat="1" ht="12" customHeight="1">
      <c r="A90" s="17">
        <f>SUBTOTAL(103,$B$7:B90)</f>
        <v>84</v>
      </c>
      <c r="B90" s="27" t="s">
        <v>294</v>
      </c>
      <c r="C90" s="17" t="s">
        <v>298</v>
      </c>
      <c r="D90" s="57" t="s">
        <v>299</v>
      </c>
      <c r="E90" s="17" t="s">
        <v>12</v>
      </c>
      <c r="F90" s="17">
        <v>2</v>
      </c>
      <c r="G90" s="22"/>
      <c r="H90" s="43" t="s">
        <v>300</v>
      </c>
      <c r="I90" s="92"/>
      <c r="J90" s="55">
        <v>1.02</v>
      </c>
      <c r="K90" s="56" t="e">
        <f>#REF!</f>
        <v>#REF!</v>
      </c>
      <c r="L90" s="23" t="e">
        <f t="shared" si="2"/>
        <v>#REF!</v>
      </c>
    </row>
    <row r="91" spans="1:12" s="13" customFormat="1" ht="12" customHeight="1">
      <c r="A91" s="17">
        <f>SUBTOTAL(103,$B$7:B91)</f>
        <v>85</v>
      </c>
      <c r="B91" s="27" t="s">
        <v>294</v>
      </c>
      <c r="C91" s="17" t="s">
        <v>301</v>
      </c>
      <c r="D91" s="57" t="s">
        <v>302</v>
      </c>
      <c r="E91" s="17" t="s">
        <v>12</v>
      </c>
      <c r="F91" s="17">
        <v>2</v>
      </c>
      <c r="G91" s="22"/>
      <c r="H91" s="43" t="s">
        <v>303</v>
      </c>
      <c r="I91" s="92"/>
      <c r="J91" s="55">
        <v>1.02</v>
      </c>
      <c r="K91" s="56" t="e">
        <f>#REF!</f>
        <v>#REF!</v>
      </c>
      <c r="L91" s="23" t="e">
        <f t="shared" si="2"/>
        <v>#REF!</v>
      </c>
    </row>
    <row r="92" spans="1:12" s="13" customFormat="1" ht="12" customHeight="1">
      <c r="A92" s="17">
        <f>SUBTOTAL(103,$B$7:B92)</f>
        <v>86</v>
      </c>
      <c r="B92" s="27" t="s">
        <v>304</v>
      </c>
      <c r="C92" s="17" t="s">
        <v>305</v>
      </c>
      <c r="D92" s="57" t="s">
        <v>306</v>
      </c>
      <c r="E92" s="17" t="s">
        <v>12</v>
      </c>
      <c r="F92" s="17">
        <v>10</v>
      </c>
      <c r="G92" s="22"/>
      <c r="H92" s="43" t="s">
        <v>307</v>
      </c>
      <c r="I92" s="92"/>
      <c r="J92" s="55">
        <v>1.02</v>
      </c>
      <c r="K92" s="56" t="e">
        <f>#REF!</f>
        <v>#REF!</v>
      </c>
      <c r="L92" s="23" t="e">
        <f t="shared" si="2"/>
        <v>#REF!</v>
      </c>
    </row>
    <row r="93" spans="1:12" s="13" customFormat="1" ht="12" customHeight="1">
      <c r="A93" s="17">
        <f>SUBTOTAL(103,$B$7:B93)</f>
        <v>87</v>
      </c>
      <c r="B93" s="27" t="s">
        <v>308</v>
      </c>
      <c r="C93" s="17" t="s">
        <v>874</v>
      </c>
      <c r="D93" s="57" t="s">
        <v>1165</v>
      </c>
      <c r="E93" s="17" t="s">
        <v>12</v>
      </c>
      <c r="F93" s="17">
        <v>2</v>
      </c>
      <c r="G93" s="22"/>
      <c r="H93" s="43"/>
      <c r="I93" s="92" t="s">
        <v>622</v>
      </c>
      <c r="J93" s="55">
        <v>1.02</v>
      </c>
      <c r="K93" s="56" t="e">
        <f>#REF!</f>
        <v>#REF!</v>
      </c>
      <c r="L93" s="23" t="e">
        <f t="shared" si="2"/>
        <v>#REF!</v>
      </c>
    </row>
    <row r="94" spans="1:12" s="13" customFormat="1" ht="12" customHeight="1">
      <c r="A94" s="17">
        <f>SUBTOTAL(103,$B$7:B94)</f>
        <v>88</v>
      </c>
      <c r="B94" s="27" t="s">
        <v>192</v>
      </c>
      <c r="C94" s="17" t="s">
        <v>309</v>
      </c>
      <c r="D94" s="57" t="s">
        <v>310</v>
      </c>
      <c r="E94" s="17" t="s">
        <v>12</v>
      </c>
      <c r="F94" s="17">
        <v>1</v>
      </c>
      <c r="G94" s="22"/>
      <c r="H94" s="43" t="s">
        <v>311</v>
      </c>
      <c r="I94" s="92"/>
      <c r="J94" s="55">
        <v>1.02</v>
      </c>
      <c r="K94" s="56" t="e">
        <f>#REF!</f>
        <v>#REF!</v>
      </c>
      <c r="L94" s="23" t="e">
        <f t="shared" si="2"/>
        <v>#REF!</v>
      </c>
    </row>
    <row r="95" spans="1:12" s="13" customFormat="1" ht="12" customHeight="1">
      <c r="A95" s="17">
        <f>SUBTOTAL(103,$B$7:B95)</f>
        <v>89</v>
      </c>
      <c r="B95" s="21" t="s">
        <v>312</v>
      </c>
      <c r="C95" s="17" t="s">
        <v>313</v>
      </c>
      <c r="D95" s="57" t="s">
        <v>314</v>
      </c>
      <c r="E95" s="17" t="s">
        <v>12</v>
      </c>
      <c r="F95" s="17">
        <v>2</v>
      </c>
      <c r="G95" s="22"/>
      <c r="H95" s="43"/>
      <c r="I95" s="92"/>
      <c r="J95" s="55">
        <v>1.02</v>
      </c>
      <c r="K95" s="56" t="e">
        <f>#REF!</f>
        <v>#REF!</v>
      </c>
      <c r="L95" s="23" t="e">
        <f t="shared" si="2"/>
        <v>#REF!</v>
      </c>
    </row>
    <row r="96" spans="1:12" s="13" customFormat="1" ht="20.25" customHeight="1">
      <c r="A96" s="17">
        <f>SUBTOTAL(103,$B$7:B96)</f>
        <v>90</v>
      </c>
      <c r="B96" s="21" t="s">
        <v>192</v>
      </c>
      <c r="C96" s="17" t="s">
        <v>315</v>
      </c>
      <c r="D96" s="57" t="s">
        <v>1195</v>
      </c>
      <c r="E96" s="17" t="s">
        <v>12</v>
      </c>
      <c r="F96" s="17">
        <v>1</v>
      </c>
      <c r="G96" s="22"/>
      <c r="H96" s="43"/>
      <c r="I96" s="93"/>
      <c r="J96" s="55">
        <v>1.02</v>
      </c>
      <c r="K96" s="56" t="e">
        <f>#REF!</f>
        <v>#REF!</v>
      </c>
      <c r="L96" s="23" t="e">
        <f t="shared" si="2"/>
        <v>#REF!</v>
      </c>
    </row>
    <row r="97" spans="1:21" s="13" customFormat="1" ht="12" customHeight="1">
      <c r="A97" s="17">
        <f>SUBTOTAL(103,$B$7:B97)</f>
        <v>91</v>
      </c>
      <c r="B97" s="27" t="s">
        <v>316</v>
      </c>
      <c r="C97" s="17" t="s">
        <v>317</v>
      </c>
      <c r="D97" s="57" t="s">
        <v>318</v>
      </c>
      <c r="E97" s="17" t="s">
        <v>12</v>
      </c>
      <c r="F97" s="17">
        <v>10</v>
      </c>
      <c r="G97" s="22"/>
      <c r="H97" s="43"/>
      <c r="I97" s="93" t="s">
        <v>319</v>
      </c>
      <c r="J97" s="55">
        <v>1.02</v>
      </c>
      <c r="K97" s="56" t="e">
        <f>#REF!</f>
        <v>#REF!</v>
      </c>
      <c r="L97" s="23" t="e">
        <f t="shared" si="2"/>
        <v>#REF!</v>
      </c>
    </row>
    <row r="98" spans="1:21" s="13" customFormat="1" ht="24" customHeight="1">
      <c r="A98" s="17">
        <f>SUBTOTAL(103,$B$7:B98)</f>
        <v>92</v>
      </c>
      <c r="B98" s="75" t="s">
        <v>553</v>
      </c>
      <c r="C98" s="17" t="s">
        <v>320</v>
      </c>
      <c r="D98" s="57" t="s">
        <v>1167</v>
      </c>
      <c r="E98" s="17" t="s">
        <v>12</v>
      </c>
      <c r="F98" s="17">
        <v>6</v>
      </c>
      <c r="G98" s="22"/>
      <c r="H98" s="43"/>
      <c r="I98" s="92" t="s">
        <v>1169</v>
      </c>
      <c r="J98" s="55">
        <v>1.02</v>
      </c>
      <c r="K98" s="56" t="e">
        <f>#REF!</f>
        <v>#REF!</v>
      </c>
      <c r="L98" s="23" t="e">
        <f t="shared" si="2"/>
        <v>#REF!</v>
      </c>
    </row>
    <row r="99" spans="1:21" s="20" customFormat="1" ht="25.5" customHeight="1">
      <c r="A99" s="17">
        <f>SUBTOTAL(103,$B$7:B99)</f>
        <v>93</v>
      </c>
      <c r="B99" s="76" t="s">
        <v>1149</v>
      </c>
      <c r="C99" s="63" t="s">
        <v>1039</v>
      </c>
      <c r="D99" s="57" t="s">
        <v>1168</v>
      </c>
      <c r="E99" s="71" t="s">
        <v>12</v>
      </c>
      <c r="F99" s="17">
        <v>30</v>
      </c>
      <c r="G99" s="22"/>
      <c r="H99" s="43"/>
      <c r="I99" s="105"/>
      <c r="J99" s="55">
        <v>1.02</v>
      </c>
      <c r="K99" s="56" t="e">
        <f>#REF!</f>
        <v>#REF!</v>
      </c>
      <c r="L99" s="23" t="e">
        <f>ROUND(K99,2)</f>
        <v>#REF!</v>
      </c>
    </row>
    <row r="100" spans="1:21" s="13" customFormat="1" ht="12" customHeight="1">
      <c r="A100" s="17">
        <f>SUBTOTAL(103,$B$7:B100)</f>
        <v>94</v>
      </c>
      <c r="B100" s="77" t="s">
        <v>321</v>
      </c>
      <c r="C100" s="17" t="s">
        <v>623</v>
      </c>
      <c r="D100" s="57" t="s">
        <v>322</v>
      </c>
      <c r="E100" s="71" t="s">
        <v>12</v>
      </c>
      <c r="F100" s="71">
        <v>15</v>
      </c>
      <c r="G100" s="22"/>
      <c r="H100" s="43"/>
      <c r="I100" s="105"/>
      <c r="J100" s="55">
        <v>1.02</v>
      </c>
      <c r="K100" s="56" t="e">
        <f>#REF!</f>
        <v>#REF!</v>
      </c>
      <c r="L100" s="23" t="e">
        <f t="shared" si="2"/>
        <v>#REF!</v>
      </c>
    </row>
    <row r="101" spans="1:21" s="13" customFormat="1" ht="12" customHeight="1">
      <c r="A101" s="17">
        <f>SUBTOTAL(103,$B$7:B101)</f>
        <v>95</v>
      </c>
      <c r="B101" s="78" t="s">
        <v>323</v>
      </c>
      <c r="C101" s="17" t="s">
        <v>324</v>
      </c>
      <c r="D101" s="57" t="s">
        <v>325</v>
      </c>
      <c r="E101" s="71" t="s">
        <v>12</v>
      </c>
      <c r="F101" s="71">
        <v>15</v>
      </c>
      <c r="G101" s="22"/>
      <c r="H101" s="43"/>
      <c r="I101" s="106"/>
      <c r="J101" s="55">
        <v>1.02</v>
      </c>
      <c r="K101" s="56" t="e">
        <f>#REF!</f>
        <v>#REF!</v>
      </c>
      <c r="L101" s="23" t="e">
        <f t="shared" si="2"/>
        <v>#REF!</v>
      </c>
      <c r="U101" s="13">
        <f>3600/300</f>
        <v>12</v>
      </c>
    </row>
    <row r="102" spans="1:21" s="13" customFormat="1" ht="24" customHeight="1">
      <c r="A102" s="17">
        <f>SUBTOTAL(103,$B$7:B102)</f>
        <v>96</v>
      </c>
      <c r="B102" s="27" t="s">
        <v>17</v>
      </c>
      <c r="C102" s="17" t="s">
        <v>326</v>
      </c>
      <c r="D102" s="57" t="s">
        <v>327</v>
      </c>
      <c r="E102" s="17" t="s">
        <v>12</v>
      </c>
      <c r="F102" s="17">
        <v>6</v>
      </c>
      <c r="G102" s="22" t="s">
        <v>328</v>
      </c>
      <c r="H102" s="43" t="s">
        <v>329</v>
      </c>
      <c r="I102" s="92"/>
      <c r="J102" s="55">
        <v>1.02</v>
      </c>
      <c r="K102" s="56" t="e">
        <f>#REF!</f>
        <v>#REF!</v>
      </c>
      <c r="L102" s="23" t="e">
        <f t="shared" si="2"/>
        <v>#REF!</v>
      </c>
    </row>
    <row r="103" spans="1:21" s="13" customFormat="1" ht="24" customHeight="1">
      <c r="A103" s="17">
        <f>SUBTOTAL(103,$B$7:B103)</f>
        <v>97</v>
      </c>
      <c r="B103" s="27" t="s">
        <v>17</v>
      </c>
      <c r="C103" s="17" t="s">
        <v>330</v>
      </c>
      <c r="D103" s="57" t="s">
        <v>331</v>
      </c>
      <c r="E103" s="17" t="s">
        <v>12</v>
      </c>
      <c r="F103" s="17">
        <v>6</v>
      </c>
      <c r="G103" s="22" t="s">
        <v>332</v>
      </c>
      <c r="H103" s="43" t="s">
        <v>333</v>
      </c>
      <c r="I103" s="92"/>
      <c r="J103" s="55">
        <v>1.02</v>
      </c>
      <c r="K103" s="56" t="e">
        <f>#REF!</f>
        <v>#REF!</v>
      </c>
      <c r="L103" s="23" t="e">
        <f t="shared" si="2"/>
        <v>#REF!</v>
      </c>
    </row>
    <row r="104" spans="1:21" s="13" customFormat="1" ht="24" customHeight="1">
      <c r="A104" s="17">
        <f>SUBTOTAL(103,$B$7:B104)</f>
        <v>98</v>
      </c>
      <c r="B104" s="27" t="s">
        <v>17</v>
      </c>
      <c r="C104" s="17" t="s">
        <v>334</v>
      </c>
      <c r="D104" s="57" t="s">
        <v>335</v>
      </c>
      <c r="E104" s="17" t="s">
        <v>12</v>
      </c>
      <c r="F104" s="17">
        <v>6</v>
      </c>
      <c r="G104" s="22" t="s">
        <v>336</v>
      </c>
      <c r="H104" s="43" t="s">
        <v>624</v>
      </c>
      <c r="I104" s="92"/>
      <c r="J104" s="55">
        <v>1.02</v>
      </c>
      <c r="K104" s="56" t="e">
        <f>#REF!</f>
        <v>#REF!</v>
      </c>
      <c r="L104" s="23" t="e">
        <f t="shared" si="2"/>
        <v>#REF!</v>
      </c>
    </row>
    <row r="105" spans="1:21" s="13" customFormat="1" ht="12" customHeight="1">
      <c r="A105" s="17">
        <f>SUBTOTAL(103,$B$7:B105)</f>
        <v>99</v>
      </c>
      <c r="B105" s="21" t="s">
        <v>625</v>
      </c>
      <c r="C105" s="17" t="s">
        <v>337</v>
      </c>
      <c r="D105" s="57" t="s">
        <v>338</v>
      </c>
      <c r="E105" s="17" t="s">
        <v>12</v>
      </c>
      <c r="F105" s="17">
        <v>10</v>
      </c>
      <c r="G105" s="22" t="s">
        <v>339</v>
      </c>
      <c r="H105" s="43" t="s">
        <v>340</v>
      </c>
      <c r="I105" s="93"/>
      <c r="J105" s="55">
        <v>1.02</v>
      </c>
      <c r="K105" s="56" t="e">
        <f>#REF!</f>
        <v>#REF!</v>
      </c>
      <c r="L105" s="23" t="e">
        <f t="shared" si="2"/>
        <v>#REF!</v>
      </c>
    </row>
    <row r="106" spans="1:21" s="13" customFormat="1" ht="12" customHeight="1">
      <c r="A106" s="17">
        <f>SUBTOTAL(103,$B$7:B106)</f>
        <v>100</v>
      </c>
      <c r="B106" s="64" t="s">
        <v>555</v>
      </c>
      <c r="C106" s="17" t="s">
        <v>341</v>
      </c>
      <c r="D106" s="57" t="s">
        <v>342</v>
      </c>
      <c r="E106" s="17" t="s">
        <v>12</v>
      </c>
      <c r="F106" s="17">
        <v>30</v>
      </c>
      <c r="G106" s="22"/>
      <c r="H106" s="43" t="s">
        <v>343</v>
      </c>
      <c r="I106" s="92"/>
      <c r="J106" s="55">
        <v>1.02</v>
      </c>
      <c r="K106" s="56" t="e">
        <f>#REF!</f>
        <v>#REF!</v>
      </c>
      <c r="L106" s="23" t="e">
        <f t="shared" si="2"/>
        <v>#REF!</v>
      </c>
    </row>
    <row r="107" spans="1:21" s="13" customFormat="1" ht="12" customHeight="1">
      <c r="A107" s="17">
        <f>SUBTOTAL(103,$B$7:B107)</f>
        <v>101</v>
      </c>
      <c r="B107" s="64" t="s">
        <v>555</v>
      </c>
      <c r="C107" s="17" t="s">
        <v>344</v>
      </c>
      <c r="D107" s="57" t="s">
        <v>345</v>
      </c>
      <c r="E107" s="17" t="s">
        <v>12</v>
      </c>
      <c r="F107" s="17">
        <v>30</v>
      </c>
      <c r="G107" s="22"/>
      <c r="H107" s="43" t="s">
        <v>346</v>
      </c>
      <c r="I107" s="92"/>
      <c r="J107" s="55">
        <v>1.02</v>
      </c>
      <c r="K107" s="56" t="e">
        <f>#REF!</f>
        <v>#REF!</v>
      </c>
      <c r="L107" s="23" t="e">
        <f t="shared" si="2"/>
        <v>#REF!</v>
      </c>
    </row>
    <row r="108" spans="1:21" s="13" customFormat="1" ht="12" customHeight="1">
      <c r="A108" s="17">
        <f>SUBTOTAL(103,$B$7:B108)</f>
        <v>102</v>
      </c>
      <c r="B108" s="21" t="s">
        <v>348</v>
      </c>
      <c r="C108" s="17" t="s">
        <v>349</v>
      </c>
      <c r="D108" s="57" t="s">
        <v>350</v>
      </c>
      <c r="E108" s="17" t="s">
        <v>12</v>
      </c>
      <c r="F108" s="17">
        <v>10</v>
      </c>
      <c r="G108" s="22" t="s">
        <v>351</v>
      </c>
      <c r="H108" s="43" t="s">
        <v>352</v>
      </c>
      <c r="I108" s="92"/>
      <c r="J108" s="55">
        <v>1.02</v>
      </c>
      <c r="K108" s="56" t="e">
        <f>#REF!</f>
        <v>#REF!</v>
      </c>
      <c r="L108" s="23" t="e">
        <f t="shared" si="2"/>
        <v>#REF!</v>
      </c>
    </row>
    <row r="109" spans="1:21" s="14" customFormat="1" ht="12" customHeight="1">
      <c r="A109" s="17">
        <f>SUBTOTAL(103,$B$7:B109)</f>
        <v>103</v>
      </c>
      <c r="B109" s="27" t="s">
        <v>353</v>
      </c>
      <c r="C109" s="17" t="s">
        <v>354</v>
      </c>
      <c r="D109" s="57" t="s">
        <v>355</v>
      </c>
      <c r="E109" s="17" t="s">
        <v>12</v>
      </c>
      <c r="F109" s="17">
        <v>3</v>
      </c>
      <c r="G109" s="22" t="s">
        <v>356</v>
      </c>
      <c r="H109" s="43" t="s">
        <v>357</v>
      </c>
      <c r="I109" s="92"/>
      <c r="J109" s="55">
        <v>1.02</v>
      </c>
      <c r="K109" s="56" t="e">
        <f>#REF!</f>
        <v>#REF!</v>
      </c>
      <c r="L109" s="23" t="e">
        <f t="shared" si="2"/>
        <v>#REF!</v>
      </c>
    </row>
    <row r="110" spans="1:21" s="14" customFormat="1" ht="12" customHeight="1">
      <c r="A110" s="17">
        <f>SUBTOTAL(103,$B$7:B110)</f>
        <v>104</v>
      </c>
      <c r="B110" s="21" t="s">
        <v>626</v>
      </c>
      <c r="C110" s="17" t="s">
        <v>358</v>
      </c>
      <c r="D110" s="57" t="s">
        <v>359</v>
      </c>
      <c r="E110" s="17" t="s">
        <v>12</v>
      </c>
      <c r="F110" s="17">
        <v>2</v>
      </c>
      <c r="G110" s="22">
        <v>1449167</v>
      </c>
      <c r="H110" s="43" t="s">
        <v>360</v>
      </c>
      <c r="I110" s="92" t="s">
        <v>361</v>
      </c>
      <c r="J110" s="55">
        <v>1.02</v>
      </c>
      <c r="K110" s="56" t="e">
        <f>#REF!</f>
        <v>#REF!</v>
      </c>
      <c r="L110" s="23" t="e">
        <f t="shared" si="2"/>
        <v>#REF!</v>
      </c>
    </row>
    <row r="111" spans="1:21" s="14" customFormat="1" ht="12" customHeight="1">
      <c r="A111" s="17">
        <f>SUBTOTAL(103,$B$7:B111)</f>
        <v>105</v>
      </c>
      <c r="B111" s="21" t="s">
        <v>627</v>
      </c>
      <c r="C111" s="29" t="s">
        <v>864</v>
      </c>
      <c r="D111" s="57" t="s">
        <v>628</v>
      </c>
      <c r="E111" s="17" t="s">
        <v>12</v>
      </c>
      <c r="F111" s="17">
        <v>1</v>
      </c>
      <c r="G111" s="22">
        <v>1484377</v>
      </c>
      <c r="H111" s="43" t="s">
        <v>629</v>
      </c>
      <c r="I111" s="92"/>
      <c r="J111" s="55">
        <v>1.02</v>
      </c>
      <c r="K111" s="56" t="e">
        <f>#REF!</f>
        <v>#REF!</v>
      </c>
      <c r="L111" s="23" t="e">
        <f t="shared" si="2"/>
        <v>#REF!</v>
      </c>
    </row>
    <row r="112" spans="1:21" s="14" customFormat="1" ht="12" customHeight="1">
      <c r="A112" s="17">
        <f>SUBTOTAL(103,$B$7:B112)</f>
        <v>106</v>
      </c>
      <c r="B112" s="27" t="s">
        <v>556</v>
      </c>
      <c r="C112" s="17" t="s">
        <v>362</v>
      </c>
      <c r="D112" s="57" t="s">
        <v>363</v>
      </c>
      <c r="E112" s="17" t="s">
        <v>12</v>
      </c>
      <c r="F112" s="17">
        <v>1</v>
      </c>
      <c r="G112" s="22">
        <v>1470305</v>
      </c>
      <c r="H112" s="43" t="s">
        <v>364</v>
      </c>
      <c r="I112" s="92"/>
      <c r="J112" s="55">
        <v>1.02</v>
      </c>
      <c r="K112" s="56" t="e">
        <f>#REF!</f>
        <v>#REF!</v>
      </c>
      <c r="L112" s="23" t="e">
        <f t="shared" si="2"/>
        <v>#REF!</v>
      </c>
    </row>
    <row r="113" spans="1:12" s="14" customFormat="1" ht="12" customHeight="1">
      <c r="A113" s="17">
        <f>SUBTOTAL(103,$B$7:B113)</f>
        <v>107</v>
      </c>
      <c r="B113" s="21" t="s">
        <v>556</v>
      </c>
      <c r="C113" s="17" t="s">
        <v>365</v>
      </c>
      <c r="D113" s="57" t="s">
        <v>366</v>
      </c>
      <c r="E113" s="17" t="s">
        <v>12</v>
      </c>
      <c r="F113" s="17">
        <v>2</v>
      </c>
      <c r="G113" s="22">
        <v>1374099</v>
      </c>
      <c r="H113" s="43" t="s">
        <v>367</v>
      </c>
      <c r="I113" s="92"/>
      <c r="J113" s="55">
        <v>1.02</v>
      </c>
      <c r="K113" s="56" t="e">
        <f>#REF!</f>
        <v>#REF!</v>
      </c>
      <c r="L113" s="23" t="e">
        <f t="shared" si="2"/>
        <v>#REF!</v>
      </c>
    </row>
    <row r="114" spans="1:12" s="14" customFormat="1" ht="12" customHeight="1">
      <c r="A114" s="17">
        <f>SUBTOTAL(103,$B$7:B114)</f>
        <v>108</v>
      </c>
      <c r="B114" s="21" t="s">
        <v>369</v>
      </c>
      <c r="C114" s="17" t="s">
        <v>565</v>
      </c>
      <c r="D114" s="57" t="s">
        <v>370</v>
      </c>
      <c r="E114" s="17" t="s">
        <v>12</v>
      </c>
      <c r="F114" s="17">
        <v>1</v>
      </c>
      <c r="G114" s="22">
        <v>1407313</v>
      </c>
      <c r="H114" s="43" t="s">
        <v>371</v>
      </c>
      <c r="I114" s="92"/>
      <c r="J114" s="55">
        <v>1.02</v>
      </c>
      <c r="K114" s="56" t="e">
        <f>#REF!</f>
        <v>#REF!</v>
      </c>
      <c r="L114" s="23" t="e">
        <f t="shared" si="2"/>
        <v>#REF!</v>
      </c>
    </row>
    <row r="115" spans="1:12" s="26" customFormat="1" ht="12" customHeight="1">
      <c r="A115" s="17">
        <f>SUBTOTAL(103,$B$7:B115)</f>
        <v>109</v>
      </c>
      <c r="B115" s="27" t="s">
        <v>54</v>
      </c>
      <c r="C115" s="17" t="s">
        <v>372</v>
      </c>
      <c r="D115" s="57" t="s">
        <v>373</v>
      </c>
      <c r="E115" s="17" t="s">
        <v>12</v>
      </c>
      <c r="F115" s="17">
        <v>1</v>
      </c>
      <c r="G115" s="72">
        <v>501316803</v>
      </c>
      <c r="H115" s="43" t="s">
        <v>630</v>
      </c>
      <c r="I115" s="98" t="s">
        <v>374</v>
      </c>
      <c r="J115" s="55">
        <v>1.02</v>
      </c>
      <c r="K115" s="56" t="e">
        <f>#REF!</f>
        <v>#REF!</v>
      </c>
      <c r="L115" s="23" t="e">
        <f t="shared" si="2"/>
        <v>#REF!</v>
      </c>
    </row>
    <row r="116" spans="1:12" s="26" customFormat="1" ht="12" customHeight="1">
      <c r="A116" s="17">
        <f>SUBTOTAL(103,$B$7:B116)</f>
        <v>110</v>
      </c>
      <c r="B116" s="27" t="s">
        <v>375</v>
      </c>
      <c r="C116" s="17" t="s">
        <v>376</v>
      </c>
      <c r="D116" s="57" t="s">
        <v>377</v>
      </c>
      <c r="E116" s="17" t="s">
        <v>12</v>
      </c>
      <c r="F116" s="17">
        <v>1</v>
      </c>
      <c r="G116" s="72">
        <v>5079180007</v>
      </c>
      <c r="H116" s="43" t="s">
        <v>378</v>
      </c>
      <c r="I116" s="92"/>
      <c r="J116" s="55">
        <v>1.02</v>
      </c>
      <c r="K116" s="56" t="e">
        <f>#REF!</f>
        <v>#REF!</v>
      </c>
      <c r="L116" s="23" t="e">
        <f t="shared" si="2"/>
        <v>#REF!</v>
      </c>
    </row>
    <row r="117" spans="1:12" s="26" customFormat="1" ht="12" customHeight="1">
      <c r="A117" s="17">
        <f>SUBTOTAL(103,$B$7:B117)</f>
        <v>111</v>
      </c>
      <c r="B117" s="27" t="s">
        <v>379</v>
      </c>
      <c r="C117" s="17" t="s">
        <v>566</v>
      </c>
      <c r="D117" s="57" t="s">
        <v>380</v>
      </c>
      <c r="E117" s="17" t="s">
        <v>12</v>
      </c>
      <c r="F117" s="17">
        <v>1</v>
      </c>
      <c r="G117" s="72">
        <v>4139121002</v>
      </c>
      <c r="H117" s="43" t="s">
        <v>381</v>
      </c>
      <c r="I117" s="92"/>
      <c r="J117" s="55">
        <v>1.02</v>
      </c>
      <c r="K117" s="56" t="e">
        <f>#REF!</f>
        <v>#REF!</v>
      </c>
      <c r="L117" s="23" t="e">
        <f t="shared" si="2"/>
        <v>#REF!</v>
      </c>
    </row>
    <row r="118" spans="1:12" s="14" customFormat="1" ht="23.25" customHeight="1">
      <c r="A118" s="17">
        <f>SUBTOTAL(103,$B$7:B118)</f>
        <v>112</v>
      </c>
      <c r="B118" s="27" t="s">
        <v>382</v>
      </c>
      <c r="C118" s="17" t="s">
        <v>511</v>
      </c>
      <c r="D118" s="57" t="s">
        <v>383</v>
      </c>
      <c r="E118" s="17" t="s">
        <v>12</v>
      </c>
      <c r="F118" s="17">
        <v>2</v>
      </c>
      <c r="G118" s="22" t="s">
        <v>384</v>
      </c>
      <c r="H118" s="43" t="s">
        <v>631</v>
      </c>
      <c r="I118" s="93" t="s">
        <v>385</v>
      </c>
      <c r="J118" s="55">
        <v>1.02</v>
      </c>
      <c r="K118" s="56" t="e">
        <f>#REF!</f>
        <v>#REF!</v>
      </c>
      <c r="L118" s="23" t="e">
        <f t="shared" si="2"/>
        <v>#REF!</v>
      </c>
    </row>
    <row r="119" spans="1:12" s="14" customFormat="1" ht="12" customHeight="1">
      <c r="A119" s="17">
        <f>SUBTOTAL(103,$B$7:B119)</f>
        <v>113</v>
      </c>
      <c r="B119" s="27" t="s">
        <v>386</v>
      </c>
      <c r="C119" s="17" t="s">
        <v>387</v>
      </c>
      <c r="D119" s="57" t="s">
        <v>388</v>
      </c>
      <c r="E119" s="17" t="s">
        <v>12</v>
      </c>
      <c r="F119" s="17">
        <v>10</v>
      </c>
      <c r="G119" s="28" t="s">
        <v>389</v>
      </c>
      <c r="H119" s="43"/>
      <c r="I119" s="92" t="s">
        <v>632</v>
      </c>
      <c r="J119" s="55">
        <v>1.02</v>
      </c>
      <c r="K119" s="56" t="e">
        <f>#REF!</f>
        <v>#REF!</v>
      </c>
      <c r="L119" s="23" t="e">
        <f t="shared" si="2"/>
        <v>#REF!</v>
      </c>
    </row>
    <row r="120" spans="1:12" s="14" customFormat="1" ht="12" customHeight="1">
      <c r="A120" s="17">
        <f>SUBTOTAL(103,$B$7:B120)</f>
        <v>114</v>
      </c>
      <c r="B120" s="27" t="s">
        <v>390</v>
      </c>
      <c r="C120" s="17" t="s">
        <v>567</v>
      </c>
      <c r="D120" s="57" t="s">
        <v>391</v>
      </c>
      <c r="E120" s="17" t="s">
        <v>12</v>
      </c>
      <c r="F120" s="17">
        <v>4</v>
      </c>
      <c r="G120" s="22"/>
      <c r="H120" s="43"/>
      <c r="I120" s="92" t="s">
        <v>632</v>
      </c>
      <c r="J120" s="55">
        <v>1.02</v>
      </c>
      <c r="K120" s="56" t="e">
        <f>#REF!</f>
        <v>#REF!</v>
      </c>
      <c r="L120" s="23" t="e">
        <f t="shared" si="2"/>
        <v>#REF!</v>
      </c>
    </row>
    <row r="121" spans="1:12" s="14" customFormat="1" ht="12" customHeight="1">
      <c r="A121" s="17">
        <f>SUBTOTAL(103,$B$7:B121)</f>
        <v>115</v>
      </c>
      <c r="B121" s="27" t="s">
        <v>1203</v>
      </c>
      <c r="C121" s="17" t="s">
        <v>568</v>
      </c>
      <c r="D121" s="57" t="s">
        <v>392</v>
      </c>
      <c r="E121" s="17" t="s">
        <v>12</v>
      </c>
      <c r="F121" s="17">
        <v>20</v>
      </c>
      <c r="G121" s="22"/>
      <c r="H121" s="43"/>
      <c r="I121" s="92" t="s">
        <v>632</v>
      </c>
      <c r="J121" s="55">
        <v>1.02</v>
      </c>
      <c r="K121" s="56" t="e">
        <f>#REF!</f>
        <v>#REF!</v>
      </c>
      <c r="L121" s="23" t="e">
        <f t="shared" si="2"/>
        <v>#REF!</v>
      </c>
    </row>
    <row r="122" spans="1:12" s="14" customFormat="1" ht="12" customHeight="1">
      <c r="A122" s="17">
        <f>SUBTOTAL(103,$B$7:B122)</f>
        <v>116</v>
      </c>
      <c r="B122" s="27" t="s">
        <v>192</v>
      </c>
      <c r="C122" s="17" t="s">
        <v>393</v>
      </c>
      <c r="D122" s="57" t="s">
        <v>394</v>
      </c>
      <c r="E122" s="17" t="s">
        <v>12</v>
      </c>
      <c r="F122" s="17">
        <v>3</v>
      </c>
      <c r="G122" s="22"/>
      <c r="H122" s="43"/>
      <c r="I122" s="92" t="s">
        <v>632</v>
      </c>
      <c r="J122" s="55">
        <v>1.02</v>
      </c>
      <c r="K122" s="56" t="e">
        <f>#REF!</f>
        <v>#REF!</v>
      </c>
      <c r="L122" s="23" t="e">
        <f t="shared" si="2"/>
        <v>#REF!</v>
      </c>
    </row>
    <row r="123" spans="1:12" s="14" customFormat="1" ht="12" customHeight="1">
      <c r="A123" s="17">
        <f>SUBTOTAL(103,$B$7:B123)</f>
        <v>117</v>
      </c>
      <c r="B123" s="27" t="s">
        <v>395</v>
      </c>
      <c r="C123" s="17" t="s">
        <v>396</v>
      </c>
      <c r="D123" s="57" t="s">
        <v>397</v>
      </c>
      <c r="E123" s="17" t="s">
        <v>12</v>
      </c>
      <c r="F123" s="17">
        <v>2</v>
      </c>
      <c r="G123" s="31" t="s">
        <v>398</v>
      </c>
      <c r="H123" s="43"/>
      <c r="I123" s="92"/>
      <c r="J123" s="55">
        <v>1.02</v>
      </c>
      <c r="K123" s="56" t="e">
        <f>#REF!</f>
        <v>#REF!</v>
      </c>
      <c r="L123" s="23" t="e">
        <f t="shared" si="2"/>
        <v>#REF!</v>
      </c>
    </row>
    <row r="124" spans="1:12" s="14" customFormat="1" ht="12" customHeight="1">
      <c r="A124" s="17">
        <f>SUBTOTAL(103,$B$7:B124)</f>
        <v>118</v>
      </c>
      <c r="B124" s="27" t="s">
        <v>633</v>
      </c>
      <c r="C124" s="17" t="s">
        <v>399</v>
      </c>
      <c r="D124" s="57" t="s">
        <v>400</v>
      </c>
      <c r="E124" s="17" t="s">
        <v>12</v>
      </c>
      <c r="F124" s="17">
        <v>3</v>
      </c>
      <c r="G124" s="22" t="s">
        <v>401</v>
      </c>
      <c r="H124" s="43" t="s">
        <v>402</v>
      </c>
      <c r="I124" s="92"/>
      <c r="J124" s="55">
        <v>1.02</v>
      </c>
      <c r="K124" s="56" t="e">
        <f>#REF!</f>
        <v>#REF!</v>
      </c>
      <c r="L124" s="23" t="e">
        <f t="shared" si="2"/>
        <v>#REF!</v>
      </c>
    </row>
    <row r="125" spans="1:12" s="14" customFormat="1" ht="12" customHeight="1">
      <c r="A125" s="17">
        <f>SUBTOTAL(103,$B$7:B125)</f>
        <v>119</v>
      </c>
      <c r="B125" s="27" t="s">
        <v>854</v>
      </c>
      <c r="C125" s="17" t="s">
        <v>403</v>
      </c>
      <c r="D125" s="57" t="s">
        <v>404</v>
      </c>
      <c r="E125" s="17" t="s">
        <v>12</v>
      </c>
      <c r="F125" s="17">
        <v>2</v>
      </c>
      <c r="G125" s="32" t="s">
        <v>405</v>
      </c>
      <c r="H125" s="43" t="s">
        <v>406</v>
      </c>
      <c r="I125" s="92"/>
      <c r="J125" s="55">
        <v>1.02</v>
      </c>
      <c r="K125" s="56">
        <v>15470.6</v>
      </c>
      <c r="L125" s="23">
        <f t="shared" si="2"/>
        <v>15470.6</v>
      </c>
    </row>
    <row r="126" spans="1:12" s="14" customFormat="1" ht="12" customHeight="1">
      <c r="A126" s="17">
        <f>SUBTOTAL(103,$B$7:B126)</f>
        <v>120</v>
      </c>
      <c r="B126" s="21" t="s">
        <v>368</v>
      </c>
      <c r="C126" s="17" t="s">
        <v>407</v>
      </c>
      <c r="D126" s="57" t="s">
        <v>408</v>
      </c>
      <c r="E126" s="17" t="s">
        <v>12</v>
      </c>
      <c r="F126" s="17">
        <v>8</v>
      </c>
      <c r="G126" s="22"/>
      <c r="H126" s="43" t="s">
        <v>409</v>
      </c>
      <c r="I126" s="92"/>
      <c r="J126" s="55">
        <v>1.02</v>
      </c>
      <c r="K126" s="56" t="e">
        <f>#REF!</f>
        <v>#REF!</v>
      </c>
      <c r="L126" s="23" t="e">
        <f t="shared" si="2"/>
        <v>#REF!</v>
      </c>
    </row>
    <row r="127" spans="1:12" s="14" customFormat="1" ht="12" customHeight="1">
      <c r="A127" s="17">
        <f>SUBTOTAL(103,$B$7:B127)</f>
        <v>121</v>
      </c>
      <c r="B127" s="27" t="s">
        <v>411</v>
      </c>
      <c r="C127" s="17" t="s">
        <v>412</v>
      </c>
      <c r="D127" s="57" t="s">
        <v>413</v>
      </c>
      <c r="E127" s="17" t="s">
        <v>12</v>
      </c>
      <c r="F127" s="17">
        <v>40</v>
      </c>
      <c r="G127" s="22" t="s">
        <v>414</v>
      </c>
      <c r="H127" s="43" t="s">
        <v>634</v>
      </c>
      <c r="I127" s="92" t="s">
        <v>415</v>
      </c>
      <c r="J127" s="55">
        <v>1.02</v>
      </c>
      <c r="K127" s="56" t="e">
        <f>#REF!</f>
        <v>#REF!</v>
      </c>
      <c r="L127" s="23" t="e">
        <f t="shared" ref="L127:L159" si="3">ROUND(K127,2)</f>
        <v>#REF!</v>
      </c>
    </row>
    <row r="128" spans="1:12" s="14" customFormat="1" ht="12" customHeight="1">
      <c r="A128" s="17">
        <f>SUBTOTAL(103,$B$7:B128)</f>
        <v>122</v>
      </c>
      <c r="B128" s="27" t="s">
        <v>557</v>
      </c>
      <c r="C128" s="17" t="s">
        <v>416</v>
      </c>
      <c r="D128" s="57" t="s">
        <v>417</v>
      </c>
      <c r="E128" s="17" t="s">
        <v>12</v>
      </c>
      <c r="F128" s="17">
        <v>20</v>
      </c>
      <c r="G128" s="22" t="s">
        <v>418</v>
      </c>
      <c r="H128" s="43" t="s">
        <v>635</v>
      </c>
      <c r="I128" s="92" t="s">
        <v>419</v>
      </c>
      <c r="J128" s="55">
        <v>1.02</v>
      </c>
      <c r="K128" s="56" t="e">
        <f>#REF!</f>
        <v>#REF!</v>
      </c>
      <c r="L128" s="23" t="e">
        <f t="shared" si="3"/>
        <v>#REF!</v>
      </c>
    </row>
    <row r="129" spans="1:12" s="14" customFormat="1" ht="12" customHeight="1">
      <c r="A129" s="17">
        <f>SUBTOTAL(103,$B$7:B129)</f>
        <v>123</v>
      </c>
      <c r="B129" s="21" t="s">
        <v>194</v>
      </c>
      <c r="C129" s="17" t="s">
        <v>420</v>
      </c>
      <c r="D129" s="57" t="s">
        <v>421</v>
      </c>
      <c r="E129" s="17" t="s">
        <v>12</v>
      </c>
      <c r="F129" s="17">
        <v>15</v>
      </c>
      <c r="G129" s="22" t="s">
        <v>422</v>
      </c>
      <c r="H129" s="43" t="s">
        <v>636</v>
      </c>
      <c r="I129" s="92" t="s">
        <v>423</v>
      </c>
      <c r="J129" s="55">
        <v>1.02</v>
      </c>
      <c r="K129" s="56" t="e">
        <f>#REF!</f>
        <v>#REF!</v>
      </c>
      <c r="L129" s="23" t="e">
        <f t="shared" si="3"/>
        <v>#REF!</v>
      </c>
    </row>
    <row r="130" spans="1:12" s="14" customFormat="1" ht="12" customHeight="1">
      <c r="A130" s="17">
        <f>SUBTOTAL(103,$B$7:B130)</f>
        <v>124</v>
      </c>
      <c r="B130" s="27" t="s">
        <v>424</v>
      </c>
      <c r="C130" s="17" t="s">
        <v>425</v>
      </c>
      <c r="D130" s="57" t="s">
        <v>426</v>
      </c>
      <c r="E130" s="17" t="s">
        <v>12</v>
      </c>
      <c r="F130" s="17">
        <v>1</v>
      </c>
      <c r="G130" s="22" t="s">
        <v>427</v>
      </c>
      <c r="H130" s="43" t="s">
        <v>428</v>
      </c>
      <c r="I130" s="92"/>
      <c r="J130" s="55">
        <v>1.02</v>
      </c>
      <c r="K130" s="56" t="e">
        <f>#REF!</f>
        <v>#REF!</v>
      </c>
      <c r="L130" s="23" t="e">
        <f t="shared" si="3"/>
        <v>#REF!</v>
      </c>
    </row>
    <row r="131" spans="1:12" s="14" customFormat="1" ht="12" customHeight="1">
      <c r="A131" s="17">
        <f>SUBTOTAL(103,$B$7:B131)</f>
        <v>125</v>
      </c>
      <c r="B131" s="27" t="s">
        <v>429</v>
      </c>
      <c r="C131" s="17" t="s">
        <v>430</v>
      </c>
      <c r="D131" s="57" t="s">
        <v>431</v>
      </c>
      <c r="E131" s="17" t="s">
        <v>12</v>
      </c>
      <c r="F131" s="17">
        <v>1</v>
      </c>
      <c r="G131" s="22" t="s">
        <v>432</v>
      </c>
      <c r="H131" s="43"/>
      <c r="I131" s="92"/>
      <c r="J131" s="55">
        <v>1.02</v>
      </c>
      <c r="K131" s="56">
        <v>19420.3</v>
      </c>
      <c r="L131" s="23">
        <f t="shared" si="3"/>
        <v>19420.3</v>
      </c>
    </row>
    <row r="132" spans="1:12" s="14" customFormat="1" ht="12" customHeight="1">
      <c r="A132" s="17">
        <f>SUBTOTAL(103,$B$7:B132)</f>
        <v>126</v>
      </c>
      <c r="B132" s="27" t="s">
        <v>429</v>
      </c>
      <c r="C132" s="17" t="s">
        <v>433</v>
      </c>
      <c r="D132" s="57" t="s">
        <v>434</v>
      </c>
      <c r="E132" s="17" t="s">
        <v>12</v>
      </c>
      <c r="F132" s="17">
        <v>1</v>
      </c>
      <c r="G132" s="22" t="s">
        <v>435</v>
      </c>
      <c r="H132" s="43"/>
      <c r="I132" s="92"/>
      <c r="J132" s="55">
        <v>1.02</v>
      </c>
      <c r="K132" s="56">
        <v>19420.3</v>
      </c>
      <c r="L132" s="23">
        <f t="shared" si="3"/>
        <v>19420.3</v>
      </c>
    </row>
    <row r="133" spans="1:12" s="14" customFormat="1" ht="12.75" customHeight="1">
      <c r="A133" s="17">
        <f>SUBTOTAL(103,$B$7:B133)</f>
        <v>127</v>
      </c>
      <c r="B133" s="21" t="s">
        <v>439</v>
      </c>
      <c r="C133" s="17" t="s">
        <v>473</v>
      </c>
      <c r="D133" s="29" t="s">
        <v>449</v>
      </c>
      <c r="E133" s="17" t="s">
        <v>12</v>
      </c>
      <c r="F133" s="67">
        <v>2</v>
      </c>
      <c r="G133" s="17"/>
      <c r="H133" s="17" t="s">
        <v>637</v>
      </c>
      <c r="I133" s="95" t="s">
        <v>870</v>
      </c>
      <c r="J133" s="55">
        <v>1.02</v>
      </c>
      <c r="K133" s="56" t="e">
        <f>#REF!</f>
        <v>#REF!</v>
      </c>
      <c r="L133" s="23" t="e">
        <f t="shared" si="3"/>
        <v>#REF!</v>
      </c>
    </row>
    <row r="134" spans="1:12" s="14" customFormat="1" ht="12.75" customHeight="1">
      <c r="A134" s="17">
        <f>SUBTOTAL(103,$B$7:B134)</f>
        <v>128</v>
      </c>
      <c r="B134" s="21" t="s">
        <v>440</v>
      </c>
      <c r="C134" s="17" t="s">
        <v>478</v>
      </c>
      <c r="D134" s="29" t="s">
        <v>452</v>
      </c>
      <c r="E134" s="17" t="s">
        <v>12</v>
      </c>
      <c r="F134" s="67">
        <v>2</v>
      </c>
      <c r="G134" s="17" t="s">
        <v>639</v>
      </c>
      <c r="H134" s="17" t="s">
        <v>638</v>
      </c>
      <c r="I134" s="95"/>
      <c r="J134" s="55">
        <v>1.02</v>
      </c>
      <c r="K134" s="56" t="e">
        <f>#REF!</f>
        <v>#REF!</v>
      </c>
      <c r="L134" s="23" t="e">
        <f t="shared" si="3"/>
        <v>#REF!</v>
      </c>
    </row>
    <row r="135" spans="1:12" s="14" customFormat="1" ht="12.75" customHeight="1">
      <c r="A135" s="17">
        <f>SUBTOTAL(103,$B$7:B135)</f>
        <v>129</v>
      </c>
      <c r="B135" s="21" t="s">
        <v>441</v>
      </c>
      <c r="C135" s="17" t="s">
        <v>480</v>
      </c>
      <c r="D135" s="29" t="s">
        <v>453</v>
      </c>
      <c r="E135" s="17" t="s">
        <v>12</v>
      </c>
      <c r="F135" s="67">
        <v>20</v>
      </c>
      <c r="G135" s="17"/>
      <c r="H135" s="17"/>
      <c r="I135" s="95"/>
      <c r="J135" s="55">
        <v>1.02</v>
      </c>
      <c r="K135" s="56" t="e">
        <f>#REF!</f>
        <v>#REF!</v>
      </c>
      <c r="L135" s="23" t="e">
        <f t="shared" si="3"/>
        <v>#REF!</v>
      </c>
    </row>
    <row r="136" spans="1:12" s="14" customFormat="1" ht="12.75" customHeight="1">
      <c r="A136" s="17">
        <f>SUBTOTAL(103,$B$7:B136)</f>
        <v>130</v>
      </c>
      <c r="B136" s="64" t="s">
        <v>641</v>
      </c>
      <c r="C136" s="17" t="s">
        <v>875</v>
      </c>
      <c r="D136" s="29" t="s">
        <v>455</v>
      </c>
      <c r="E136" s="17" t="s">
        <v>172</v>
      </c>
      <c r="F136" s="17">
        <v>22.5</v>
      </c>
      <c r="G136" s="17"/>
      <c r="H136" s="17"/>
      <c r="I136" s="95" t="s">
        <v>640</v>
      </c>
      <c r="J136" s="55">
        <v>1.02</v>
      </c>
      <c r="K136" s="56" t="e">
        <f>#REF!</f>
        <v>#REF!</v>
      </c>
      <c r="L136" s="23" t="e">
        <f t="shared" si="3"/>
        <v>#REF!</v>
      </c>
    </row>
    <row r="137" spans="1:12" s="14" customFormat="1" ht="12.75" customHeight="1">
      <c r="A137" s="17">
        <f>SUBTOTAL(103,$B$7:B137)</f>
        <v>131</v>
      </c>
      <c r="B137" s="21" t="s">
        <v>124</v>
      </c>
      <c r="C137" s="17" t="s">
        <v>481</v>
      </c>
      <c r="D137" s="29" t="s">
        <v>456</v>
      </c>
      <c r="E137" s="17" t="s">
        <v>12</v>
      </c>
      <c r="F137" s="67">
        <v>10</v>
      </c>
      <c r="G137" s="17"/>
      <c r="H137" s="17" t="s">
        <v>642</v>
      </c>
      <c r="I137" s="95"/>
      <c r="J137" s="55">
        <v>1.02</v>
      </c>
      <c r="K137" s="56" t="e">
        <f>#REF!</f>
        <v>#REF!</v>
      </c>
      <c r="L137" s="23" t="e">
        <f t="shared" si="3"/>
        <v>#REF!</v>
      </c>
    </row>
    <row r="138" spans="1:12" s="14" customFormat="1" ht="12.75" customHeight="1">
      <c r="A138" s="17">
        <f>SUBTOTAL(103,$B$7:B138)</f>
        <v>132</v>
      </c>
      <c r="B138" s="21" t="s">
        <v>70</v>
      </c>
      <c r="C138" s="17" t="s">
        <v>482</v>
      </c>
      <c r="D138" s="29" t="s">
        <v>457</v>
      </c>
      <c r="E138" s="17" t="s">
        <v>12</v>
      </c>
      <c r="F138" s="67">
        <v>10</v>
      </c>
      <c r="G138" s="17"/>
      <c r="H138" s="17" t="s">
        <v>643</v>
      </c>
      <c r="I138" s="95"/>
      <c r="J138" s="55">
        <v>1.02</v>
      </c>
      <c r="K138" s="56">
        <v>91.49</v>
      </c>
      <c r="L138" s="23">
        <f t="shared" si="3"/>
        <v>91.49</v>
      </c>
    </row>
    <row r="139" spans="1:12" s="14" customFormat="1" ht="12.75" customHeight="1">
      <c r="A139" s="17">
        <f>SUBTOTAL(103,$B$7:B139)</f>
        <v>133</v>
      </c>
      <c r="B139" s="21" t="s">
        <v>645</v>
      </c>
      <c r="C139" s="17" t="s">
        <v>484</v>
      </c>
      <c r="D139" s="58" t="s">
        <v>458</v>
      </c>
      <c r="E139" s="17" t="s">
        <v>12</v>
      </c>
      <c r="F139" s="67">
        <v>5</v>
      </c>
      <c r="G139" s="17"/>
      <c r="H139" s="17" t="s">
        <v>644</v>
      </c>
      <c r="I139" s="95"/>
      <c r="J139" s="55">
        <v>1.02</v>
      </c>
      <c r="K139" s="56" t="e">
        <f>#REF!</f>
        <v>#REF!</v>
      </c>
      <c r="L139" s="23" t="e">
        <f t="shared" si="3"/>
        <v>#REF!</v>
      </c>
    </row>
    <row r="140" spans="1:12" s="14" customFormat="1" ht="12.75" customHeight="1">
      <c r="A140" s="17">
        <f>SUBTOTAL(103,$B$7:B140)</f>
        <v>134</v>
      </c>
      <c r="B140" s="21" t="s">
        <v>194</v>
      </c>
      <c r="C140" s="17" t="s">
        <v>486</v>
      </c>
      <c r="D140" s="29" t="s">
        <v>460</v>
      </c>
      <c r="E140" s="33" t="s">
        <v>172</v>
      </c>
      <c r="F140" s="67">
        <v>20</v>
      </c>
      <c r="G140" s="17"/>
      <c r="H140" s="17" t="s">
        <v>646</v>
      </c>
      <c r="I140" s="95" t="s">
        <v>647</v>
      </c>
      <c r="J140" s="55">
        <v>1.02</v>
      </c>
      <c r="K140" s="56" t="e">
        <f>#REF!</f>
        <v>#REF!</v>
      </c>
      <c r="L140" s="23" t="e">
        <f t="shared" si="3"/>
        <v>#REF!</v>
      </c>
    </row>
    <row r="141" spans="1:12" s="14" customFormat="1" ht="12.75" customHeight="1">
      <c r="A141" s="17">
        <f>SUBTOTAL(103,$B$7:B141)</f>
        <v>135</v>
      </c>
      <c r="B141" s="21" t="s">
        <v>501</v>
      </c>
      <c r="C141" s="17" t="s">
        <v>488</v>
      </c>
      <c r="D141" s="67" t="s">
        <v>462</v>
      </c>
      <c r="E141" s="33" t="s">
        <v>172</v>
      </c>
      <c r="F141" s="67">
        <v>20</v>
      </c>
      <c r="G141" s="17"/>
      <c r="H141" s="17"/>
      <c r="I141" s="95" t="s">
        <v>743</v>
      </c>
      <c r="J141" s="55">
        <v>1.02</v>
      </c>
      <c r="K141" s="56" t="e">
        <f>#REF!</f>
        <v>#REF!</v>
      </c>
      <c r="L141" s="23" t="e">
        <f t="shared" si="3"/>
        <v>#REF!</v>
      </c>
    </row>
    <row r="142" spans="1:12" s="14" customFormat="1" ht="12.75" customHeight="1">
      <c r="A142" s="17">
        <f>SUBTOTAL(103,$B$7:B142)</f>
        <v>136</v>
      </c>
      <c r="B142" s="21" t="s">
        <v>293</v>
      </c>
      <c r="C142" s="17" t="s">
        <v>489</v>
      </c>
      <c r="D142" s="29" t="s">
        <v>463</v>
      </c>
      <c r="E142" s="17" t="s">
        <v>12</v>
      </c>
      <c r="F142" s="67">
        <v>2</v>
      </c>
      <c r="G142" s="17"/>
      <c r="H142" s="17" t="s">
        <v>649</v>
      </c>
      <c r="I142" s="95"/>
      <c r="J142" s="55">
        <v>1.02</v>
      </c>
      <c r="K142" s="56" t="e">
        <f>#REF!</f>
        <v>#REF!</v>
      </c>
      <c r="L142" s="23" t="e">
        <f t="shared" si="3"/>
        <v>#REF!</v>
      </c>
    </row>
    <row r="143" spans="1:12" s="14" customFormat="1" ht="12.75" customHeight="1">
      <c r="A143" s="17">
        <f>SUBTOTAL(103,$B$7:B143)</f>
        <v>137</v>
      </c>
      <c r="B143" s="64" t="s">
        <v>651</v>
      </c>
      <c r="C143" s="17" t="s">
        <v>711</v>
      </c>
      <c r="D143" s="29" t="s">
        <v>464</v>
      </c>
      <c r="E143" s="17" t="s">
        <v>12</v>
      </c>
      <c r="F143" s="17">
        <v>10</v>
      </c>
      <c r="G143" s="17"/>
      <c r="H143" s="17" t="s">
        <v>650</v>
      </c>
      <c r="I143" s="95"/>
      <c r="J143" s="55">
        <v>1.02</v>
      </c>
      <c r="K143" s="56" t="e">
        <f>#REF!</f>
        <v>#REF!</v>
      </c>
      <c r="L143" s="23" t="e">
        <f t="shared" si="3"/>
        <v>#REF!</v>
      </c>
    </row>
    <row r="144" spans="1:12" s="14" customFormat="1" ht="23.25" customHeight="1">
      <c r="A144" s="17">
        <f>SUBTOTAL(103,$B$7:B144)</f>
        <v>138</v>
      </c>
      <c r="B144" s="64" t="s">
        <v>445</v>
      </c>
      <c r="C144" s="17" t="s">
        <v>712</v>
      </c>
      <c r="D144" s="29"/>
      <c r="E144" s="17" t="s">
        <v>12</v>
      </c>
      <c r="F144" s="17">
        <v>30</v>
      </c>
      <c r="G144" s="17"/>
      <c r="H144" s="17"/>
      <c r="I144" s="93" t="s">
        <v>1170</v>
      </c>
      <c r="J144" s="55">
        <v>1.02</v>
      </c>
      <c r="K144" s="56" t="e">
        <f>#REF!</f>
        <v>#REF!</v>
      </c>
      <c r="L144" s="23" t="e">
        <f t="shared" si="3"/>
        <v>#REF!</v>
      </c>
    </row>
    <row r="145" spans="1:12" s="14" customFormat="1" ht="12.75" customHeight="1">
      <c r="A145" s="17">
        <f>SUBTOTAL(103,$B$7:B145)</f>
        <v>139</v>
      </c>
      <c r="B145" s="21" t="s">
        <v>559</v>
      </c>
      <c r="C145" s="17" t="s">
        <v>491</v>
      </c>
      <c r="D145" s="29" t="s">
        <v>465</v>
      </c>
      <c r="E145" s="17" t="s">
        <v>12</v>
      </c>
      <c r="F145" s="67">
        <v>5</v>
      </c>
      <c r="G145" s="17" t="s">
        <v>653</v>
      </c>
      <c r="H145" s="17" t="s">
        <v>652</v>
      </c>
      <c r="I145" s="95" t="s">
        <v>654</v>
      </c>
      <c r="J145" s="55">
        <v>1.02</v>
      </c>
      <c r="K145" s="56" t="e">
        <f>#REF!</f>
        <v>#REF!</v>
      </c>
      <c r="L145" s="23" t="e">
        <f t="shared" si="3"/>
        <v>#REF!</v>
      </c>
    </row>
    <row r="146" spans="1:12" s="14" customFormat="1" ht="12.75" customHeight="1">
      <c r="A146" s="17">
        <f>SUBTOTAL(103,$B$7:B146)</f>
        <v>140</v>
      </c>
      <c r="B146" s="64" t="s">
        <v>656</v>
      </c>
      <c r="C146" s="17" t="s">
        <v>713</v>
      </c>
      <c r="D146" s="29" t="s">
        <v>466</v>
      </c>
      <c r="E146" s="17" t="s">
        <v>12</v>
      </c>
      <c r="F146" s="17">
        <v>10</v>
      </c>
      <c r="G146" s="17"/>
      <c r="H146" s="17" t="s">
        <v>655</v>
      </c>
      <c r="I146" s="95"/>
      <c r="J146" s="55">
        <v>1.02</v>
      </c>
      <c r="K146" s="56" t="e">
        <f>#REF!</f>
        <v>#REF!</v>
      </c>
      <c r="L146" s="23" t="e">
        <f t="shared" si="3"/>
        <v>#REF!</v>
      </c>
    </row>
    <row r="147" spans="1:12" s="14" customFormat="1" ht="12.75" customHeight="1">
      <c r="A147" s="17">
        <f>SUBTOTAL(103,$B$7:B147)</f>
        <v>141</v>
      </c>
      <c r="B147" s="21" t="s">
        <v>98</v>
      </c>
      <c r="C147" s="17" t="s">
        <v>492</v>
      </c>
      <c r="D147" s="29" t="s">
        <v>467</v>
      </c>
      <c r="E147" s="17" t="s">
        <v>12</v>
      </c>
      <c r="F147" s="67">
        <v>4</v>
      </c>
      <c r="G147" s="17"/>
      <c r="H147" s="17" t="s">
        <v>657</v>
      </c>
      <c r="I147" s="95"/>
      <c r="J147" s="55">
        <v>1.02</v>
      </c>
      <c r="K147" s="56" t="e">
        <f>#REF!</f>
        <v>#REF!</v>
      </c>
      <c r="L147" s="23" t="e">
        <f t="shared" si="3"/>
        <v>#REF!</v>
      </c>
    </row>
    <row r="148" spans="1:12" s="14" customFormat="1" ht="12.75" customHeight="1">
      <c r="A148" s="17">
        <f>SUBTOTAL(103,$B$7:B148)</f>
        <v>142</v>
      </c>
      <c r="B148" s="21" t="s">
        <v>446</v>
      </c>
      <c r="C148" s="17" t="s">
        <v>493</v>
      </c>
      <c r="D148" s="29" t="s">
        <v>468</v>
      </c>
      <c r="E148" s="17" t="s">
        <v>12</v>
      </c>
      <c r="F148" s="67">
        <v>3</v>
      </c>
      <c r="G148" s="17"/>
      <c r="H148" s="17" t="s">
        <v>658</v>
      </c>
      <c r="I148" s="95"/>
      <c r="J148" s="55">
        <v>1.02</v>
      </c>
      <c r="K148" s="56" t="e">
        <f>#REF!</f>
        <v>#REF!</v>
      </c>
      <c r="L148" s="23" t="e">
        <f t="shared" si="3"/>
        <v>#REF!</v>
      </c>
    </row>
    <row r="149" spans="1:12" s="14" customFormat="1" ht="12.75" customHeight="1">
      <c r="A149" s="17">
        <f>SUBTOTAL(103,$B$7:B149)</f>
        <v>143</v>
      </c>
      <c r="B149" s="21" t="s">
        <v>446</v>
      </c>
      <c r="C149" s="17" t="s">
        <v>714</v>
      </c>
      <c r="D149" s="29" t="s">
        <v>469</v>
      </c>
      <c r="E149" s="17" t="s">
        <v>12</v>
      </c>
      <c r="F149" s="17">
        <v>3</v>
      </c>
      <c r="G149" s="17"/>
      <c r="H149" s="17" t="s">
        <v>659</v>
      </c>
      <c r="I149" s="95"/>
      <c r="J149" s="55">
        <v>1.02</v>
      </c>
      <c r="K149" s="56" t="e">
        <f>#REF!</f>
        <v>#REF!</v>
      </c>
      <c r="L149" s="23" t="e">
        <f t="shared" si="3"/>
        <v>#REF!</v>
      </c>
    </row>
    <row r="150" spans="1:12" s="14" customFormat="1" ht="12.75" customHeight="1">
      <c r="A150" s="17">
        <f>SUBTOTAL(103,$B$7:B150)</f>
        <v>144</v>
      </c>
      <c r="B150" s="21" t="s">
        <v>876</v>
      </c>
      <c r="C150" s="17" t="s">
        <v>494</v>
      </c>
      <c r="D150" s="67">
        <v>612455</v>
      </c>
      <c r="E150" s="17" t="s">
        <v>12</v>
      </c>
      <c r="F150" s="67">
        <v>7</v>
      </c>
      <c r="G150" s="17"/>
      <c r="H150" s="17" t="s">
        <v>660</v>
      </c>
      <c r="I150" s="95"/>
      <c r="J150" s="55">
        <v>1.02</v>
      </c>
      <c r="K150" s="56" t="e">
        <f>#REF!</f>
        <v>#REF!</v>
      </c>
      <c r="L150" s="23" t="e">
        <f t="shared" si="3"/>
        <v>#REF!</v>
      </c>
    </row>
    <row r="151" spans="1:12" s="14" customFormat="1" ht="12.75" customHeight="1">
      <c r="A151" s="17">
        <f>SUBTOTAL(103,$B$7:B151)</f>
        <v>145</v>
      </c>
      <c r="B151" s="21" t="s">
        <v>70</v>
      </c>
      <c r="C151" s="17" t="s">
        <v>662</v>
      </c>
      <c r="D151" s="29" t="s">
        <v>663</v>
      </c>
      <c r="E151" s="17" t="s">
        <v>12</v>
      </c>
      <c r="F151" s="67">
        <v>10</v>
      </c>
      <c r="G151" s="17"/>
      <c r="H151" s="17" t="s">
        <v>661</v>
      </c>
      <c r="I151" s="95"/>
      <c r="J151" s="55">
        <v>1.02</v>
      </c>
      <c r="K151" s="56" t="e">
        <f>#REF!</f>
        <v>#REF!</v>
      </c>
      <c r="L151" s="23" t="e">
        <f t="shared" si="3"/>
        <v>#REF!</v>
      </c>
    </row>
    <row r="152" spans="1:12" s="14" customFormat="1" ht="12.75" customHeight="1">
      <c r="A152" s="17">
        <f>SUBTOTAL(103,$B$7:B152)</f>
        <v>146</v>
      </c>
      <c r="B152" s="21" t="s">
        <v>667</v>
      </c>
      <c r="C152" s="17" t="s">
        <v>664</v>
      </c>
      <c r="D152" s="29" t="s">
        <v>665</v>
      </c>
      <c r="E152" s="17" t="s">
        <v>12</v>
      </c>
      <c r="F152" s="67">
        <v>4</v>
      </c>
      <c r="G152" s="17"/>
      <c r="H152" s="17" t="s">
        <v>666</v>
      </c>
      <c r="I152" s="95"/>
      <c r="J152" s="55">
        <v>1.02</v>
      </c>
      <c r="K152" s="56" t="e">
        <f>#REF!</f>
        <v>#REF!</v>
      </c>
      <c r="L152" s="23" t="e">
        <f t="shared" si="3"/>
        <v>#REF!</v>
      </c>
    </row>
    <row r="153" spans="1:12" s="14" customFormat="1" ht="12.75" customHeight="1">
      <c r="A153" s="17">
        <f>SUBTOTAL(103,$B$7:B153)</f>
        <v>147</v>
      </c>
      <c r="B153" s="21" t="s">
        <v>667</v>
      </c>
      <c r="C153" s="17" t="s">
        <v>668</v>
      </c>
      <c r="D153" s="67" t="s">
        <v>669</v>
      </c>
      <c r="E153" s="17" t="s">
        <v>12</v>
      </c>
      <c r="F153" s="67">
        <v>4</v>
      </c>
      <c r="G153" s="17"/>
      <c r="H153" s="17" t="s">
        <v>670</v>
      </c>
      <c r="I153" s="95"/>
      <c r="J153" s="55">
        <v>1.02</v>
      </c>
      <c r="K153" s="56" t="e">
        <f>#REF!</f>
        <v>#REF!</v>
      </c>
      <c r="L153" s="23" t="e">
        <f t="shared" si="3"/>
        <v>#REF!</v>
      </c>
    </row>
    <row r="154" spans="1:12" s="14" customFormat="1" ht="12.75" customHeight="1">
      <c r="A154" s="17">
        <f>SUBTOTAL(103,$B$7:B154)</f>
        <v>148</v>
      </c>
      <c r="B154" s="21" t="s">
        <v>447</v>
      </c>
      <c r="C154" s="17" t="s">
        <v>495</v>
      </c>
      <c r="D154" s="29" t="s">
        <v>471</v>
      </c>
      <c r="E154" s="17" t="s">
        <v>12</v>
      </c>
      <c r="F154" s="67">
        <v>2</v>
      </c>
      <c r="G154" s="17" t="s">
        <v>672</v>
      </c>
      <c r="H154" s="17" t="s">
        <v>671</v>
      </c>
      <c r="I154" s="95"/>
      <c r="J154" s="55">
        <v>1.02</v>
      </c>
      <c r="K154" s="56" t="e">
        <f>#REF!</f>
        <v>#REF!</v>
      </c>
      <c r="L154" s="23" t="e">
        <f t="shared" si="3"/>
        <v>#REF!</v>
      </c>
    </row>
    <row r="155" spans="1:12" s="14" customFormat="1" ht="12.75" customHeight="1">
      <c r="A155" s="17">
        <f>SUBTOTAL(103,$B$7:B155)</f>
        <v>149</v>
      </c>
      <c r="B155" s="21" t="s">
        <v>448</v>
      </c>
      <c r="C155" s="17" t="s">
        <v>496</v>
      </c>
      <c r="D155" s="29" t="s">
        <v>472</v>
      </c>
      <c r="E155" s="17" t="s">
        <v>12</v>
      </c>
      <c r="F155" s="67">
        <v>5</v>
      </c>
      <c r="G155" s="17" t="s">
        <v>674</v>
      </c>
      <c r="H155" s="17" t="s">
        <v>673</v>
      </c>
      <c r="I155" s="95"/>
      <c r="J155" s="55">
        <v>1.02</v>
      </c>
      <c r="K155" s="56" t="e">
        <f>#REF!</f>
        <v>#REF!</v>
      </c>
      <c r="L155" s="23" t="e">
        <f t="shared" si="3"/>
        <v>#REF!</v>
      </c>
    </row>
    <row r="156" spans="1:12" s="14" customFormat="1" ht="12.75" customHeight="1">
      <c r="A156" s="17">
        <f>SUBTOTAL(103,$B$7:B156)</f>
        <v>150</v>
      </c>
      <c r="B156" s="64" t="s">
        <v>677</v>
      </c>
      <c r="C156" s="17" t="s">
        <v>512</v>
      </c>
      <c r="D156" s="58" t="s">
        <v>527</v>
      </c>
      <c r="E156" s="17" t="s">
        <v>12</v>
      </c>
      <c r="F156" s="17">
        <v>1</v>
      </c>
      <c r="G156" s="17" t="s">
        <v>678</v>
      </c>
      <c r="H156" s="17" t="s">
        <v>676</v>
      </c>
      <c r="I156" s="95"/>
      <c r="J156" s="55">
        <v>1.02</v>
      </c>
      <c r="K156" s="56" t="e">
        <f>#REF!</f>
        <v>#REF!</v>
      </c>
      <c r="L156" s="23" t="e">
        <f t="shared" si="3"/>
        <v>#REF!</v>
      </c>
    </row>
    <row r="157" spans="1:12" s="14" customFormat="1" ht="12.75" customHeight="1">
      <c r="A157" s="17">
        <f>SUBTOTAL(103,$B$7:B157)</f>
        <v>151</v>
      </c>
      <c r="B157" s="64" t="s">
        <v>681</v>
      </c>
      <c r="C157" s="17" t="s">
        <v>475</v>
      </c>
      <c r="D157" s="58" t="s">
        <v>679</v>
      </c>
      <c r="E157" s="17" t="s">
        <v>12</v>
      </c>
      <c r="F157" s="17">
        <v>15</v>
      </c>
      <c r="G157" s="17"/>
      <c r="H157" s="17" t="s">
        <v>680</v>
      </c>
      <c r="I157" s="95"/>
      <c r="J157" s="55">
        <v>1.02</v>
      </c>
      <c r="K157" s="56" t="e">
        <f>#REF!</f>
        <v>#REF!</v>
      </c>
      <c r="L157" s="23" t="e">
        <f t="shared" si="3"/>
        <v>#REF!</v>
      </c>
    </row>
    <row r="158" spans="1:12" s="14" customFormat="1" ht="12.75" customHeight="1">
      <c r="A158" s="17">
        <f>SUBTOTAL(103,$B$7:B158)</f>
        <v>152</v>
      </c>
      <c r="B158" s="64" t="s">
        <v>682</v>
      </c>
      <c r="C158" s="17" t="s">
        <v>476</v>
      </c>
      <c r="D158" s="58" t="s">
        <v>450</v>
      </c>
      <c r="E158" s="17" t="s">
        <v>12</v>
      </c>
      <c r="F158" s="17">
        <v>15</v>
      </c>
      <c r="G158" s="17"/>
      <c r="H158" s="17" t="s">
        <v>683</v>
      </c>
      <c r="I158" s="95"/>
      <c r="J158" s="55">
        <v>1.02</v>
      </c>
      <c r="K158" s="56" t="e">
        <f>#REF!</f>
        <v>#REF!</v>
      </c>
      <c r="L158" s="23" t="e">
        <f t="shared" si="3"/>
        <v>#REF!</v>
      </c>
    </row>
    <row r="159" spans="1:12" s="14" customFormat="1" ht="12.75" customHeight="1">
      <c r="A159" s="17">
        <f>SUBTOTAL(103,$B$7:B159)</f>
        <v>153</v>
      </c>
      <c r="B159" s="64" t="s">
        <v>497</v>
      </c>
      <c r="C159" s="17" t="s">
        <v>477</v>
      </c>
      <c r="D159" s="58" t="s">
        <v>451</v>
      </c>
      <c r="E159" s="17" t="s">
        <v>12</v>
      </c>
      <c r="F159" s="17">
        <v>20</v>
      </c>
      <c r="G159" s="17"/>
      <c r="H159" s="17" t="s">
        <v>684</v>
      </c>
      <c r="I159" s="95"/>
      <c r="J159" s="55">
        <v>1.02</v>
      </c>
      <c r="K159" s="56" t="e">
        <f>#REF!</f>
        <v>#REF!</v>
      </c>
      <c r="L159" s="23" t="e">
        <f t="shared" si="3"/>
        <v>#REF!</v>
      </c>
    </row>
    <row r="160" spans="1:12" s="14" customFormat="1" ht="12.75" customHeight="1">
      <c r="A160" s="17">
        <f>SUBTOTAL(103,$B$7:B160)</f>
        <v>154</v>
      </c>
      <c r="B160" s="64" t="s">
        <v>686</v>
      </c>
      <c r="C160" s="17" t="s">
        <v>513</v>
      </c>
      <c r="D160" s="58" t="s">
        <v>528</v>
      </c>
      <c r="E160" s="17" t="s">
        <v>12</v>
      </c>
      <c r="F160" s="17">
        <v>45</v>
      </c>
      <c r="G160" s="17"/>
      <c r="H160" s="17" t="s">
        <v>687</v>
      </c>
      <c r="I160" s="95"/>
      <c r="J160" s="55">
        <v>1.02</v>
      </c>
      <c r="K160" s="56" t="e">
        <f>#REF!</f>
        <v>#REF!</v>
      </c>
      <c r="L160" s="23" t="e">
        <f t="shared" ref="L160:L185" si="4">ROUND(K160,2)</f>
        <v>#REF!</v>
      </c>
    </row>
    <row r="161" spans="1:12" s="13" customFormat="1" ht="12.75" customHeight="1">
      <c r="A161" s="17">
        <f>SUBTOTAL(103,$B$7:B161)</f>
        <v>155</v>
      </c>
      <c r="B161" s="64" t="s">
        <v>498</v>
      </c>
      <c r="C161" s="17" t="s">
        <v>514</v>
      </c>
      <c r="D161" s="58" t="s">
        <v>529</v>
      </c>
      <c r="E161" s="17" t="s">
        <v>12</v>
      </c>
      <c r="F161" s="17">
        <v>2</v>
      </c>
      <c r="G161" s="17"/>
      <c r="H161" s="17" t="s">
        <v>688</v>
      </c>
      <c r="I161" s="95"/>
      <c r="J161" s="55">
        <v>1.02</v>
      </c>
      <c r="K161" s="56" t="e">
        <f>#REF!</f>
        <v>#REF!</v>
      </c>
      <c r="L161" s="23" t="e">
        <f t="shared" si="4"/>
        <v>#REF!</v>
      </c>
    </row>
    <row r="162" spans="1:12" s="13" customFormat="1" ht="12.75" customHeight="1">
      <c r="A162" s="17">
        <f>SUBTOTAL(103,$B$7:B162)</f>
        <v>156</v>
      </c>
      <c r="B162" s="64" t="s">
        <v>690</v>
      </c>
      <c r="C162" s="17" t="s">
        <v>515</v>
      </c>
      <c r="D162" s="58" t="s">
        <v>540</v>
      </c>
      <c r="E162" s="17" t="s">
        <v>12</v>
      </c>
      <c r="F162" s="17">
        <v>60</v>
      </c>
      <c r="G162" s="17"/>
      <c r="H162" s="17" t="s">
        <v>689</v>
      </c>
      <c r="I162" s="95" t="s">
        <v>768</v>
      </c>
      <c r="J162" s="55">
        <v>1.02</v>
      </c>
      <c r="K162" s="56" t="e">
        <f>#REF!</f>
        <v>#REF!</v>
      </c>
      <c r="L162" s="23" t="e">
        <f t="shared" si="4"/>
        <v>#REF!</v>
      </c>
    </row>
    <row r="163" spans="1:12" s="13" customFormat="1" ht="12.75" customHeight="1">
      <c r="A163" s="17">
        <f>SUBTOTAL(103,$B$7:B163)</f>
        <v>157</v>
      </c>
      <c r="B163" s="64" t="s">
        <v>75</v>
      </c>
      <c r="C163" s="17" t="s">
        <v>516</v>
      </c>
      <c r="D163" s="58" t="s">
        <v>530</v>
      </c>
      <c r="E163" s="17" t="s">
        <v>12</v>
      </c>
      <c r="F163" s="17">
        <v>4</v>
      </c>
      <c r="G163" s="17"/>
      <c r="H163" s="17" t="s">
        <v>691</v>
      </c>
      <c r="I163" s="95"/>
      <c r="J163" s="55">
        <v>1.02</v>
      </c>
      <c r="K163" s="56" t="e">
        <f>#REF!</f>
        <v>#REF!</v>
      </c>
      <c r="L163" s="23" t="e">
        <f t="shared" si="4"/>
        <v>#REF!</v>
      </c>
    </row>
    <row r="164" spans="1:12" s="13" customFormat="1" ht="12.75" customHeight="1">
      <c r="A164" s="17">
        <f>SUBTOTAL(103,$B$7:B164)</f>
        <v>158</v>
      </c>
      <c r="B164" s="64" t="s">
        <v>499</v>
      </c>
      <c r="C164" s="17" t="s">
        <v>517</v>
      </c>
      <c r="D164" s="58" t="s">
        <v>454</v>
      </c>
      <c r="E164" s="17" t="s">
        <v>12</v>
      </c>
      <c r="F164" s="17">
        <v>20</v>
      </c>
      <c r="G164" s="17"/>
      <c r="H164" s="17" t="s">
        <v>692</v>
      </c>
      <c r="I164" s="95"/>
      <c r="J164" s="55">
        <v>1.02</v>
      </c>
      <c r="K164" s="56" t="e">
        <f>#REF!</f>
        <v>#REF!</v>
      </c>
      <c r="L164" s="23" t="e">
        <f t="shared" si="4"/>
        <v>#REF!</v>
      </c>
    </row>
    <row r="165" spans="1:12" s="13" customFormat="1" ht="12.75" customHeight="1">
      <c r="A165" s="17">
        <f>SUBTOTAL(103,$B$7:B165)</f>
        <v>159</v>
      </c>
      <c r="B165" s="64" t="s">
        <v>500</v>
      </c>
      <c r="C165" s="17" t="s">
        <v>518</v>
      </c>
      <c r="D165" s="58" t="s">
        <v>531</v>
      </c>
      <c r="E165" s="17" t="s">
        <v>12</v>
      </c>
      <c r="F165" s="17">
        <v>2</v>
      </c>
      <c r="G165" s="17"/>
      <c r="H165" s="17" t="s">
        <v>694</v>
      </c>
      <c r="I165" s="95"/>
      <c r="J165" s="55">
        <v>1.02</v>
      </c>
      <c r="K165" s="56" t="e">
        <f>#REF!</f>
        <v>#REF!</v>
      </c>
      <c r="L165" s="23" t="e">
        <f t="shared" si="4"/>
        <v>#REF!</v>
      </c>
    </row>
    <row r="166" spans="1:12" s="13" customFormat="1" ht="36" customHeight="1">
      <c r="A166" s="17">
        <f>SUBTOTAL(103,$B$7:B166)</f>
        <v>160</v>
      </c>
      <c r="B166" s="64" t="s">
        <v>500</v>
      </c>
      <c r="C166" s="17" t="s">
        <v>483</v>
      </c>
      <c r="D166" s="29" t="s">
        <v>1187</v>
      </c>
      <c r="E166" s="17" t="s">
        <v>12</v>
      </c>
      <c r="F166" s="17">
        <v>6</v>
      </c>
      <c r="G166" s="17">
        <v>1147412094</v>
      </c>
      <c r="H166" s="17" t="s">
        <v>695</v>
      </c>
      <c r="I166" s="95"/>
      <c r="J166" s="55">
        <v>1.02</v>
      </c>
      <c r="K166" s="56" t="e">
        <f>#REF!</f>
        <v>#REF!</v>
      </c>
      <c r="L166" s="23" t="e">
        <f t="shared" si="4"/>
        <v>#REF!</v>
      </c>
    </row>
    <row r="167" spans="1:12" s="14" customFormat="1" ht="12.75" customHeight="1">
      <c r="A167" s="17">
        <f>SUBTOTAL(103,$B$7:B167)</f>
        <v>161</v>
      </c>
      <c r="B167" s="64" t="s">
        <v>501</v>
      </c>
      <c r="C167" s="17" t="s">
        <v>485</v>
      </c>
      <c r="D167" s="58" t="s">
        <v>459</v>
      </c>
      <c r="E167" s="17" t="s">
        <v>12</v>
      </c>
      <c r="F167" s="17">
        <v>20</v>
      </c>
      <c r="G167" s="17">
        <v>1492375</v>
      </c>
      <c r="H167" s="17"/>
      <c r="I167" s="95"/>
      <c r="J167" s="55">
        <v>1.02</v>
      </c>
      <c r="K167" s="56" t="e">
        <f>#REF!</f>
        <v>#REF!</v>
      </c>
      <c r="L167" s="23" t="e">
        <f t="shared" si="4"/>
        <v>#REF!</v>
      </c>
    </row>
    <row r="168" spans="1:12" s="14" customFormat="1" ht="12.75" customHeight="1">
      <c r="A168" s="17">
        <f>SUBTOTAL(103,$B$7:B168)</f>
        <v>162</v>
      </c>
      <c r="B168" s="64" t="s">
        <v>696</v>
      </c>
      <c r="C168" s="17" t="s">
        <v>487</v>
      </c>
      <c r="D168" s="58" t="s">
        <v>461</v>
      </c>
      <c r="E168" s="17" t="s">
        <v>172</v>
      </c>
      <c r="F168" s="17">
        <v>10</v>
      </c>
      <c r="G168" s="17"/>
      <c r="H168" s="17"/>
      <c r="I168" s="95" t="s">
        <v>877</v>
      </c>
      <c r="J168" s="55">
        <v>1.02</v>
      </c>
      <c r="K168" s="56" t="e">
        <f>#REF!</f>
        <v>#REF!</v>
      </c>
      <c r="L168" s="23" t="e">
        <f t="shared" si="4"/>
        <v>#REF!</v>
      </c>
    </row>
    <row r="169" spans="1:12" s="26" customFormat="1" ht="12.75" customHeight="1">
      <c r="A169" s="17">
        <f>SUBTOTAL(103,$B$7:B169)</f>
        <v>163</v>
      </c>
      <c r="B169" s="64" t="s">
        <v>697</v>
      </c>
      <c r="C169" s="17" t="s">
        <v>519</v>
      </c>
      <c r="D169" s="58" t="s">
        <v>532</v>
      </c>
      <c r="E169" s="17" t="s">
        <v>12</v>
      </c>
      <c r="F169" s="17">
        <v>2</v>
      </c>
      <c r="G169" s="17">
        <v>5101000118</v>
      </c>
      <c r="H169" s="17" t="s">
        <v>698</v>
      </c>
      <c r="I169" s="95"/>
      <c r="J169" s="55">
        <v>1.02</v>
      </c>
      <c r="K169" s="56" t="e">
        <f>#REF!</f>
        <v>#REF!</v>
      </c>
      <c r="L169" s="23" t="e">
        <f t="shared" si="4"/>
        <v>#REF!</v>
      </c>
    </row>
    <row r="170" spans="1:12" s="26" customFormat="1" ht="12.75" customHeight="1">
      <c r="A170" s="17">
        <f>SUBTOTAL(103,$B$7:B170)</f>
        <v>164</v>
      </c>
      <c r="B170" s="64" t="s">
        <v>1196</v>
      </c>
      <c r="C170" s="17" t="s">
        <v>520</v>
      </c>
      <c r="D170" s="58" t="s">
        <v>533</v>
      </c>
      <c r="E170" s="17" t="s">
        <v>12</v>
      </c>
      <c r="F170" s="17">
        <v>2</v>
      </c>
      <c r="G170" s="17"/>
      <c r="H170" s="17"/>
      <c r="I170" s="95"/>
      <c r="J170" s="55">
        <v>1.02</v>
      </c>
      <c r="K170" s="56" t="e">
        <f>#REF!</f>
        <v>#REF!</v>
      </c>
      <c r="L170" s="23" t="e">
        <f t="shared" si="4"/>
        <v>#REF!</v>
      </c>
    </row>
    <row r="171" spans="1:12" s="26" customFormat="1" ht="12.75" customHeight="1">
      <c r="A171" s="17">
        <f>SUBTOTAL(103,$B$7:B171)</f>
        <v>165</v>
      </c>
      <c r="B171" s="64" t="s">
        <v>856</v>
      </c>
      <c r="C171" s="17" t="s">
        <v>521</v>
      </c>
      <c r="D171" s="58" t="s">
        <v>534</v>
      </c>
      <c r="E171" s="17" t="s">
        <v>12</v>
      </c>
      <c r="F171" s="17">
        <v>2</v>
      </c>
      <c r="G171" s="17"/>
      <c r="H171" s="17"/>
      <c r="I171" s="95"/>
      <c r="J171" s="55">
        <v>1.02</v>
      </c>
      <c r="K171" s="56" t="e">
        <f>#REF!</f>
        <v>#REF!</v>
      </c>
      <c r="L171" s="23" t="e">
        <f t="shared" si="4"/>
        <v>#REF!</v>
      </c>
    </row>
    <row r="172" spans="1:12" s="14" customFormat="1" ht="12.75" customHeight="1">
      <c r="A172" s="17">
        <f>SUBTOTAL(103,$B$7:B172)</f>
        <v>166</v>
      </c>
      <c r="B172" s="64" t="s">
        <v>667</v>
      </c>
      <c r="C172" s="17" t="s">
        <v>522</v>
      </c>
      <c r="D172" s="58" t="s">
        <v>535</v>
      </c>
      <c r="E172" s="17" t="s">
        <v>12</v>
      </c>
      <c r="F172" s="17">
        <v>5</v>
      </c>
      <c r="G172" s="17"/>
      <c r="H172" s="17" t="s">
        <v>699</v>
      </c>
      <c r="I172" s="95"/>
      <c r="J172" s="55">
        <v>1.02</v>
      </c>
      <c r="K172" s="56" t="e">
        <f>#REF!</f>
        <v>#REF!</v>
      </c>
      <c r="L172" s="23" t="e">
        <f t="shared" si="4"/>
        <v>#REF!</v>
      </c>
    </row>
    <row r="173" spans="1:12" s="14" customFormat="1" ht="12.75" customHeight="1">
      <c r="A173" s="17">
        <f>SUBTOTAL(103,$B$7:B173)</f>
        <v>167</v>
      </c>
      <c r="B173" s="64" t="s">
        <v>700</v>
      </c>
      <c r="C173" s="17" t="s">
        <v>771</v>
      </c>
      <c r="D173" s="58" t="s">
        <v>701</v>
      </c>
      <c r="E173" s="17" t="s">
        <v>12</v>
      </c>
      <c r="F173" s="17">
        <v>2</v>
      </c>
      <c r="G173" s="17"/>
      <c r="H173" s="17" t="s">
        <v>703</v>
      </c>
      <c r="I173" s="95"/>
      <c r="J173" s="55">
        <v>1.02</v>
      </c>
      <c r="K173" s="56" t="e">
        <f>#REF!</f>
        <v>#REF!</v>
      </c>
      <c r="L173" s="23" t="e">
        <f t="shared" si="4"/>
        <v>#REF!</v>
      </c>
    </row>
    <row r="174" spans="1:12" s="14" customFormat="1" ht="12.75" customHeight="1">
      <c r="A174" s="17">
        <f>SUBTOTAL(103,$B$7:B174)</f>
        <v>168</v>
      </c>
      <c r="B174" s="64" t="s">
        <v>70</v>
      </c>
      <c r="C174" s="29" t="s">
        <v>835</v>
      </c>
      <c r="D174" s="58" t="s">
        <v>704</v>
      </c>
      <c r="E174" s="17" t="s">
        <v>12</v>
      </c>
      <c r="F174" s="17">
        <v>2</v>
      </c>
      <c r="G174" s="17"/>
      <c r="H174" s="17" t="s">
        <v>705</v>
      </c>
      <c r="I174" s="95"/>
      <c r="J174" s="55">
        <v>1.02</v>
      </c>
      <c r="K174" s="56" t="e">
        <f>#REF!</f>
        <v>#REF!</v>
      </c>
      <c r="L174" s="23" t="e">
        <f t="shared" si="4"/>
        <v>#REF!</v>
      </c>
    </row>
    <row r="175" spans="1:12" s="14" customFormat="1" ht="12.75" customHeight="1">
      <c r="A175" s="17">
        <f>SUBTOTAL(103,$B$7:B175)</f>
        <v>169</v>
      </c>
      <c r="B175" s="64" t="s">
        <v>506</v>
      </c>
      <c r="C175" s="17" t="s">
        <v>523</v>
      </c>
      <c r="D175" s="58" t="s">
        <v>536</v>
      </c>
      <c r="E175" s="17" t="s">
        <v>12</v>
      </c>
      <c r="F175" s="17">
        <v>4</v>
      </c>
      <c r="G175" s="17" t="s">
        <v>851</v>
      </c>
      <c r="H175" s="17" t="s">
        <v>706</v>
      </c>
      <c r="I175" s="95"/>
      <c r="J175" s="55">
        <v>1.02</v>
      </c>
      <c r="K175" s="56" t="e">
        <f>#REF!</f>
        <v>#REF!</v>
      </c>
      <c r="L175" s="23" t="e">
        <f t="shared" si="4"/>
        <v>#REF!</v>
      </c>
    </row>
    <row r="176" spans="1:12" s="14" customFormat="1" ht="12.75" customHeight="1">
      <c r="A176" s="17">
        <f>SUBTOTAL(103,$B$7:B176)</f>
        <v>170</v>
      </c>
      <c r="B176" s="64" t="s">
        <v>507</v>
      </c>
      <c r="C176" s="17" t="s">
        <v>524</v>
      </c>
      <c r="D176" s="58" t="s">
        <v>470</v>
      </c>
      <c r="E176" s="17" t="s">
        <v>12</v>
      </c>
      <c r="F176" s="17">
        <v>10</v>
      </c>
      <c r="G176" s="17" t="s">
        <v>708</v>
      </c>
      <c r="H176" s="17" t="s">
        <v>707</v>
      </c>
      <c r="I176" s="95"/>
      <c r="J176" s="55">
        <v>1.02</v>
      </c>
      <c r="K176" s="56" t="e">
        <f>#REF!</f>
        <v>#REF!</v>
      </c>
      <c r="L176" s="23" t="e">
        <f t="shared" si="4"/>
        <v>#REF!</v>
      </c>
    </row>
    <row r="177" spans="1:12" s="14" customFormat="1" ht="12.75" customHeight="1">
      <c r="A177" s="17">
        <f>SUBTOTAL(103,$B$7:B177)</f>
        <v>171</v>
      </c>
      <c r="B177" s="64" t="s">
        <v>59</v>
      </c>
      <c r="C177" s="17" t="s">
        <v>525</v>
      </c>
      <c r="D177" s="58" t="s">
        <v>537</v>
      </c>
      <c r="E177" s="17" t="s">
        <v>12</v>
      </c>
      <c r="F177" s="17">
        <v>4</v>
      </c>
      <c r="G177" s="17"/>
      <c r="H177" s="17" t="s">
        <v>709</v>
      </c>
      <c r="I177" s="95"/>
      <c r="J177" s="55">
        <v>1.02</v>
      </c>
      <c r="K177" s="56" t="e">
        <f>#REF!</f>
        <v>#REF!</v>
      </c>
      <c r="L177" s="23" t="e">
        <f t="shared" si="4"/>
        <v>#REF!</v>
      </c>
    </row>
    <row r="178" spans="1:12" s="14" customFormat="1" ht="12.75" customHeight="1">
      <c r="A178" s="17">
        <f>SUBTOTAL(103,$B$7:B178)</f>
        <v>172</v>
      </c>
      <c r="B178" s="64" t="s">
        <v>850</v>
      </c>
      <c r="C178" s="17" t="s">
        <v>526</v>
      </c>
      <c r="D178" s="58" t="s">
        <v>538</v>
      </c>
      <c r="E178" s="17" t="s">
        <v>12</v>
      </c>
      <c r="F178" s="17">
        <v>8</v>
      </c>
      <c r="G178" s="17"/>
      <c r="H178" s="17" t="s">
        <v>710</v>
      </c>
      <c r="I178" s="95"/>
      <c r="J178" s="55">
        <v>1.02</v>
      </c>
      <c r="K178" s="56" t="e">
        <f>#REF!</f>
        <v>#REF!</v>
      </c>
      <c r="L178" s="23" t="e">
        <f t="shared" si="4"/>
        <v>#REF!</v>
      </c>
    </row>
    <row r="179" spans="1:12" s="14" customFormat="1" ht="12.75" customHeight="1">
      <c r="A179" s="17">
        <f>SUBTOTAL(103,$B$7:B179)</f>
        <v>173</v>
      </c>
      <c r="B179" s="64" t="s">
        <v>508</v>
      </c>
      <c r="C179" s="45" t="s">
        <v>474</v>
      </c>
      <c r="D179" s="57" t="s">
        <v>539</v>
      </c>
      <c r="E179" s="17" t="s">
        <v>12</v>
      </c>
      <c r="F179" s="17">
        <v>45</v>
      </c>
      <c r="G179" s="17"/>
      <c r="H179" s="17"/>
      <c r="I179" s="95"/>
      <c r="J179" s="55">
        <v>1.02</v>
      </c>
      <c r="K179" s="56" t="e">
        <f>#REF!</f>
        <v>#REF!</v>
      </c>
      <c r="L179" s="23" t="e">
        <f t="shared" si="4"/>
        <v>#REF!</v>
      </c>
    </row>
    <row r="180" spans="1:12" s="14" customFormat="1" ht="12.75" customHeight="1">
      <c r="A180" s="17">
        <f>SUBTOTAL(103,$B$7:B180)</f>
        <v>174</v>
      </c>
      <c r="B180" s="64" t="s">
        <v>501</v>
      </c>
      <c r="C180" s="70" t="s">
        <v>541</v>
      </c>
      <c r="D180" s="58" t="s">
        <v>547</v>
      </c>
      <c r="E180" s="17" t="s">
        <v>12</v>
      </c>
      <c r="F180" s="17">
        <v>80</v>
      </c>
      <c r="G180" s="17"/>
      <c r="H180" s="17" t="s">
        <v>740</v>
      </c>
      <c r="I180" s="95"/>
      <c r="J180" s="55">
        <v>1.02</v>
      </c>
      <c r="K180" s="56" t="e">
        <f>#REF!</f>
        <v>#REF!</v>
      </c>
      <c r="L180" s="23" t="e">
        <f t="shared" si="4"/>
        <v>#REF!</v>
      </c>
    </row>
    <row r="181" spans="1:12" s="14" customFormat="1" ht="12.75" customHeight="1">
      <c r="A181" s="17">
        <f>SUBTOTAL(103,$B$7:B181)</f>
        <v>175</v>
      </c>
      <c r="B181" s="64" t="s">
        <v>503</v>
      </c>
      <c r="C181" s="70" t="s">
        <v>542</v>
      </c>
      <c r="D181" s="58" t="s">
        <v>548</v>
      </c>
      <c r="E181" s="17" t="s">
        <v>12</v>
      </c>
      <c r="F181" s="17">
        <v>80</v>
      </c>
      <c r="G181" s="17"/>
      <c r="H181" s="17" t="s">
        <v>741</v>
      </c>
      <c r="I181" s="95"/>
      <c r="J181" s="55">
        <v>1.02</v>
      </c>
      <c r="K181" s="56" t="e">
        <f>#REF!</f>
        <v>#REF!</v>
      </c>
      <c r="L181" s="23" t="e">
        <f t="shared" si="4"/>
        <v>#REF!</v>
      </c>
    </row>
    <row r="182" spans="1:12" s="14" customFormat="1" ht="12.75" customHeight="1">
      <c r="A182" s="17">
        <f>SUBTOTAL(103,$B$7:B182)</f>
        <v>176</v>
      </c>
      <c r="B182" s="64" t="s">
        <v>549</v>
      </c>
      <c r="C182" s="70" t="s">
        <v>543</v>
      </c>
      <c r="D182" s="58" t="s">
        <v>550</v>
      </c>
      <c r="E182" s="17" t="s">
        <v>12</v>
      </c>
      <c r="F182" s="17">
        <v>4</v>
      </c>
      <c r="G182" s="17"/>
      <c r="H182" s="17" t="s">
        <v>742</v>
      </c>
      <c r="I182" s="95"/>
      <c r="J182" s="55">
        <v>1.02</v>
      </c>
      <c r="K182" s="56" t="e">
        <f>#REF!</f>
        <v>#REF!</v>
      </c>
      <c r="L182" s="23" t="e">
        <f t="shared" si="4"/>
        <v>#REF!</v>
      </c>
    </row>
    <row r="183" spans="1:12" s="14" customFormat="1" ht="20.25" customHeight="1">
      <c r="A183" s="17">
        <f>SUBTOTAL(103,$B$7:B183)</f>
        <v>177</v>
      </c>
      <c r="B183" s="64" t="s">
        <v>502</v>
      </c>
      <c r="C183" s="59" t="s">
        <v>545</v>
      </c>
      <c r="D183" s="58" t="s">
        <v>551</v>
      </c>
      <c r="E183" s="17" t="s">
        <v>12</v>
      </c>
      <c r="F183" s="17">
        <v>80</v>
      </c>
      <c r="G183" s="30"/>
      <c r="H183" s="30"/>
      <c r="I183" s="99" t="s">
        <v>1223</v>
      </c>
      <c r="J183" s="55">
        <v>1.02</v>
      </c>
      <c r="K183" s="56" t="e">
        <f>#REF!</f>
        <v>#REF!</v>
      </c>
      <c r="L183" s="23" t="e">
        <f t="shared" si="4"/>
        <v>#REF!</v>
      </c>
    </row>
    <row r="184" spans="1:12" s="14" customFormat="1" ht="21.75" customHeight="1">
      <c r="A184" s="17">
        <f>SUBTOTAL(103,$B$7:B184)</f>
        <v>178</v>
      </c>
      <c r="B184" s="64" t="s">
        <v>502</v>
      </c>
      <c r="C184" s="59" t="s">
        <v>546</v>
      </c>
      <c r="D184" s="58" t="s">
        <v>552</v>
      </c>
      <c r="E184" s="17" t="s">
        <v>12</v>
      </c>
      <c r="F184" s="17">
        <v>80</v>
      </c>
      <c r="G184" s="17"/>
      <c r="H184" s="17"/>
      <c r="I184" s="99" t="s">
        <v>1223</v>
      </c>
      <c r="J184" s="55">
        <v>1.02</v>
      </c>
      <c r="K184" s="56" t="e">
        <f>#REF!</f>
        <v>#REF!</v>
      </c>
      <c r="L184" s="23" t="e">
        <f t="shared" si="4"/>
        <v>#REF!</v>
      </c>
    </row>
    <row r="185" spans="1:12" s="14" customFormat="1" ht="12.75" customHeight="1">
      <c r="A185" s="17">
        <f>SUBTOTAL(103,$B$7:B185)</f>
        <v>179</v>
      </c>
      <c r="B185" s="27" t="s">
        <v>578</v>
      </c>
      <c r="C185" s="17" t="s">
        <v>579</v>
      </c>
      <c r="D185" s="57" t="s">
        <v>580</v>
      </c>
      <c r="E185" s="17" t="s">
        <v>12</v>
      </c>
      <c r="F185" s="17">
        <v>4</v>
      </c>
      <c r="G185" s="22">
        <v>395201</v>
      </c>
      <c r="H185" s="43" t="s">
        <v>581</v>
      </c>
      <c r="I185" s="98"/>
      <c r="J185" s="55">
        <v>1.02</v>
      </c>
      <c r="K185" s="56" t="e">
        <f>#REF!</f>
        <v>#REF!</v>
      </c>
      <c r="L185" s="23" t="e">
        <f t="shared" si="4"/>
        <v>#REF!</v>
      </c>
    </row>
    <row r="186" spans="1:12" s="14" customFormat="1" ht="12.75" customHeight="1">
      <c r="A186" s="17">
        <f>SUBTOTAL(103,$B$7:B186)</f>
        <v>180</v>
      </c>
      <c r="B186" s="27" t="s">
        <v>582</v>
      </c>
      <c r="C186" s="17" t="s">
        <v>583</v>
      </c>
      <c r="D186" s="57" t="s">
        <v>584</v>
      </c>
      <c r="E186" s="17" t="s">
        <v>12</v>
      </c>
      <c r="F186" s="17">
        <v>3</v>
      </c>
      <c r="G186" s="22">
        <v>611102</v>
      </c>
      <c r="H186" s="43" t="s">
        <v>585</v>
      </c>
      <c r="I186" s="92"/>
      <c r="J186" s="55">
        <v>1.02</v>
      </c>
      <c r="K186" s="56" t="e">
        <f>#REF!</f>
        <v>#REF!</v>
      </c>
      <c r="L186" s="23" t="e">
        <f t="shared" ref="L186:L233" si="5">ROUND(K186,2)</f>
        <v>#REF!</v>
      </c>
    </row>
    <row r="187" spans="1:12" s="14" customFormat="1" ht="12.75" customHeight="1">
      <c r="A187" s="17">
        <f>SUBTOTAL(103,$B$7:B187)</f>
        <v>181</v>
      </c>
      <c r="B187" s="27" t="s">
        <v>586</v>
      </c>
      <c r="C187" s="17" t="s">
        <v>587</v>
      </c>
      <c r="D187" s="57" t="s">
        <v>588</v>
      </c>
      <c r="E187" s="17" t="s">
        <v>12</v>
      </c>
      <c r="F187" s="17">
        <v>2</v>
      </c>
      <c r="G187" s="22">
        <v>1725654</v>
      </c>
      <c r="H187" s="43" t="s">
        <v>589</v>
      </c>
      <c r="I187" s="92"/>
      <c r="J187" s="55">
        <v>1.02</v>
      </c>
      <c r="K187" s="56" t="e">
        <f>#REF!</f>
        <v>#REF!</v>
      </c>
      <c r="L187" s="23" t="e">
        <f t="shared" si="5"/>
        <v>#REF!</v>
      </c>
    </row>
    <row r="188" spans="1:12" s="14" customFormat="1" ht="24" customHeight="1">
      <c r="A188" s="17">
        <f>SUBTOTAL(103,$B$7:B188)</f>
        <v>182</v>
      </c>
      <c r="B188" s="27" t="s">
        <v>157</v>
      </c>
      <c r="C188" s="17" t="s">
        <v>590</v>
      </c>
      <c r="D188" s="57" t="s">
        <v>591</v>
      </c>
      <c r="E188" s="17" t="s">
        <v>12</v>
      </c>
      <c r="F188" s="17">
        <v>2</v>
      </c>
      <c r="G188" s="73" t="s">
        <v>592</v>
      </c>
      <c r="H188" s="43" t="s">
        <v>593</v>
      </c>
      <c r="I188" s="92"/>
      <c r="J188" s="55">
        <v>1.02</v>
      </c>
      <c r="K188" s="56" t="e">
        <f>#REF!</f>
        <v>#REF!</v>
      </c>
      <c r="L188" s="23" t="e">
        <f t="shared" si="5"/>
        <v>#REF!</v>
      </c>
    </row>
    <row r="189" spans="1:12" s="14" customFormat="1" ht="12.75" customHeight="1">
      <c r="A189" s="17">
        <f>SUBTOTAL(103,$B$7:B189)</f>
        <v>183</v>
      </c>
      <c r="B189" s="64" t="s">
        <v>722</v>
      </c>
      <c r="C189" s="17" t="s">
        <v>715</v>
      </c>
      <c r="D189" s="58" t="s">
        <v>727</v>
      </c>
      <c r="E189" s="17" t="s">
        <v>12</v>
      </c>
      <c r="F189" s="60">
        <v>2</v>
      </c>
      <c r="G189" s="17"/>
      <c r="H189" s="17"/>
      <c r="I189" s="95"/>
      <c r="J189" s="55">
        <v>1.02</v>
      </c>
      <c r="K189" s="56" t="e">
        <f>#REF!</f>
        <v>#REF!</v>
      </c>
      <c r="L189" s="23" t="e">
        <f t="shared" si="5"/>
        <v>#REF!</v>
      </c>
    </row>
    <row r="190" spans="1:12" s="14" customFormat="1" ht="12.75" customHeight="1">
      <c r="A190" s="17">
        <f>SUBTOTAL(103,$B$7:B190)</f>
        <v>184</v>
      </c>
      <c r="B190" s="64" t="s">
        <v>730</v>
      </c>
      <c r="C190" s="45" t="s">
        <v>716</v>
      </c>
      <c r="D190" s="17" t="s">
        <v>723</v>
      </c>
      <c r="E190" s="17" t="s">
        <v>12</v>
      </c>
      <c r="F190" s="60">
        <v>4</v>
      </c>
      <c r="G190" s="17"/>
      <c r="H190" s="17" t="s">
        <v>729</v>
      </c>
      <c r="I190" s="95"/>
      <c r="J190" s="55">
        <v>1.02</v>
      </c>
      <c r="K190" s="56" t="e">
        <f>#REF!</f>
        <v>#REF!</v>
      </c>
      <c r="L190" s="23" t="e">
        <f t="shared" si="5"/>
        <v>#REF!</v>
      </c>
    </row>
    <row r="191" spans="1:12" s="14" customFormat="1" ht="12.75" customHeight="1">
      <c r="A191" s="17">
        <f>SUBTOTAL(103,$B$7:B191)</f>
        <v>185</v>
      </c>
      <c r="B191" s="64" t="s">
        <v>731</v>
      </c>
      <c r="C191" s="45" t="s">
        <v>717</v>
      </c>
      <c r="D191" s="17" t="s">
        <v>724</v>
      </c>
      <c r="E191" s="17" t="s">
        <v>12</v>
      </c>
      <c r="F191" s="60">
        <v>5</v>
      </c>
      <c r="G191" s="17"/>
      <c r="H191" s="17" t="s">
        <v>728</v>
      </c>
      <c r="I191" s="95"/>
      <c r="J191" s="55">
        <v>1.02</v>
      </c>
      <c r="K191" s="56" t="e">
        <f>#REF!</f>
        <v>#REF!</v>
      </c>
      <c r="L191" s="23" t="e">
        <f t="shared" si="5"/>
        <v>#REF!</v>
      </c>
    </row>
    <row r="192" spans="1:12" s="14" customFormat="1" ht="12.75" customHeight="1">
      <c r="A192" s="17">
        <f>SUBTOTAL(103,$B$7:B192)</f>
        <v>186</v>
      </c>
      <c r="B192" s="64" t="s">
        <v>734</v>
      </c>
      <c r="C192" s="45" t="s">
        <v>718</v>
      </c>
      <c r="D192" s="17">
        <v>613279</v>
      </c>
      <c r="E192" s="17" t="s">
        <v>12</v>
      </c>
      <c r="F192" s="60">
        <v>3</v>
      </c>
      <c r="G192" s="17"/>
      <c r="H192" s="17" t="s">
        <v>732</v>
      </c>
      <c r="I192" s="95"/>
      <c r="J192" s="55">
        <v>1.02</v>
      </c>
      <c r="K192" s="56" t="e">
        <f>#REF!</f>
        <v>#REF!</v>
      </c>
      <c r="L192" s="23" t="e">
        <f t="shared" si="5"/>
        <v>#REF!</v>
      </c>
    </row>
    <row r="193" spans="1:180" s="14" customFormat="1" ht="24" customHeight="1">
      <c r="A193" s="17">
        <f>SUBTOTAL(103,$B$7:B193)</f>
        <v>187</v>
      </c>
      <c r="B193" s="64" t="s">
        <v>735</v>
      </c>
      <c r="C193" s="45" t="s">
        <v>719</v>
      </c>
      <c r="D193" s="67" t="s">
        <v>1186</v>
      </c>
      <c r="E193" s="17" t="s">
        <v>12</v>
      </c>
      <c r="F193" s="60">
        <v>5</v>
      </c>
      <c r="G193" s="17"/>
      <c r="H193" s="17" t="s">
        <v>733</v>
      </c>
      <c r="I193" s="95"/>
      <c r="J193" s="55">
        <v>1.02</v>
      </c>
      <c r="K193" s="56" t="e">
        <f>#REF!</f>
        <v>#REF!</v>
      </c>
      <c r="L193" s="23" t="e">
        <f t="shared" si="5"/>
        <v>#REF!</v>
      </c>
    </row>
    <row r="194" spans="1:180" s="14" customFormat="1" ht="12.75" customHeight="1">
      <c r="A194" s="17">
        <f>SUBTOTAL(103,$B$7:B194)</f>
        <v>188</v>
      </c>
      <c r="B194" s="64" t="s">
        <v>737</v>
      </c>
      <c r="C194" s="45" t="s">
        <v>720</v>
      </c>
      <c r="D194" s="58" t="s">
        <v>725</v>
      </c>
      <c r="E194" s="17" t="s">
        <v>12</v>
      </c>
      <c r="F194" s="60">
        <v>4</v>
      </c>
      <c r="G194" s="17"/>
      <c r="H194" s="17" t="s">
        <v>739</v>
      </c>
      <c r="I194" s="95"/>
      <c r="J194" s="55">
        <v>1.02</v>
      </c>
      <c r="K194" s="56" t="e">
        <f>#REF!</f>
        <v>#REF!</v>
      </c>
      <c r="L194" s="23" t="e">
        <f t="shared" si="5"/>
        <v>#REF!</v>
      </c>
    </row>
    <row r="195" spans="1:180" s="14" customFormat="1" ht="12.75" customHeight="1">
      <c r="A195" s="17">
        <f>SUBTOTAL(103,$B$7:B195)</f>
        <v>189</v>
      </c>
      <c r="B195" s="64" t="s">
        <v>737</v>
      </c>
      <c r="C195" s="45" t="s">
        <v>721</v>
      </c>
      <c r="D195" s="58" t="s">
        <v>726</v>
      </c>
      <c r="E195" s="17" t="s">
        <v>12</v>
      </c>
      <c r="F195" s="60">
        <v>4</v>
      </c>
      <c r="G195" s="17"/>
      <c r="H195" s="17" t="s">
        <v>738</v>
      </c>
      <c r="I195" s="95"/>
      <c r="J195" s="55">
        <v>1.02</v>
      </c>
      <c r="K195" s="56" t="e">
        <f>#REF!</f>
        <v>#REF!</v>
      </c>
      <c r="L195" s="23" t="e">
        <f t="shared" si="5"/>
        <v>#REF!</v>
      </c>
    </row>
    <row r="196" spans="1:180" s="14" customFormat="1" ht="12.75" customHeight="1">
      <c r="A196" s="17">
        <f>SUBTOTAL(103,$B$7:B196)</f>
        <v>190</v>
      </c>
      <c r="B196" s="64" t="s">
        <v>746</v>
      </c>
      <c r="C196" s="67" t="s">
        <v>748</v>
      </c>
      <c r="D196" s="58" t="s">
        <v>744</v>
      </c>
      <c r="E196" s="17" t="s">
        <v>12</v>
      </c>
      <c r="F196" s="60">
        <v>5</v>
      </c>
      <c r="G196" s="17"/>
      <c r="H196" s="17"/>
      <c r="I196" s="95"/>
      <c r="J196" s="55">
        <v>1.02</v>
      </c>
      <c r="K196" s="56" t="e">
        <f>#REF!</f>
        <v>#REF!</v>
      </c>
      <c r="L196" s="23" t="e">
        <f t="shared" si="5"/>
        <v>#REF!</v>
      </c>
    </row>
    <row r="197" spans="1:180" s="14" customFormat="1" ht="12.75" customHeight="1">
      <c r="A197" s="17">
        <f>SUBTOTAL(103,$B$7:B197)</f>
        <v>191</v>
      </c>
      <c r="B197" s="64" t="s">
        <v>747</v>
      </c>
      <c r="C197" s="17" t="s">
        <v>865</v>
      </c>
      <c r="D197" s="58" t="s">
        <v>745</v>
      </c>
      <c r="E197" s="17" t="s">
        <v>12</v>
      </c>
      <c r="F197" s="60">
        <v>5</v>
      </c>
      <c r="G197" s="17"/>
      <c r="H197" s="17"/>
      <c r="I197" s="95"/>
      <c r="J197" s="55">
        <v>1.02</v>
      </c>
      <c r="K197" s="56" t="e">
        <f>#REF!</f>
        <v>#REF!</v>
      </c>
      <c r="L197" s="23" t="e">
        <f t="shared" si="5"/>
        <v>#REF!</v>
      </c>
    </row>
    <row r="198" spans="1:180" s="40" customFormat="1" ht="12.75" customHeight="1">
      <c r="A198" s="17">
        <f>SUBTOTAL(103,$B$7:B198)</f>
        <v>192</v>
      </c>
      <c r="B198" s="21" t="s">
        <v>754</v>
      </c>
      <c r="C198" s="17" t="s">
        <v>755</v>
      </c>
      <c r="D198" s="29" t="s">
        <v>749</v>
      </c>
      <c r="E198" s="17" t="s">
        <v>12</v>
      </c>
      <c r="F198" s="60">
        <v>18</v>
      </c>
      <c r="G198" s="60"/>
      <c r="H198" s="60" t="s">
        <v>753</v>
      </c>
      <c r="I198" s="95"/>
      <c r="J198" s="52">
        <v>1.02</v>
      </c>
      <c r="K198" s="53" t="e">
        <f>#REF!</f>
        <v>#REF!</v>
      </c>
      <c r="L198" s="54" t="e">
        <f t="shared" si="5"/>
        <v>#REF!</v>
      </c>
    </row>
    <row r="199" spans="1:180" s="14" customFormat="1" ht="12.75" customHeight="1">
      <c r="A199" s="17">
        <f>SUBTOTAL(103,$B$7:B199)</f>
        <v>193</v>
      </c>
      <c r="B199" s="21" t="s">
        <v>756</v>
      </c>
      <c r="C199" s="17" t="s">
        <v>769</v>
      </c>
      <c r="D199" s="29">
        <v>608460</v>
      </c>
      <c r="E199" s="17" t="s">
        <v>12</v>
      </c>
      <c r="F199" s="17">
        <v>4</v>
      </c>
      <c r="G199" s="17"/>
      <c r="H199" s="17"/>
      <c r="I199" s="100"/>
      <c r="J199" s="55">
        <v>1.02</v>
      </c>
      <c r="K199" s="56" t="e">
        <f>#REF!</f>
        <v>#REF!</v>
      </c>
      <c r="L199" s="23" t="e">
        <f t="shared" si="5"/>
        <v>#REF!</v>
      </c>
    </row>
    <row r="200" spans="1:180" s="14" customFormat="1" ht="12.75" customHeight="1">
      <c r="A200" s="17">
        <f>SUBTOTAL(103,$B$7:B200)</f>
        <v>194</v>
      </c>
      <c r="B200" s="64" t="s">
        <v>757</v>
      </c>
      <c r="C200" s="17" t="s">
        <v>761</v>
      </c>
      <c r="D200" s="58">
        <v>615904</v>
      </c>
      <c r="E200" s="17" t="s">
        <v>12</v>
      </c>
      <c r="F200" s="17">
        <v>4</v>
      </c>
      <c r="G200" s="17"/>
      <c r="H200" s="17"/>
      <c r="I200" s="95"/>
      <c r="J200" s="55">
        <v>1.02</v>
      </c>
      <c r="K200" s="56" t="e">
        <f>#REF!</f>
        <v>#REF!</v>
      </c>
      <c r="L200" s="23" t="e">
        <f t="shared" si="5"/>
        <v>#REF!</v>
      </c>
    </row>
    <row r="201" spans="1:180" s="14" customFormat="1" ht="12.75" customHeight="1">
      <c r="A201" s="17">
        <f>SUBTOTAL(103,$B$7:B201)</f>
        <v>195</v>
      </c>
      <c r="B201" s="64" t="s">
        <v>758</v>
      </c>
      <c r="C201" s="17" t="s">
        <v>762</v>
      </c>
      <c r="D201" s="58" t="s">
        <v>750</v>
      </c>
      <c r="E201" s="17" t="s">
        <v>12</v>
      </c>
      <c r="F201" s="17">
        <v>40</v>
      </c>
      <c r="G201" s="17"/>
      <c r="H201" s="17"/>
      <c r="I201" s="95"/>
      <c r="J201" s="55">
        <v>1.02</v>
      </c>
      <c r="K201" s="56" t="e">
        <f>#REF!</f>
        <v>#REF!</v>
      </c>
      <c r="L201" s="23" t="e">
        <f t="shared" si="5"/>
        <v>#REF!</v>
      </c>
    </row>
    <row r="202" spans="1:180" s="14" customFormat="1" ht="12.75" customHeight="1">
      <c r="A202" s="17">
        <f>SUBTOTAL(103,$B$7:B202)</f>
        <v>196</v>
      </c>
      <c r="B202" s="64" t="s">
        <v>558</v>
      </c>
      <c r="C202" s="17" t="s">
        <v>760</v>
      </c>
      <c r="D202" s="58" t="s">
        <v>751</v>
      </c>
      <c r="E202" s="17" t="s">
        <v>12</v>
      </c>
      <c r="F202" s="17">
        <v>6</v>
      </c>
      <c r="G202" s="17">
        <v>1518840</v>
      </c>
      <c r="H202" s="17"/>
      <c r="I202" s="95"/>
      <c r="J202" s="55">
        <v>1.02</v>
      </c>
      <c r="K202" s="56" t="e">
        <f>#REF!</f>
        <v>#REF!</v>
      </c>
      <c r="L202" s="23" t="e">
        <f t="shared" si="5"/>
        <v>#REF!</v>
      </c>
    </row>
    <row r="203" spans="1:180" s="14" customFormat="1" ht="12.75" customHeight="1">
      <c r="A203" s="17">
        <f>SUBTOTAL(103,$B$7:B203)</f>
        <v>197</v>
      </c>
      <c r="B203" s="64" t="s">
        <v>759</v>
      </c>
      <c r="C203" s="29" t="s">
        <v>880</v>
      </c>
      <c r="D203" s="58" t="s">
        <v>752</v>
      </c>
      <c r="E203" s="17" t="s">
        <v>12</v>
      </c>
      <c r="F203" s="17">
        <v>7</v>
      </c>
      <c r="G203" s="17"/>
      <c r="H203" s="17"/>
      <c r="I203" s="95" t="s">
        <v>879</v>
      </c>
      <c r="J203" s="55">
        <v>1.02</v>
      </c>
      <c r="K203" s="56" t="e">
        <f>#REF!</f>
        <v>#REF!</v>
      </c>
      <c r="L203" s="23" t="e">
        <f t="shared" si="5"/>
        <v>#REF!</v>
      </c>
    </row>
    <row r="204" spans="1:180" s="14" customFormat="1" ht="12.75" customHeight="1">
      <c r="A204" s="17">
        <f>SUBTOTAL(103,$B$7:B204)</f>
        <v>198</v>
      </c>
      <c r="B204" s="64" t="s">
        <v>764</v>
      </c>
      <c r="C204" s="17" t="s">
        <v>765</v>
      </c>
      <c r="D204" s="17" t="s">
        <v>763</v>
      </c>
      <c r="E204" s="17" t="s">
        <v>12</v>
      </c>
      <c r="F204" s="17">
        <v>1</v>
      </c>
      <c r="G204" s="17" t="s">
        <v>767</v>
      </c>
      <c r="H204" s="17" t="s">
        <v>766</v>
      </c>
      <c r="I204" s="95"/>
      <c r="J204" s="55">
        <v>1.02</v>
      </c>
      <c r="K204" s="56" t="e">
        <f>#REF!</f>
        <v>#REF!</v>
      </c>
      <c r="L204" s="23" t="e">
        <f t="shared" si="5"/>
        <v>#REF!</v>
      </c>
    </row>
    <row r="205" spans="1:180" s="14" customFormat="1" ht="12.75" customHeight="1">
      <c r="A205" s="17">
        <f>SUBTOTAL(103,$B$7:B205)</f>
        <v>199</v>
      </c>
      <c r="B205" s="64" t="s">
        <v>700</v>
      </c>
      <c r="C205" s="17" t="s">
        <v>770</v>
      </c>
      <c r="D205" s="58" t="s">
        <v>788</v>
      </c>
      <c r="E205" s="17" t="s">
        <v>12</v>
      </c>
      <c r="F205" s="17">
        <v>2</v>
      </c>
      <c r="G205" s="17"/>
      <c r="H205" s="17" t="s">
        <v>806</v>
      </c>
      <c r="I205" s="95"/>
      <c r="J205" s="55">
        <v>1.02</v>
      </c>
      <c r="K205" s="56" t="e">
        <f>#REF!</f>
        <v>#REF!</v>
      </c>
      <c r="L205" s="23" t="e">
        <f t="shared" si="5"/>
        <v>#REF!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</row>
    <row r="206" spans="1:180" s="14" customFormat="1" ht="12.75" customHeight="1">
      <c r="A206" s="17">
        <f>SUBTOTAL(103,$B$7:B206)</f>
        <v>200</v>
      </c>
      <c r="B206" s="64" t="s">
        <v>857</v>
      </c>
      <c r="C206" s="17" t="s">
        <v>772</v>
      </c>
      <c r="D206" s="58" t="s">
        <v>789</v>
      </c>
      <c r="E206" s="17" t="s">
        <v>12</v>
      </c>
      <c r="F206" s="17">
        <v>5</v>
      </c>
      <c r="G206" s="17" t="s">
        <v>808</v>
      </c>
      <c r="H206" s="17" t="s">
        <v>807</v>
      </c>
      <c r="I206" s="95"/>
      <c r="J206" s="55">
        <v>1.02</v>
      </c>
      <c r="K206" s="56" t="e">
        <f>#REF!</f>
        <v>#REF!</v>
      </c>
      <c r="L206" s="23" t="e">
        <f t="shared" si="5"/>
        <v>#REF!</v>
      </c>
    </row>
    <row r="207" spans="1:180" s="14" customFormat="1" ht="12.75" customHeight="1">
      <c r="A207" s="17">
        <f>SUBTOTAL(103,$B$7:B207)</f>
        <v>201</v>
      </c>
      <c r="B207" s="64" t="s">
        <v>809</v>
      </c>
      <c r="C207" s="17" t="s">
        <v>773</v>
      </c>
      <c r="D207" s="58" t="s">
        <v>790</v>
      </c>
      <c r="E207" s="17" t="s">
        <v>12</v>
      </c>
      <c r="F207" s="17">
        <v>3</v>
      </c>
      <c r="G207" s="17" t="s">
        <v>881</v>
      </c>
      <c r="H207" s="17" t="s">
        <v>810</v>
      </c>
      <c r="I207" s="95"/>
      <c r="J207" s="55">
        <v>1.02</v>
      </c>
      <c r="K207" s="56" t="e">
        <f>#REF!</f>
        <v>#REF!</v>
      </c>
      <c r="L207" s="23" t="e">
        <f t="shared" si="5"/>
        <v>#REF!</v>
      </c>
    </row>
    <row r="208" spans="1:180" s="14" customFormat="1" ht="24" customHeight="1">
      <c r="A208" s="17">
        <f>SUBTOTAL(103,$B$7:B208)</f>
        <v>202</v>
      </c>
      <c r="B208" s="64" t="s">
        <v>855</v>
      </c>
      <c r="C208" s="17" t="s">
        <v>774</v>
      </c>
      <c r="D208" s="29" t="s">
        <v>1189</v>
      </c>
      <c r="E208" s="17" t="s">
        <v>12</v>
      </c>
      <c r="F208" s="17">
        <v>1</v>
      </c>
      <c r="G208" s="88" t="s">
        <v>1191</v>
      </c>
      <c r="H208" s="17" t="s">
        <v>1190</v>
      </c>
      <c r="I208" s="95"/>
      <c r="J208" s="55">
        <v>1.02</v>
      </c>
      <c r="K208" s="56" t="e">
        <f>#REF!</f>
        <v>#REF!</v>
      </c>
      <c r="L208" s="23" t="e">
        <f t="shared" si="5"/>
        <v>#REF!</v>
      </c>
    </row>
    <row r="209" spans="1:12" s="14" customFormat="1" ht="12.75" customHeight="1">
      <c r="A209" s="17">
        <f>SUBTOTAL(103,$B$7:B209)</f>
        <v>203</v>
      </c>
      <c r="B209" s="64" t="s">
        <v>446</v>
      </c>
      <c r="C209" s="17" t="s">
        <v>836</v>
      </c>
      <c r="D209" s="58" t="s">
        <v>791</v>
      </c>
      <c r="E209" s="17" t="s">
        <v>12</v>
      </c>
      <c r="F209" s="17">
        <v>2</v>
      </c>
      <c r="G209" s="17"/>
      <c r="H209" s="17" t="s">
        <v>811</v>
      </c>
      <c r="I209" s="95" t="s">
        <v>866</v>
      </c>
      <c r="J209" s="55">
        <v>1.02</v>
      </c>
      <c r="K209" s="56" t="e">
        <f>#REF!</f>
        <v>#REF!</v>
      </c>
      <c r="L209" s="23" t="e">
        <f t="shared" si="5"/>
        <v>#REF!</v>
      </c>
    </row>
    <row r="210" spans="1:12" s="14" customFormat="1" ht="21" customHeight="1">
      <c r="A210" s="17">
        <f>SUBTOTAL(103,$B$7:B210)</f>
        <v>204</v>
      </c>
      <c r="B210" s="64" t="s">
        <v>833</v>
      </c>
      <c r="C210" s="17" t="s">
        <v>775</v>
      </c>
      <c r="D210" s="29" t="s">
        <v>1184</v>
      </c>
      <c r="E210" s="17" t="s">
        <v>12</v>
      </c>
      <c r="F210" s="17">
        <v>1</v>
      </c>
      <c r="G210" s="17" t="s">
        <v>873</v>
      </c>
      <c r="H210" s="17" t="s">
        <v>1185</v>
      </c>
      <c r="I210" s="93" t="s">
        <v>872</v>
      </c>
      <c r="J210" s="55">
        <v>1.02</v>
      </c>
      <c r="K210" s="56" t="e">
        <f>#REF!</f>
        <v>#REF!</v>
      </c>
      <c r="L210" s="23" t="e">
        <f t="shared" si="5"/>
        <v>#REF!</v>
      </c>
    </row>
    <row r="211" spans="1:12" s="14" customFormat="1" ht="12.75" customHeight="1">
      <c r="A211" s="17">
        <f>SUBTOTAL(103,$B$7:B211)</f>
        <v>205</v>
      </c>
      <c r="B211" s="64" t="s">
        <v>78</v>
      </c>
      <c r="C211" s="17" t="s">
        <v>776</v>
      </c>
      <c r="D211" s="58" t="s">
        <v>206</v>
      </c>
      <c r="E211" s="17" t="s">
        <v>12</v>
      </c>
      <c r="F211" s="17">
        <v>6</v>
      </c>
      <c r="G211" s="17"/>
      <c r="H211" s="17"/>
      <c r="I211" s="95"/>
      <c r="J211" s="55">
        <v>1.02</v>
      </c>
      <c r="K211" s="56" t="e">
        <f>#REF!</f>
        <v>#REF!</v>
      </c>
      <c r="L211" s="23" t="e">
        <f t="shared" si="5"/>
        <v>#REF!</v>
      </c>
    </row>
    <row r="212" spans="1:12" s="14" customFormat="1" ht="12.75" customHeight="1">
      <c r="A212" s="17">
        <f>SUBTOTAL(103,$B$7:B212)</f>
        <v>206</v>
      </c>
      <c r="B212" s="64" t="s">
        <v>812</v>
      </c>
      <c r="C212" s="17" t="s">
        <v>777</v>
      </c>
      <c r="D212" s="58" t="s">
        <v>792</v>
      </c>
      <c r="E212" s="17" t="s">
        <v>12</v>
      </c>
      <c r="F212" s="17">
        <v>15</v>
      </c>
      <c r="G212" s="17"/>
      <c r="H212" s="17"/>
      <c r="I212" s="95"/>
      <c r="J212" s="55">
        <v>1.02</v>
      </c>
      <c r="K212" s="56" t="e">
        <f>#REF!</f>
        <v>#REF!</v>
      </c>
      <c r="L212" s="23" t="e">
        <f t="shared" si="5"/>
        <v>#REF!</v>
      </c>
    </row>
    <row r="213" spans="1:12" s="14" customFormat="1" ht="12.75" customHeight="1">
      <c r="A213" s="17">
        <f>SUBTOTAL(103,$B$7:B213)</f>
        <v>207</v>
      </c>
      <c r="B213" s="64" t="s">
        <v>814</v>
      </c>
      <c r="C213" s="17" t="s">
        <v>778</v>
      </c>
      <c r="D213" s="58" t="s">
        <v>793</v>
      </c>
      <c r="E213" s="17" t="s">
        <v>12</v>
      </c>
      <c r="F213" s="17">
        <v>2</v>
      </c>
      <c r="G213" s="17"/>
      <c r="H213" s="17" t="s">
        <v>813</v>
      </c>
      <c r="I213" s="95"/>
      <c r="J213" s="55">
        <v>1.02</v>
      </c>
      <c r="K213" s="56" t="e">
        <f>#REF!</f>
        <v>#REF!</v>
      </c>
      <c r="L213" s="23" t="e">
        <f t="shared" si="5"/>
        <v>#REF!</v>
      </c>
    </row>
    <row r="214" spans="1:12" s="14" customFormat="1" ht="12.75" customHeight="1">
      <c r="A214" s="17">
        <f>SUBTOTAL(103,$B$7:B214)</f>
        <v>208</v>
      </c>
      <c r="B214" s="64" t="s">
        <v>120</v>
      </c>
      <c r="C214" s="17" t="s">
        <v>779</v>
      </c>
      <c r="D214" s="58" t="s">
        <v>794</v>
      </c>
      <c r="E214" s="17" t="s">
        <v>12</v>
      </c>
      <c r="F214" s="17">
        <v>3</v>
      </c>
      <c r="G214" s="17"/>
      <c r="H214" s="17"/>
      <c r="I214" s="95"/>
      <c r="J214" s="55">
        <v>1.02</v>
      </c>
      <c r="K214" s="56" t="e">
        <f>#REF!</f>
        <v>#REF!</v>
      </c>
      <c r="L214" s="23" t="e">
        <f t="shared" si="5"/>
        <v>#REF!</v>
      </c>
    </row>
    <row r="215" spans="1:12" s="14" customFormat="1" ht="12.75" customHeight="1">
      <c r="A215" s="17">
        <f>SUBTOTAL(103,$B$7:B215)</f>
        <v>209</v>
      </c>
      <c r="B215" s="64" t="s">
        <v>505</v>
      </c>
      <c r="C215" s="17" t="s">
        <v>780</v>
      </c>
      <c r="D215" s="58">
        <v>613277</v>
      </c>
      <c r="E215" s="17" t="s">
        <v>12</v>
      </c>
      <c r="F215" s="17">
        <v>4</v>
      </c>
      <c r="G215" s="17"/>
      <c r="H215" s="17"/>
      <c r="I215" s="95"/>
      <c r="J215" s="55">
        <v>1.02</v>
      </c>
      <c r="K215" s="56" t="e">
        <f>#REF!</f>
        <v>#REF!</v>
      </c>
      <c r="L215" s="23" t="e">
        <f t="shared" si="5"/>
        <v>#REF!</v>
      </c>
    </row>
    <row r="216" spans="1:12" s="14" customFormat="1" ht="12.75" customHeight="1">
      <c r="A216" s="17">
        <f>SUBTOTAL(103,$B$7:B216)</f>
        <v>210</v>
      </c>
      <c r="B216" s="64" t="s">
        <v>815</v>
      </c>
      <c r="C216" s="17" t="s">
        <v>781</v>
      </c>
      <c r="D216" s="58">
        <v>621400</v>
      </c>
      <c r="E216" s="17" t="s">
        <v>12</v>
      </c>
      <c r="F216" s="17">
        <v>4</v>
      </c>
      <c r="G216" s="17"/>
      <c r="H216" s="17"/>
      <c r="I216" s="95"/>
      <c r="J216" s="55">
        <v>1.02</v>
      </c>
      <c r="K216" s="56" t="e">
        <f>#REF!</f>
        <v>#REF!</v>
      </c>
      <c r="L216" s="23" t="e">
        <f t="shared" si="5"/>
        <v>#REF!</v>
      </c>
    </row>
    <row r="217" spans="1:12" s="14" customFormat="1" ht="12.75" customHeight="1">
      <c r="A217" s="17">
        <f>SUBTOTAL(103,$B$7:B217)</f>
        <v>211</v>
      </c>
      <c r="B217" s="64" t="s">
        <v>230</v>
      </c>
      <c r="C217" s="17" t="s">
        <v>782</v>
      </c>
      <c r="D217" s="58" t="s">
        <v>795</v>
      </c>
      <c r="E217" s="17" t="s">
        <v>12</v>
      </c>
      <c r="F217" s="17">
        <v>2</v>
      </c>
      <c r="G217" s="17"/>
      <c r="H217" s="17"/>
      <c r="I217" s="95"/>
      <c r="J217" s="55">
        <v>1.02</v>
      </c>
      <c r="K217" s="56" t="e">
        <f>#REF!</f>
        <v>#REF!</v>
      </c>
      <c r="L217" s="23" t="e">
        <f t="shared" si="5"/>
        <v>#REF!</v>
      </c>
    </row>
    <row r="218" spans="1:12" s="14" customFormat="1" ht="12.75" customHeight="1">
      <c r="A218" s="17">
        <f>SUBTOTAL(103,$B$7:B218)</f>
        <v>212</v>
      </c>
      <c r="B218" s="64" t="s">
        <v>443</v>
      </c>
      <c r="C218" s="17" t="s">
        <v>867</v>
      </c>
      <c r="D218" s="58" t="s">
        <v>796</v>
      </c>
      <c r="E218" s="17" t="s">
        <v>12</v>
      </c>
      <c r="F218" s="17">
        <v>4</v>
      </c>
      <c r="G218" s="17"/>
      <c r="H218" s="17" t="s">
        <v>816</v>
      </c>
      <c r="I218" s="95"/>
      <c r="J218" s="55">
        <v>1.02</v>
      </c>
      <c r="K218" s="56" t="e">
        <f>#REF!</f>
        <v>#REF!</v>
      </c>
      <c r="L218" s="23" t="e">
        <f t="shared" si="5"/>
        <v>#REF!</v>
      </c>
    </row>
    <row r="219" spans="1:12" s="14" customFormat="1" ht="12.75" customHeight="1">
      <c r="A219" s="17">
        <f>SUBTOTAL(103,$B$7:B219)</f>
        <v>213</v>
      </c>
      <c r="B219" s="64" t="s">
        <v>443</v>
      </c>
      <c r="C219" s="17" t="s">
        <v>868</v>
      </c>
      <c r="D219" s="58" t="s">
        <v>797</v>
      </c>
      <c r="E219" s="17" t="s">
        <v>12</v>
      </c>
      <c r="F219" s="17">
        <v>4</v>
      </c>
      <c r="G219" s="17"/>
      <c r="H219" s="17" t="s">
        <v>817</v>
      </c>
      <c r="I219" s="95"/>
      <c r="J219" s="55">
        <v>1.02</v>
      </c>
      <c r="K219" s="56" t="e">
        <f>#REF!</f>
        <v>#REF!</v>
      </c>
      <c r="L219" s="23" t="e">
        <f t="shared" si="5"/>
        <v>#REF!</v>
      </c>
    </row>
    <row r="220" spans="1:12" s="14" customFormat="1" ht="12.75" customHeight="1">
      <c r="A220" s="17">
        <f>SUBTOTAL(103,$B$7:B220)</f>
        <v>214</v>
      </c>
      <c r="B220" s="64" t="s">
        <v>443</v>
      </c>
      <c r="C220" s="17" t="s">
        <v>869</v>
      </c>
      <c r="D220" s="58" t="s">
        <v>798</v>
      </c>
      <c r="E220" s="17" t="s">
        <v>12</v>
      </c>
      <c r="F220" s="17">
        <v>4</v>
      </c>
      <c r="G220" s="17"/>
      <c r="H220" s="17" t="s">
        <v>818</v>
      </c>
      <c r="I220" s="95"/>
      <c r="J220" s="55">
        <v>1.02</v>
      </c>
      <c r="K220" s="56" t="e">
        <f>#REF!</f>
        <v>#REF!</v>
      </c>
      <c r="L220" s="23" t="e">
        <f t="shared" si="5"/>
        <v>#REF!</v>
      </c>
    </row>
    <row r="221" spans="1:12" s="14" customFormat="1" ht="12.75" customHeight="1">
      <c r="A221" s="17">
        <f>SUBTOTAL(103,$B$7:B221)</f>
        <v>215</v>
      </c>
      <c r="B221" s="64" t="s">
        <v>54</v>
      </c>
      <c r="C221" s="17" t="s">
        <v>834</v>
      </c>
      <c r="D221" s="58" t="s">
        <v>799</v>
      </c>
      <c r="E221" s="17" t="s">
        <v>12</v>
      </c>
      <c r="F221" s="17">
        <v>4</v>
      </c>
      <c r="G221" s="17" t="s">
        <v>820</v>
      </c>
      <c r="H221" s="17" t="s">
        <v>819</v>
      </c>
      <c r="I221" s="95"/>
      <c r="J221" s="55">
        <v>1.02</v>
      </c>
      <c r="K221" s="56" t="e">
        <f>#REF!</f>
        <v>#REF!</v>
      </c>
      <c r="L221" s="23" t="e">
        <f t="shared" si="5"/>
        <v>#REF!</v>
      </c>
    </row>
    <row r="222" spans="1:12" s="14" customFormat="1" ht="12.75" customHeight="1">
      <c r="A222" s="17">
        <f>SUBTOTAL(103,$B$7:B222)</f>
        <v>216</v>
      </c>
      <c r="B222" s="64" t="s">
        <v>821</v>
      </c>
      <c r="C222" s="17" t="s">
        <v>783</v>
      </c>
      <c r="D222" s="58" t="s">
        <v>800</v>
      </c>
      <c r="E222" s="17" t="s">
        <v>12</v>
      </c>
      <c r="F222" s="17">
        <v>3</v>
      </c>
      <c r="G222" s="17"/>
      <c r="H222" s="17" t="s">
        <v>822</v>
      </c>
      <c r="I222" s="95"/>
      <c r="J222" s="55">
        <v>1.02</v>
      </c>
      <c r="K222" s="56" t="e">
        <f>#REF!</f>
        <v>#REF!</v>
      </c>
      <c r="L222" s="23" t="e">
        <f t="shared" si="5"/>
        <v>#REF!</v>
      </c>
    </row>
    <row r="223" spans="1:12" s="14" customFormat="1" ht="12.75" customHeight="1">
      <c r="A223" s="17">
        <f>SUBTOTAL(103,$B$7:B223)</f>
        <v>217</v>
      </c>
      <c r="B223" s="64" t="s">
        <v>884</v>
      </c>
      <c r="C223" s="17" t="s">
        <v>882</v>
      </c>
      <c r="D223" s="58" t="s">
        <v>801</v>
      </c>
      <c r="E223" s="17" t="s">
        <v>12</v>
      </c>
      <c r="F223" s="17">
        <v>1</v>
      </c>
      <c r="G223" s="17" t="s">
        <v>825</v>
      </c>
      <c r="H223" s="17" t="s">
        <v>824</v>
      </c>
      <c r="I223" s="95" t="s">
        <v>883</v>
      </c>
      <c r="J223" s="55">
        <v>1.02</v>
      </c>
      <c r="K223" s="56" t="e">
        <f>#REF!</f>
        <v>#REF!</v>
      </c>
      <c r="L223" s="23" t="e">
        <f t="shared" si="5"/>
        <v>#REF!</v>
      </c>
    </row>
    <row r="224" spans="1:12" s="14" customFormat="1" ht="12.75" customHeight="1">
      <c r="A224" s="17">
        <f>SUBTOTAL(103,$B$7:B224)</f>
        <v>218</v>
      </c>
      <c r="B224" s="64" t="s">
        <v>831</v>
      </c>
      <c r="C224" s="17" t="s">
        <v>784</v>
      </c>
      <c r="D224" s="58" t="s">
        <v>802</v>
      </c>
      <c r="E224" s="17" t="s">
        <v>12</v>
      </c>
      <c r="F224" s="17">
        <v>5</v>
      </c>
      <c r="G224" s="17">
        <v>1379215</v>
      </c>
      <c r="H224" s="17" t="s">
        <v>826</v>
      </c>
      <c r="I224" s="95"/>
      <c r="J224" s="55">
        <v>1.02</v>
      </c>
      <c r="K224" s="56" t="e">
        <f>#REF!</f>
        <v>#REF!</v>
      </c>
      <c r="L224" s="23" t="e">
        <f t="shared" si="5"/>
        <v>#REF!</v>
      </c>
    </row>
    <row r="225" spans="1:13" s="14" customFormat="1" ht="12.75" customHeight="1">
      <c r="A225" s="17">
        <f>SUBTOTAL(103,$B$7:B225)</f>
        <v>219</v>
      </c>
      <c r="B225" s="64" t="s">
        <v>828</v>
      </c>
      <c r="C225" s="17" t="s">
        <v>785</v>
      </c>
      <c r="D225" s="58" t="s">
        <v>803</v>
      </c>
      <c r="E225" s="17" t="s">
        <v>12</v>
      </c>
      <c r="F225" s="17">
        <v>3</v>
      </c>
      <c r="G225" s="17"/>
      <c r="H225" s="17" t="s">
        <v>827</v>
      </c>
      <c r="I225" s="95"/>
      <c r="J225" s="55">
        <v>1.02</v>
      </c>
      <c r="K225" s="56" t="e">
        <f>#REF!</f>
        <v>#REF!</v>
      </c>
      <c r="L225" s="23" t="e">
        <f t="shared" si="5"/>
        <v>#REF!</v>
      </c>
    </row>
    <row r="226" spans="1:13" s="14" customFormat="1" ht="12.75" customHeight="1">
      <c r="A226" s="17">
        <f>SUBTOTAL(103,$B$7:B226)</f>
        <v>220</v>
      </c>
      <c r="B226" s="64" t="s">
        <v>830</v>
      </c>
      <c r="C226" s="17" t="s">
        <v>786</v>
      </c>
      <c r="D226" s="58" t="s">
        <v>804</v>
      </c>
      <c r="E226" s="17" t="s">
        <v>12</v>
      </c>
      <c r="F226" s="17">
        <v>10</v>
      </c>
      <c r="G226" s="17" t="s">
        <v>829</v>
      </c>
      <c r="H226" s="17"/>
      <c r="I226" s="95"/>
      <c r="J226" s="55">
        <v>1.02</v>
      </c>
      <c r="K226" s="56" t="e">
        <f>#REF!</f>
        <v>#REF!</v>
      </c>
      <c r="L226" s="23" t="e">
        <f t="shared" si="5"/>
        <v>#REF!</v>
      </c>
    </row>
    <row r="227" spans="1:13" s="14" customFormat="1" ht="12.75" customHeight="1">
      <c r="A227" s="17">
        <f>SUBTOTAL(103,$B$7:B227)</f>
        <v>221</v>
      </c>
      <c r="B227" s="64" t="s">
        <v>509</v>
      </c>
      <c r="C227" s="17" t="s">
        <v>787</v>
      </c>
      <c r="D227" s="58" t="s">
        <v>805</v>
      </c>
      <c r="E227" s="17" t="s">
        <v>12</v>
      </c>
      <c r="F227" s="17">
        <v>2</v>
      </c>
      <c r="G227" s="17"/>
      <c r="H227" s="17"/>
      <c r="I227" s="95"/>
      <c r="J227" s="55">
        <v>1.02</v>
      </c>
      <c r="K227" s="56" t="e">
        <f>#REF!</f>
        <v>#REF!</v>
      </c>
      <c r="L227" s="23" t="e">
        <f t="shared" si="5"/>
        <v>#REF!</v>
      </c>
    </row>
    <row r="228" spans="1:13" s="14" customFormat="1" ht="12.75" customHeight="1">
      <c r="A228" s="17">
        <f>SUBTOTAL(103,$B$7:B228)</f>
        <v>222</v>
      </c>
      <c r="B228" s="64" t="s">
        <v>124</v>
      </c>
      <c r="C228" s="17" t="s">
        <v>838</v>
      </c>
      <c r="D228" s="58" t="s">
        <v>839</v>
      </c>
      <c r="E228" s="17" t="s">
        <v>12</v>
      </c>
      <c r="F228" s="17">
        <v>6</v>
      </c>
      <c r="G228" s="17"/>
      <c r="H228" s="17" t="s">
        <v>840</v>
      </c>
      <c r="I228" s="95"/>
      <c r="J228" s="55">
        <v>1.02</v>
      </c>
      <c r="K228" s="56" t="e">
        <f>#REF!</f>
        <v>#REF!</v>
      </c>
      <c r="L228" s="23" t="e">
        <f t="shared" si="5"/>
        <v>#REF!</v>
      </c>
    </row>
    <row r="229" spans="1:13" s="14" customFormat="1" ht="12.75" customHeight="1">
      <c r="A229" s="17">
        <f>SUBTOTAL(103,$B$7:B229)</f>
        <v>223</v>
      </c>
      <c r="B229" s="64" t="s">
        <v>124</v>
      </c>
      <c r="C229" s="17" t="s">
        <v>841</v>
      </c>
      <c r="D229" s="58" t="s">
        <v>858</v>
      </c>
      <c r="E229" s="17" t="s">
        <v>12</v>
      </c>
      <c r="F229" s="17">
        <v>6</v>
      </c>
      <c r="G229" s="17"/>
      <c r="H229" s="17" t="s">
        <v>842</v>
      </c>
      <c r="I229" s="95"/>
      <c r="J229" s="55">
        <v>1.02</v>
      </c>
      <c r="K229" s="56" t="e">
        <f>#REF!</f>
        <v>#REF!</v>
      </c>
      <c r="L229" s="23" t="e">
        <f t="shared" si="5"/>
        <v>#REF!</v>
      </c>
    </row>
    <row r="230" spans="1:13" s="14" customFormat="1" ht="12.75" customHeight="1">
      <c r="A230" s="17">
        <f>SUBTOTAL(103,$B$7:B230)</f>
        <v>224</v>
      </c>
      <c r="B230" s="64" t="s">
        <v>124</v>
      </c>
      <c r="C230" s="17" t="s">
        <v>843</v>
      </c>
      <c r="D230" s="58" t="s">
        <v>859</v>
      </c>
      <c r="E230" s="17" t="s">
        <v>12</v>
      </c>
      <c r="F230" s="17">
        <v>6</v>
      </c>
      <c r="G230" s="17"/>
      <c r="H230" s="17" t="s">
        <v>844</v>
      </c>
      <c r="I230" s="95"/>
      <c r="J230" s="55">
        <v>1.02</v>
      </c>
      <c r="K230" s="56" t="e">
        <f>#REF!</f>
        <v>#REF!</v>
      </c>
      <c r="L230" s="23" t="e">
        <f t="shared" si="5"/>
        <v>#REF!</v>
      </c>
    </row>
    <row r="231" spans="1:13" s="13" customFormat="1" ht="12.75" customHeight="1">
      <c r="A231" s="17">
        <f>SUBTOTAL(103,$B$7:B231)</f>
        <v>225</v>
      </c>
      <c r="B231" s="64" t="s">
        <v>124</v>
      </c>
      <c r="C231" s="17" t="s">
        <v>845</v>
      </c>
      <c r="D231" s="58" t="s">
        <v>860</v>
      </c>
      <c r="E231" s="17" t="s">
        <v>12</v>
      </c>
      <c r="F231" s="17">
        <v>6</v>
      </c>
      <c r="G231" s="17"/>
      <c r="H231" s="17" t="s">
        <v>846</v>
      </c>
      <c r="I231" s="95"/>
      <c r="J231" s="55">
        <v>1.02</v>
      </c>
      <c r="K231" s="56" t="e">
        <f>#REF!</f>
        <v>#REF!</v>
      </c>
      <c r="L231" s="23" t="e">
        <f t="shared" si="5"/>
        <v>#REF!</v>
      </c>
    </row>
    <row r="232" spans="1:13" s="14" customFormat="1" ht="12.75" customHeight="1">
      <c r="A232" s="17">
        <f>SUBTOTAL(103,$B$7:B232)</f>
        <v>226</v>
      </c>
      <c r="B232" s="64" t="s">
        <v>124</v>
      </c>
      <c r="C232" s="17" t="s">
        <v>847</v>
      </c>
      <c r="D232" s="58" t="s">
        <v>861</v>
      </c>
      <c r="E232" s="17" t="s">
        <v>12</v>
      </c>
      <c r="F232" s="17">
        <v>6</v>
      </c>
      <c r="G232" s="17"/>
      <c r="H232" s="17" t="s">
        <v>848</v>
      </c>
      <c r="I232" s="95"/>
      <c r="J232" s="55">
        <v>1.02</v>
      </c>
      <c r="K232" s="56" t="e">
        <f>#REF!</f>
        <v>#REF!</v>
      </c>
      <c r="L232" s="23" t="e">
        <f t="shared" si="5"/>
        <v>#REF!</v>
      </c>
    </row>
    <row r="233" spans="1:13" s="14" customFormat="1" ht="12.75" customHeight="1">
      <c r="A233" s="17">
        <f>SUBTOTAL(103,$B$7:B233)</f>
        <v>227</v>
      </c>
      <c r="B233" s="21" t="s">
        <v>395</v>
      </c>
      <c r="C233" s="17" t="s">
        <v>862</v>
      </c>
      <c r="D233" s="58" t="s">
        <v>863</v>
      </c>
      <c r="E233" s="17" t="s">
        <v>12</v>
      </c>
      <c r="F233" s="17">
        <v>6</v>
      </c>
      <c r="G233" s="17"/>
      <c r="H233" s="17"/>
      <c r="I233" s="95"/>
      <c r="J233" s="55">
        <v>1.02</v>
      </c>
      <c r="K233" s="56" t="e">
        <f>#REF!</f>
        <v>#REF!</v>
      </c>
      <c r="L233" s="23" t="e">
        <f t="shared" si="5"/>
        <v>#REF!</v>
      </c>
    </row>
    <row r="234" spans="1:13" s="14" customFormat="1" ht="12.75" customHeight="1">
      <c r="A234" s="17">
        <f>SUBTOTAL(103,$B$7:B234)</f>
        <v>228</v>
      </c>
      <c r="B234" s="64" t="s">
        <v>1109</v>
      </c>
      <c r="C234" s="17" t="s">
        <v>885</v>
      </c>
      <c r="D234" s="57" t="s">
        <v>886</v>
      </c>
      <c r="E234" s="17" t="s">
        <v>12</v>
      </c>
      <c r="F234" s="17">
        <v>1</v>
      </c>
      <c r="G234" s="22"/>
      <c r="H234" s="43" t="s">
        <v>887</v>
      </c>
      <c r="I234" s="92"/>
      <c r="J234" s="55">
        <v>1.02</v>
      </c>
      <c r="K234" s="56" t="e">
        <f>#REF!</f>
        <v>#REF!</v>
      </c>
      <c r="L234" s="23" t="e">
        <f t="shared" ref="L234:L291" si="6">ROUND(K234,2)</f>
        <v>#REF!</v>
      </c>
    </row>
    <row r="235" spans="1:13" s="19" customFormat="1" ht="21.75" customHeight="1">
      <c r="A235" s="17">
        <f>SUBTOTAL(103,$B$7:B235)</f>
        <v>229</v>
      </c>
      <c r="B235" s="21" t="s">
        <v>194</v>
      </c>
      <c r="C235" s="45" t="s">
        <v>888</v>
      </c>
      <c r="D235" s="57" t="s">
        <v>889</v>
      </c>
      <c r="E235" s="17" t="s">
        <v>12</v>
      </c>
      <c r="F235" s="17">
        <v>23</v>
      </c>
      <c r="G235" s="22" t="s">
        <v>890</v>
      </c>
      <c r="H235" s="43"/>
      <c r="I235" s="92"/>
      <c r="J235" s="55">
        <v>1.02</v>
      </c>
      <c r="K235" s="56" t="e">
        <f>#REF!</f>
        <v>#REF!</v>
      </c>
      <c r="L235" s="23" t="e">
        <f t="shared" si="6"/>
        <v>#REF!</v>
      </c>
    </row>
    <row r="236" spans="1:13" ht="12.75" customHeight="1">
      <c r="A236" s="17">
        <f>SUBTOTAL(103,$B$7:B236)</f>
        <v>230</v>
      </c>
      <c r="B236" s="21" t="s">
        <v>1110</v>
      </c>
      <c r="C236" s="61" t="s">
        <v>891</v>
      </c>
      <c r="D236" s="57" t="s">
        <v>892</v>
      </c>
      <c r="E236" s="17" t="s">
        <v>12</v>
      </c>
      <c r="F236" s="17">
        <v>2</v>
      </c>
      <c r="G236" s="22"/>
      <c r="H236" s="43" t="s">
        <v>893</v>
      </c>
      <c r="I236" s="92"/>
      <c r="J236" s="55">
        <v>1.02</v>
      </c>
      <c r="K236" s="56" t="e">
        <f>#REF!</f>
        <v>#REF!</v>
      </c>
      <c r="L236" s="23" t="e">
        <f t="shared" si="6"/>
        <v>#REF!</v>
      </c>
    </row>
    <row r="237" spans="1:13" ht="12.75" customHeight="1">
      <c r="A237" s="17">
        <f>SUBTOTAL(103,$B$7:B237)</f>
        <v>231</v>
      </c>
      <c r="B237" s="64" t="s">
        <v>1111</v>
      </c>
      <c r="C237" s="61" t="s">
        <v>894</v>
      </c>
      <c r="D237" s="57" t="s">
        <v>895</v>
      </c>
      <c r="E237" s="17" t="s">
        <v>12</v>
      </c>
      <c r="F237" s="17">
        <v>10</v>
      </c>
      <c r="G237" s="22" t="s">
        <v>896</v>
      </c>
      <c r="H237" s="43"/>
      <c r="I237" s="92"/>
      <c r="J237" s="55">
        <v>1.02</v>
      </c>
      <c r="K237" s="56" t="e">
        <f>#REF!</f>
        <v>#REF!</v>
      </c>
      <c r="L237" s="23" t="e">
        <f t="shared" si="6"/>
        <v>#REF!</v>
      </c>
    </row>
    <row r="238" spans="1:13">
      <c r="A238" s="17">
        <f>SUBTOTAL(103,$B$7:B238)</f>
        <v>232</v>
      </c>
      <c r="B238" s="64" t="s">
        <v>194</v>
      </c>
      <c r="C238" s="61" t="s">
        <v>897</v>
      </c>
      <c r="D238" s="57" t="s">
        <v>898</v>
      </c>
      <c r="E238" s="17" t="s">
        <v>12</v>
      </c>
      <c r="F238" s="17">
        <v>20</v>
      </c>
      <c r="G238" s="22" t="s">
        <v>899</v>
      </c>
      <c r="H238" s="43"/>
      <c r="I238" s="92" t="s">
        <v>900</v>
      </c>
      <c r="J238" s="55">
        <v>1.02</v>
      </c>
      <c r="K238" s="56" t="e">
        <f>#REF!</f>
        <v>#REF!</v>
      </c>
      <c r="L238" s="23" t="e">
        <f t="shared" si="6"/>
        <v>#REF!</v>
      </c>
    </row>
    <row r="239" spans="1:13" ht="12.75" customHeight="1">
      <c r="A239" s="104">
        <f>SUBTOTAL(103,$B$7:B239)</f>
        <v>233</v>
      </c>
      <c r="B239" s="64" t="s">
        <v>1112</v>
      </c>
      <c r="C239" s="61" t="s">
        <v>901</v>
      </c>
      <c r="D239" s="57" t="s">
        <v>902</v>
      </c>
      <c r="E239" s="17" t="s">
        <v>12</v>
      </c>
      <c r="F239" s="17">
        <v>20</v>
      </c>
      <c r="G239" s="22"/>
      <c r="H239" s="43"/>
      <c r="I239" s="93"/>
      <c r="J239" s="55">
        <v>1.02</v>
      </c>
      <c r="K239" s="56" t="e">
        <f>#REF!</f>
        <v>#REF!</v>
      </c>
      <c r="L239" s="23" t="e">
        <f t="shared" si="6"/>
        <v>#REF!</v>
      </c>
      <c r="M239" s="16" t="s">
        <v>1228</v>
      </c>
    </row>
    <row r="240" spans="1:13" ht="12.75" customHeight="1">
      <c r="A240" s="17">
        <f>SUBTOTAL(103,$B$7:B240)</f>
        <v>234</v>
      </c>
      <c r="B240" s="21" t="s">
        <v>443</v>
      </c>
      <c r="C240" s="61" t="s">
        <v>903</v>
      </c>
      <c r="D240" s="57" t="s">
        <v>904</v>
      </c>
      <c r="E240" s="17" t="s">
        <v>12</v>
      </c>
      <c r="F240" s="17">
        <v>15</v>
      </c>
      <c r="G240" s="22" t="s">
        <v>905</v>
      </c>
      <c r="H240" s="43"/>
      <c r="I240" s="93" t="s">
        <v>878</v>
      </c>
      <c r="J240" s="55">
        <v>1.02</v>
      </c>
      <c r="K240" s="56" t="e">
        <f>#REF!</f>
        <v>#REF!</v>
      </c>
      <c r="L240" s="23" t="e">
        <f t="shared" si="6"/>
        <v>#REF!</v>
      </c>
    </row>
    <row r="241" spans="1:13" ht="12.75" customHeight="1">
      <c r="A241" s="17">
        <f>SUBTOTAL(103,$B$7:B241)</f>
        <v>235</v>
      </c>
      <c r="B241" s="21" t="s">
        <v>443</v>
      </c>
      <c r="C241" s="61" t="s">
        <v>906</v>
      </c>
      <c r="D241" s="57" t="s">
        <v>907</v>
      </c>
      <c r="E241" s="17" t="s">
        <v>12</v>
      </c>
      <c r="F241" s="17">
        <v>14</v>
      </c>
      <c r="G241" s="22" t="s">
        <v>908</v>
      </c>
      <c r="H241" s="43" t="s">
        <v>909</v>
      </c>
      <c r="I241" s="93" t="s">
        <v>910</v>
      </c>
      <c r="J241" s="55">
        <v>1.02</v>
      </c>
      <c r="K241" s="56" t="e">
        <f>#REF!</f>
        <v>#REF!</v>
      </c>
      <c r="L241" s="23" t="e">
        <f t="shared" si="6"/>
        <v>#REF!</v>
      </c>
    </row>
    <row r="242" spans="1:13" ht="12.75" customHeight="1">
      <c r="A242" s="17">
        <f>SUBTOTAL(103,$B$7:B242)</f>
        <v>236</v>
      </c>
      <c r="B242" s="21" t="s">
        <v>194</v>
      </c>
      <c r="C242" s="17" t="s">
        <v>911</v>
      </c>
      <c r="D242" s="57" t="s">
        <v>912</v>
      </c>
      <c r="E242" s="17" t="s">
        <v>12</v>
      </c>
      <c r="F242" s="17">
        <v>15</v>
      </c>
      <c r="G242" s="22"/>
      <c r="H242" s="43"/>
      <c r="I242" s="93"/>
      <c r="J242" s="55">
        <v>1.02</v>
      </c>
      <c r="K242" s="56" t="e">
        <f>#REF!</f>
        <v>#REF!</v>
      </c>
      <c r="L242" s="23" t="e">
        <f t="shared" si="6"/>
        <v>#REF!</v>
      </c>
    </row>
    <row r="243" spans="1:13" ht="12.75" customHeight="1">
      <c r="A243" s="17">
        <f>SUBTOTAL(103,$B$7:B243)</f>
        <v>237</v>
      </c>
      <c r="B243" s="21" t="s">
        <v>1113</v>
      </c>
      <c r="C243" s="45" t="s">
        <v>913</v>
      </c>
      <c r="D243" s="57" t="s">
        <v>914</v>
      </c>
      <c r="E243" s="17" t="s">
        <v>12</v>
      </c>
      <c r="F243" s="17">
        <v>6</v>
      </c>
      <c r="G243" s="22"/>
      <c r="H243" s="43" t="s">
        <v>915</v>
      </c>
      <c r="I243" s="93"/>
      <c r="J243" s="55">
        <v>1.02</v>
      </c>
      <c r="K243" s="56" t="e">
        <f>#REF!</f>
        <v>#REF!</v>
      </c>
      <c r="L243" s="23" t="e">
        <f t="shared" si="6"/>
        <v>#REF!</v>
      </c>
    </row>
    <row r="244" spans="1:13" ht="12.75" customHeight="1">
      <c r="A244" s="17">
        <f>SUBTOTAL(103,$B$7:B244)</f>
        <v>238</v>
      </c>
      <c r="B244" s="21" t="s">
        <v>1198</v>
      </c>
      <c r="C244" s="80" t="s">
        <v>1199</v>
      </c>
      <c r="D244" s="57" t="s">
        <v>1202</v>
      </c>
      <c r="E244" s="17" t="s">
        <v>12</v>
      </c>
      <c r="F244" s="17">
        <v>2</v>
      </c>
      <c r="G244" s="22" t="s">
        <v>1200</v>
      </c>
      <c r="H244" s="43"/>
      <c r="I244" s="93" t="s">
        <v>1201</v>
      </c>
      <c r="J244" s="55">
        <v>1.02</v>
      </c>
      <c r="K244" s="56" t="e">
        <f>#REF!</f>
        <v>#REF!</v>
      </c>
      <c r="L244" s="23" t="e">
        <f t="shared" si="6"/>
        <v>#REF!</v>
      </c>
    </row>
    <row r="245" spans="1:13" ht="12.75" customHeight="1">
      <c r="A245" s="17">
        <f>SUBTOTAL(103,$B$7:B245)</f>
        <v>239</v>
      </c>
      <c r="B245" s="64" t="s">
        <v>1114</v>
      </c>
      <c r="C245" s="61" t="s">
        <v>916</v>
      </c>
      <c r="D245" s="57" t="s">
        <v>917</v>
      </c>
      <c r="E245" s="17" t="s">
        <v>12</v>
      </c>
      <c r="F245" s="17">
        <v>5</v>
      </c>
      <c r="G245" s="22"/>
      <c r="H245" s="43"/>
      <c r="I245" s="93"/>
      <c r="J245" s="55">
        <v>1.02</v>
      </c>
      <c r="K245" s="56" t="e">
        <f>#REF!</f>
        <v>#REF!</v>
      </c>
      <c r="L245" s="23" t="e">
        <f t="shared" si="6"/>
        <v>#REF!</v>
      </c>
    </row>
    <row r="246" spans="1:13">
      <c r="A246" s="104">
        <f>SUBTOTAL(103,$B$7:B246)</f>
        <v>240</v>
      </c>
      <c r="B246" s="64" t="s">
        <v>1115</v>
      </c>
      <c r="C246" s="61" t="s">
        <v>918</v>
      </c>
      <c r="D246" s="57" t="s">
        <v>919</v>
      </c>
      <c r="E246" s="17" t="s">
        <v>12</v>
      </c>
      <c r="F246" s="17">
        <v>6</v>
      </c>
      <c r="G246" s="22"/>
      <c r="H246" s="43"/>
      <c r="I246" s="92"/>
      <c r="J246" s="55">
        <v>1.02</v>
      </c>
      <c r="K246" s="56" t="e">
        <f>#REF!</f>
        <v>#REF!</v>
      </c>
      <c r="L246" s="23" t="e">
        <f t="shared" si="6"/>
        <v>#REF!</v>
      </c>
      <c r="M246" s="16" t="s">
        <v>1228</v>
      </c>
    </row>
    <row r="247" spans="1:13" s="20" customFormat="1" ht="12.75" customHeight="1">
      <c r="A247" s="17">
        <f>SUBTOTAL(103,$B$7:B247)</f>
        <v>241</v>
      </c>
      <c r="B247" s="21" t="s">
        <v>70</v>
      </c>
      <c r="C247" s="61" t="s">
        <v>920</v>
      </c>
      <c r="D247" s="57" t="s">
        <v>921</v>
      </c>
      <c r="E247" s="17" t="s">
        <v>12</v>
      </c>
      <c r="F247" s="17">
        <v>4</v>
      </c>
      <c r="G247" s="22"/>
      <c r="H247" s="43"/>
      <c r="I247" s="93"/>
      <c r="J247" s="55">
        <v>1.02</v>
      </c>
      <c r="K247" s="56" t="e">
        <f>#REF!</f>
        <v>#REF!</v>
      </c>
      <c r="L247" s="23" t="e">
        <f t="shared" si="6"/>
        <v>#REF!</v>
      </c>
    </row>
    <row r="248" spans="1:13" ht="12.75" customHeight="1">
      <c r="A248" s="17">
        <f>SUBTOTAL(103,$B$7:B248)</f>
        <v>242</v>
      </c>
      <c r="B248" s="64" t="s">
        <v>1116</v>
      </c>
      <c r="C248" s="61" t="s">
        <v>922</v>
      </c>
      <c r="D248" s="57" t="s">
        <v>923</v>
      </c>
      <c r="E248" s="17" t="s">
        <v>12</v>
      </c>
      <c r="F248" s="17">
        <v>4</v>
      </c>
      <c r="G248" s="22"/>
      <c r="H248" s="43"/>
      <c r="I248" s="101" t="s">
        <v>1154</v>
      </c>
      <c r="J248" s="55">
        <v>1.02</v>
      </c>
      <c r="K248" s="56" t="e">
        <f>#REF!</f>
        <v>#REF!</v>
      </c>
      <c r="L248" s="23" t="e">
        <f t="shared" si="6"/>
        <v>#REF!</v>
      </c>
    </row>
    <row r="249" spans="1:13" ht="12.75" customHeight="1">
      <c r="A249" s="17">
        <f>SUBTOTAL(103,$B$7:B249)</f>
        <v>243</v>
      </c>
      <c r="B249" s="64" t="s">
        <v>1117</v>
      </c>
      <c r="C249" s="61" t="s">
        <v>924</v>
      </c>
      <c r="D249" s="57" t="s">
        <v>925</v>
      </c>
      <c r="E249" s="17" t="s">
        <v>12</v>
      </c>
      <c r="F249" s="17">
        <v>4</v>
      </c>
      <c r="G249" s="43"/>
      <c r="H249" s="43" t="s">
        <v>926</v>
      </c>
      <c r="I249" s="92"/>
      <c r="J249" s="55">
        <v>1.02</v>
      </c>
      <c r="K249" s="56" t="e">
        <f>#REF!</f>
        <v>#REF!</v>
      </c>
      <c r="L249" s="23" t="e">
        <f t="shared" si="6"/>
        <v>#REF!</v>
      </c>
    </row>
    <row r="250" spans="1:13" ht="12.75" customHeight="1">
      <c r="A250" s="17">
        <f>SUBTOTAL(103,$B$7:B250)</f>
        <v>244</v>
      </c>
      <c r="B250" s="21" t="s">
        <v>442</v>
      </c>
      <c r="C250" s="61" t="s">
        <v>927</v>
      </c>
      <c r="D250" s="57" t="s">
        <v>928</v>
      </c>
      <c r="E250" s="17" t="s">
        <v>12</v>
      </c>
      <c r="F250" s="17">
        <v>15</v>
      </c>
      <c r="G250" s="22" t="s">
        <v>929</v>
      </c>
      <c r="H250" s="43" t="s">
        <v>693</v>
      </c>
      <c r="I250" s="92" t="s">
        <v>878</v>
      </c>
      <c r="J250" s="55">
        <v>1.02</v>
      </c>
      <c r="K250" s="56" t="e">
        <f>#REF!</f>
        <v>#REF!</v>
      </c>
      <c r="L250" s="23" t="e">
        <f t="shared" si="6"/>
        <v>#REF!</v>
      </c>
    </row>
    <row r="251" spans="1:13" ht="12.75" customHeight="1">
      <c r="A251" s="17">
        <f>SUBTOTAL(103,$B$7:B251)</f>
        <v>245</v>
      </c>
      <c r="B251" s="64" t="s">
        <v>823</v>
      </c>
      <c r="C251" s="61" t="s">
        <v>930</v>
      </c>
      <c r="D251" s="57" t="s">
        <v>931</v>
      </c>
      <c r="E251" s="17" t="s">
        <v>12</v>
      </c>
      <c r="F251" s="17">
        <v>15</v>
      </c>
      <c r="G251" s="22">
        <v>1518988</v>
      </c>
      <c r="H251" s="43"/>
      <c r="I251" s="92" t="s">
        <v>932</v>
      </c>
      <c r="J251" s="55">
        <v>1.02</v>
      </c>
      <c r="K251" s="56" t="e">
        <f>#REF!</f>
        <v>#REF!</v>
      </c>
      <c r="L251" s="23" t="e">
        <f t="shared" si="6"/>
        <v>#REF!</v>
      </c>
    </row>
    <row r="252" spans="1:13" ht="12.75" customHeight="1">
      <c r="A252" s="17">
        <f>SUBTOTAL(103,$B$7:B252)</f>
        <v>246</v>
      </c>
      <c r="B252" s="64" t="s">
        <v>194</v>
      </c>
      <c r="C252" s="61" t="s">
        <v>933</v>
      </c>
      <c r="D252" s="57" t="s">
        <v>934</v>
      </c>
      <c r="E252" s="17" t="s">
        <v>12</v>
      </c>
      <c r="F252" s="17">
        <v>10</v>
      </c>
      <c r="G252" s="57" t="s">
        <v>935</v>
      </c>
      <c r="H252" s="43" t="s">
        <v>936</v>
      </c>
      <c r="I252" s="92" t="s">
        <v>937</v>
      </c>
      <c r="J252" s="55">
        <v>1.02</v>
      </c>
      <c r="K252" s="56" t="e">
        <f>#REF!</f>
        <v>#REF!</v>
      </c>
      <c r="L252" s="23" t="e">
        <f t="shared" si="6"/>
        <v>#REF!</v>
      </c>
    </row>
    <row r="253" spans="1:13" ht="12.75" customHeight="1">
      <c r="A253" s="17">
        <f>SUBTOTAL(103,$B$7:B253)</f>
        <v>247</v>
      </c>
      <c r="B253" s="64" t="s">
        <v>194</v>
      </c>
      <c r="C253" s="61" t="s">
        <v>938</v>
      </c>
      <c r="D253" s="57" t="s">
        <v>939</v>
      </c>
      <c r="E253" s="17" t="s">
        <v>12</v>
      </c>
      <c r="F253" s="17">
        <v>10</v>
      </c>
      <c r="G253" s="22">
        <v>1516474</v>
      </c>
      <c r="H253" s="43"/>
      <c r="I253" s="92"/>
      <c r="J253" s="55">
        <v>1.02</v>
      </c>
      <c r="K253" s="56" t="e">
        <f>#REF!</f>
        <v>#REF!</v>
      </c>
      <c r="L253" s="23" t="e">
        <f t="shared" si="6"/>
        <v>#REF!</v>
      </c>
    </row>
    <row r="254" spans="1:13" ht="12.75" customHeight="1">
      <c r="A254" s="17">
        <f>SUBTOTAL(103,$B$7:B254)</f>
        <v>248</v>
      </c>
      <c r="B254" s="64" t="s">
        <v>194</v>
      </c>
      <c r="C254" s="61" t="s">
        <v>940</v>
      </c>
      <c r="D254" s="57" t="s">
        <v>941</v>
      </c>
      <c r="E254" s="17" t="s">
        <v>12</v>
      </c>
      <c r="F254" s="17">
        <v>10</v>
      </c>
      <c r="G254" s="22">
        <v>1407314</v>
      </c>
      <c r="H254" s="43"/>
      <c r="I254" s="92"/>
      <c r="J254" s="55">
        <v>1.02</v>
      </c>
      <c r="K254" s="56" t="e">
        <f>#REF!</f>
        <v>#REF!</v>
      </c>
      <c r="L254" s="23" t="e">
        <f t="shared" si="6"/>
        <v>#REF!</v>
      </c>
    </row>
    <row r="255" spans="1:13" ht="12.75" customHeight="1">
      <c r="A255" s="17">
        <f>SUBTOTAL(103,$B$7:B255)</f>
        <v>249</v>
      </c>
      <c r="B255" s="21" t="s">
        <v>120</v>
      </c>
      <c r="C255" s="61" t="s">
        <v>942</v>
      </c>
      <c r="D255" s="57" t="s">
        <v>943</v>
      </c>
      <c r="E255" s="17" t="s">
        <v>12</v>
      </c>
      <c r="F255" s="17">
        <v>1</v>
      </c>
      <c r="G255" s="22"/>
      <c r="H255" s="43" t="s">
        <v>944</v>
      </c>
      <c r="I255" s="93"/>
      <c r="J255" s="55">
        <v>1.02</v>
      </c>
      <c r="K255" s="56" t="e">
        <f>#REF!</f>
        <v>#REF!</v>
      </c>
      <c r="L255" s="23" t="e">
        <f t="shared" si="6"/>
        <v>#REF!</v>
      </c>
    </row>
    <row r="256" spans="1:13" ht="12.75" customHeight="1">
      <c r="A256" s="17">
        <f>SUBTOTAL(103,$B$7:B256)</f>
        <v>250</v>
      </c>
      <c r="B256" s="21" t="s">
        <v>1118</v>
      </c>
      <c r="C256" s="61" t="s">
        <v>945</v>
      </c>
      <c r="D256" s="57" t="s">
        <v>946</v>
      </c>
      <c r="E256" s="17" t="s">
        <v>12</v>
      </c>
      <c r="F256" s="17">
        <v>6</v>
      </c>
      <c r="G256" s="22" t="s">
        <v>947</v>
      </c>
      <c r="H256" s="43" t="s">
        <v>948</v>
      </c>
      <c r="I256" s="92"/>
      <c r="J256" s="55">
        <v>1.02</v>
      </c>
      <c r="K256" s="56" t="e">
        <f>#REF!</f>
        <v>#REF!</v>
      </c>
      <c r="L256" s="23" t="e">
        <f t="shared" si="6"/>
        <v>#REF!</v>
      </c>
    </row>
    <row r="257" spans="1:13" ht="15" customHeight="1">
      <c r="A257" s="17">
        <f>SUBTOTAL(103,$B$7:B257)</f>
        <v>251</v>
      </c>
      <c r="B257" s="21" t="s">
        <v>1119</v>
      </c>
      <c r="C257" s="61" t="s">
        <v>949</v>
      </c>
      <c r="D257" s="57" t="s">
        <v>950</v>
      </c>
      <c r="E257" s="17" t="s">
        <v>12</v>
      </c>
      <c r="F257" s="17">
        <v>4</v>
      </c>
      <c r="G257" s="22"/>
      <c r="H257" s="43" t="s">
        <v>951</v>
      </c>
      <c r="I257" s="92" t="s">
        <v>952</v>
      </c>
      <c r="J257" s="55">
        <v>1.02</v>
      </c>
      <c r="K257" s="56" t="e">
        <f>#REF!</f>
        <v>#REF!</v>
      </c>
      <c r="L257" s="23" t="e">
        <f t="shared" si="6"/>
        <v>#REF!</v>
      </c>
    </row>
    <row r="258" spans="1:13" ht="12.75" customHeight="1">
      <c r="A258" s="17">
        <f>SUBTOTAL(103,$B$7:B258)</f>
        <v>252</v>
      </c>
      <c r="B258" s="21" t="s">
        <v>1120</v>
      </c>
      <c r="C258" s="61" t="s">
        <v>953</v>
      </c>
      <c r="D258" s="57" t="s">
        <v>954</v>
      </c>
      <c r="E258" s="17" t="s">
        <v>12</v>
      </c>
      <c r="F258" s="17">
        <v>4</v>
      </c>
      <c r="G258" s="22"/>
      <c r="H258" s="43" t="s">
        <v>955</v>
      </c>
      <c r="I258" s="92" t="s">
        <v>956</v>
      </c>
      <c r="J258" s="55">
        <v>1.02</v>
      </c>
      <c r="K258" s="56" t="e">
        <f>#REF!</f>
        <v>#REF!</v>
      </c>
      <c r="L258" s="23" t="e">
        <f t="shared" si="6"/>
        <v>#REF!</v>
      </c>
    </row>
    <row r="259" spans="1:13" ht="12.75" customHeight="1">
      <c r="A259" s="17">
        <f>SUBTOTAL(103,$B$7:B259)</f>
        <v>253</v>
      </c>
      <c r="B259" s="21" t="s">
        <v>1121</v>
      </c>
      <c r="C259" s="61" t="s">
        <v>957</v>
      </c>
      <c r="D259" s="57" t="s">
        <v>958</v>
      </c>
      <c r="E259" s="17" t="s">
        <v>12</v>
      </c>
      <c r="F259" s="17">
        <v>4</v>
      </c>
      <c r="G259" s="22"/>
      <c r="H259" s="43" t="s">
        <v>959</v>
      </c>
      <c r="I259" s="92" t="s">
        <v>960</v>
      </c>
      <c r="J259" s="55">
        <v>1.02</v>
      </c>
      <c r="K259" s="56" t="e">
        <f>#REF!</f>
        <v>#REF!</v>
      </c>
      <c r="L259" s="23" t="e">
        <f t="shared" si="6"/>
        <v>#REF!</v>
      </c>
    </row>
    <row r="260" spans="1:13" ht="14.25" customHeight="1">
      <c r="A260" s="17">
        <f>SUBTOTAL(103,$B$7:B260)</f>
        <v>254</v>
      </c>
      <c r="B260" s="21" t="s">
        <v>1122</v>
      </c>
      <c r="C260" s="61" t="s">
        <v>961</v>
      </c>
      <c r="D260" s="57" t="s">
        <v>962</v>
      </c>
      <c r="E260" s="17" t="s">
        <v>12</v>
      </c>
      <c r="F260" s="17">
        <v>4</v>
      </c>
      <c r="G260" s="22"/>
      <c r="H260" s="43" t="s">
        <v>963</v>
      </c>
      <c r="I260" s="92" t="s">
        <v>964</v>
      </c>
      <c r="J260" s="55">
        <v>1.02</v>
      </c>
      <c r="K260" s="56" t="e">
        <f>#REF!</f>
        <v>#REF!</v>
      </c>
      <c r="L260" s="23" t="e">
        <f t="shared" si="6"/>
        <v>#REF!</v>
      </c>
    </row>
    <row r="261" spans="1:13" ht="12.75" customHeight="1">
      <c r="A261" s="17">
        <f>SUBTOTAL(103,$B$7:B261)</f>
        <v>255</v>
      </c>
      <c r="B261" s="64" t="s">
        <v>815</v>
      </c>
      <c r="C261" s="61" t="s">
        <v>965</v>
      </c>
      <c r="D261" s="57" t="s">
        <v>966</v>
      </c>
      <c r="E261" s="17" t="s">
        <v>12</v>
      </c>
      <c r="F261" s="17">
        <v>2</v>
      </c>
      <c r="G261" s="22"/>
      <c r="H261" s="43"/>
      <c r="I261" s="92"/>
      <c r="J261" s="55">
        <v>1.02</v>
      </c>
      <c r="K261" s="56" t="e">
        <f>#REF!</f>
        <v>#REF!</v>
      </c>
      <c r="L261" s="23" t="e">
        <f t="shared" si="6"/>
        <v>#REF!</v>
      </c>
    </row>
    <row r="262" spans="1:13" ht="12.75" customHeight="1">
      <c r="A262" s="17">
        <f>SUBTOTAL(103,$B$7:B262)</f>
        <v>256</v>
      </c>
      <c r="B262" s="64" t="s">
        <v>1123</v>
      </c>
      <c r="C262" s="61" t="s">
        <v>967</v>
      </c>
      <c r="D262" s="57" t="s">
        <v>968</v>
      </c>
      <c r="E262" s="17" t="s">
        <v>12</v>
      </c>
      <c r="F262" s="17">
        <v>5</v>
      </c>
      <c r="G262" s="22"/>
      <c r="H262" s="43"/>
      <c r="I262" s="92"/>
      <c r="J262" s="55">
        <v>1.02</v>
      </c>
      <c r="K262" s="56" t="e">
        <f>#REF!</f>
        <v>#REF!</v>
      </c>
      <c r="L262" s="23" t="e">
        <f t="shared" si="6"/>
        <v>#REF!</v>
      </c>
    </row>
    <row r="263" spans="1:13" ht="14.25" customHeight="1">
      <c r="A263" s="17">
        <f>SUBTOTAL(103,$B$7:B263)</f>
        <v>257</v>
      </c>
      <c r="B263" s="64" t="s">
        <v>675</v>
      </c>
      <c r="C263" s="61" t="s">
        <v>969</v>
      </c>
      <c r="D263" s="57" t="s">
        <v>970</v>
      </c>
      <c r="E263" s="17" t="s">
        <v>12</v>
      </c>
      <c r="F263" s="17">
        <v>2</v>
      </c>
      <c r="G263" s="22"/>
      <c r="H263" s="43"/>
      <c r="I263" s="92" t="s">
        <v>1171</v>
      </c>
      <c r="J263" s="55">
        <v>1.02</v>
      </c>
      <c r="K263" s="56" t="e">
        <f>#REF!</f>
        <v>#REF!</v>
      </c>
      <c r="L263" s="23" t="e">
        <f t="shared" si="6"/>
        <v>#REF!</v>
      </c>
    </row>
    <row r="264" spans="1:13" ht="16.5" customHeight="1">
      <c r="A264" s="17">
        <f>SUBTOTAL(103,$B$7:B264)</f>
        <v>258</v>
      </c>
      <c r="B264" s="64" t="s">
        <v>675</v>
      </c>
      <c r="C264" s="61" t="s">
        <v>971</v>
      </c>
      <c r="D264" s="57" t="s">
        <v>972</v>
      </c>
      <c r="E264" s="17" t="s">
        <v>12</v>
      </c>
      <c r="F264" s="17">
        <v>2</v>
      </c>
      <c r="G264" s="22"/>
      <c r="H264" s="43"/>
      <c r="I264" s="92" t="s">
        <v>1172</v>
      </c>
      <c r="J264" s="55">
        <v>1.02</v>
      </c>
      <c r="K264" s="56" t="e">
        <f>#REF!</f>
        <v>#REF!</v>
      </c>
      <c r="L264" s="23" t="e">
        <f t="shared" si="6"/>
        <v>#REF!</v>
      </c>
    </row>
    <row r="265" spans="1:13" ht="12.75" customHeight="1">
      <c r="A265" s="17">
        <f>SUBTOTAL(103,$B$7:B265)</f>
        <v>259</v>
      </c>
      <c r="B265" s="21" t="s">
        <v>1124</v>
      </c>
      <c r="C265" s="61" t="s">
        <v>973</v>
      </c>
      <c r="D265" s="57" t="s">
        <v>974</v>
      </c>
      <c r="E265" s="17" t="s">
        <v>12</v>
      </c>
      <c r="F265" s="17">
        <v>6</v>
      </c>
      <c r="G265" s="22"/>
      <c r="H265" s="43" t="s">
        <v>975</v>
      </c>
      <c r="I265" s="92" t="s">
        <v>976</v>
      </c>
      <c r="J265" s="55">
        <v>1.02</v>
      </c>
      <c r="K265" s="56" t="e">
        <f>#REF!</f>
        <v>#REF!</v>
      </c>
      <c r="L265" s="23" t="e">
        <f t="shared" si="6"/>
        <v>#REF!</v>
      </c>
    </row>
    <row r="266" spans="1:13" ht="12.75" customHeight="1">
      <c r="A266" s="17">
        <f>SUBTOTAL(103,$B$7:B266)</f>
        <v>260</v>
      </c>
      <c r="B266" s="21" t="s">
        <v>1125</v>
      </c>
      <c r="C266" s="61" t="s">
        <v>977</v>
      </c>
      <c r="D266" s="57" t="s">
        <v>978</v>
      </c>
      <c r="E266" s="17" t="s">
        <v>12</v>
      </c>
      <c r="F266" s="17">
        <v>4</v>
      </c>
      <c r="G266" s="22">
        <v>1722381</v>
      </c>
      <c r="H266" s="43"/>
      <c r="I266" s="93"/>
      <c r="J266" s="55">
        <v>1.02</v>
      </c>
      <c r="K266" s="56" t="e">
        <f>#REF!</f>
        <v>#REF!</v>
      </c>
      <c r="L266" s="23" t="e">
        <f t="shared" si="6"/>
        <v>#REF!</v>
      </c>
    </row>
    <row r="267" spans="1:13" ht="12.75" customHeight="1">
      <c r="A267" s="17">
        <f>SUBTOTAL(103,$B$7:B267)</f>
        <v>261</v>
      </c>
      <c r="B267" s="64" t="s">
        <v>70</v>
      </c>
      <c r="C267" s="61" t="s">
        <v>979</v>
      </c>
      <c r="D267" s="57" t="s">
        <v>980</v>
      </c>
      <c r="E267" s="17" t="s">
        <v>12</v>
      </c>
      <c r="F267" s="17">
        <v>2</v>
      </c>
      <c r="G267" s="22"/>
      <c r="H267" s="43"/>
      <c r="I267" s="92" t="s">
        <v>981</v>
      </c>
      <c r="J267" s="55">
        <v>1.02</v>
      </c>
      <c r="K267" s="56" t="e">
        <f>#REF!</f>
        <v>#REF!</v>
      </c>
      <c r="L267" s="23" t="e">
        <f t="shared" si="6"/>
        <v>#REF!</v>
      </c>
    </row>
    <row r="268" spans="1:13" ht="12.75" customHeight="1">
      <c r="A268" s="104">
        <f>SUBTOTAL(103,$B$7:B268)</f>
        <v>262</v>
      </c>
      <c r="B268" s="21" t="s">
        <v>1126</v>
      </c>
      <c r="C268" s="61" t="s">
        <v>982</v>
      </c>
      <c r="D268" s="57" t="s">
        <v>983</v>
      </c>
      <c r="E268" s="17" t="s">
        <v>12</v>
      </c>
      <c r="F268" s="17">
        <v>2</v>
      </c>
      <c r="G268" s="22" t="s">
        <v>984</v>
      </c>
      <c r="H268" s="43" t="s">
        <v>985</v>
      </c>
      <c r="I268" s="92"/>
      <c r="J268" s="55">
        <v>1.02</v>
      </c>
      <c r="K268" s="56" t="e">
        <f>#REF!</f>
        <v>#REF!</v>
      </c>
      <c r="L268" s="23" t="e">
        <f t="shared" si="6"/>
        <v>#REF!</v>
      </c>
      <c r="M268" s="16" t="s">
        <v>1228</v>
      </c>
    </row>
    <row r="269" spans="1:13" ht="12.75" customHeight="1">
      <c r="A269" s="104">
        <f>SUBTOTAL(103,$B$7:B269)</f>
        <v>263</v>
      </c>
      <c r="B269" s="21" t="s">
        <v>1127</v>
      </c>
      <c r="C269" s="61" t="s">
        <v>986</v>
      </c>
      <c r="D269" s="57" t="s">
        <v>987</v>
      </c>
      <c r="E269" s="17" t="s">
        <v>12</v>
      </c>
      <c r="F269" s="17">
        <v>5</v>
      </c>
      <c r="G269" s="22"/>
      <c r="H269" s="43"/>
      <c r="I269" s="92" t="s">
        <v>988</v>
      </c>
      <c r="J269" s="55">
        <v>1.02</v>
      </c>
      <c r="K269" s="56" t="e">
        <f>#REF!</f>
        <v>#REF!</v>
      </c>
      <c r="L269" s="23" t="e">
        <f t="shared" si="6"/>
        <v>#REF!</v>
      </c>
      <c r="M269" s="16" t="s">
        <v>1228</v>
      </c>
    </row>
    <row r="270" spans="1:13" ht="12.75" customHeight="1">
      <c r="A270" s="104">
        <f>SUBTOTAL(103,$B$7:B270)</f>
        <v>264</v>
      </c>
      <c r="B270" s="64" t="s">
        <v>1128</v>
      </c>
      <c r="C270" s="61" t="s">
        <v>989</v>
      </c>
      <c r="D270" s="57" t="s">
        <v>990</v>
      </c>
      <c r="E270" s="17" t="s">
        <v>12</v>
      </c>
      <c r="F270" s="17">
        <v>3</v>
      </c>
      <c r="G270" s="22"/>
      <c r="H270" s="43"/>
      <c r="I270" s="92" t="s">
        <v>1173</v>
      </c>
      <c r="J270" s="55">
        <v>1.02</v>
      </c>
      <c r="K270" s="56" t="e">
        <f>#REF!</f>
        <v>#REF!</v>
      </c>
      <c r="L270" s="23" t="e">
        <f t="shared" si="6"/>
        <v>#REF!</v>
      </c>
      <c r="M270" s="16" t="s">
        <v>1228</v>
      </c>
    </row>
    <row r="271" spans="1:13" ht="12.75" customHeight="1">
      <c r="A271" s="104">
        <f>SUBTOTAL(103,$B$7:B271)</f>
        <v>265</v>
      </c>
      <c r="B271" s="64" t="s">
        <v>1129</v>
      </c>
      <c r="C271" s="61" t="s">
        <v>991</v>
      </c>
      <c r="D271" s="57" t="s">
        <v>992</v>
      </c>
      <c r="E271" s="17" t="s">
        <v>12</v>
      </c>
      <c r="F271" s="17">
        <v>2</v>
      </c>
      <c r="G271" s="22"/>
      <c r="H271" s="43"/>
      <c r="I271" s="92"/>
      <c r="J271" s="55">
        <v>1.02</v>
      </c>
      <c r="K271" s="56" t="e">
        <f>#REF!</f>
        <v>#REF!</v>
      </c>
      <c r="L271" s="23" t="e">
        <f t="shared" si="6"/>
        <v>#REF!</v>
      </c>
      <c r="M271" s="16" t="s">
        <v>1228</v>
      </c>
    </row>
    <row r="272" spans="1:13" ht="12.75" customHeight="1">
      <c r="A272" s="17">
        <f>SUBTOTAL(103,$B$7:B272)</f>
        <v>266</v>
      </c>
      <c r="B272" s="21" t="s">
        <v>193</v>
      </c>
      <c r="C272" s="61" t="s">
        <v>993</v>
      </c>
      <c r="D272" s="57" t="s">
        <v>994</v>
      </c>
      <c r="E272" s="17" t="s">
        <v>12</v>
      </c>
      <c r="F272" s="17">
        <v>5</v>
      </c>
      <c r="G272" s="22">
        <v>812547</v>
      </c>
      <c r="H272" s="43" t="s">
        <v>995</v>
      </c>
      <c r="I272" s="92" t="s">
        <v>996</v>
      </c>
      <c r="J272" s="55">
        <v>1.02</v>
      </c>
      <c r="K272" s="56" t="e">
        <f>#REF!</f>
        <v>#REF!</v>
      </c>
      <c r="L272" s="23" t="e">
        <f t="shared" si="6"/>
        <v>#REF!</v>
      </c>
    </row>
    <row r="273" spans="1:12" ht="12.75" customHeight="1">
      <c r="A273" s="17">
        <f>SUBTOTAL(103,$B$7:B273)</f>
        <v>267</v>
      </c>
      <c r="B273" s="64" t="s">
        <v>823</v>
      </c>
      <c r="C273" s="61" t="s">
        <v>997</v>
      </c>
      <c r="D273" s="57" t="s">
        <v>998</v>
      </c>
      <c r="E273" s="17" t="s">
        <v>12</v>
      </c>
      <c r="F273" s="17">
        <v>8</v>
      </c>
      <c r="G273" s="22"/>
      <c r="H273" s="43"/>
      <c r="I273" s="92"/>
      <c r="J273" s="55">
        <v>1.02</v>
      </c>
      <c r="K273" s="56" t="e">
        <f>#REF!</f>
        <v>#REF!</v>
      </c>
      <c r="L273" s="23" t="e">
        <f t="shared" si="6"/>
        <v>#REF!</v>
      </c>
    </row>
    <row r="274" spans="1:12">
      <c r="A274" s="17">
        <f>SUBTOTAL(103,$B$7:B274)</f>
        <v>268</v>
      </c>
      <c r="B274" s="21" t="s">
        <v>510</v>
      </c>
      <c r="C274" s="61" t="s">
        <v>999</v>
      </c>
      <c r="D274" s="57" t="s">
        <v>1000</v>
      </c>
      <c r="E274" s="17" t="s">
        <v>12</v>
      </c>
      <c r="F274" s="17">
        <v>9</v>
      </c>
      <c r="G274" s="22"/>
      <c r="H274" s="43"/>
      <c r="I274" s="92"/>
      <c r="J274" s="55">
        <v>1.02</v>
      </c>
      <c r="K274" s="56" t="e">
        <f>#REF!</f>
        <v>#REF!</v>
      </c>
      <c r="L274" s="23" t="e">
        <f t="shared" si="6"/>
        <v>#REF!</v>
      </c>
    </row>
    <row r="275" spans="1:12" ht="12.75" customHeight="1">
      <c r="A275" s="17">
        <f>SUBTOTAL(103,$B$7:B275)</f>
        <v>269</v>
      </c>
      <c r="B275" s="64" t="s">
        <v>194</v>
      </c>
      <c r="C275" s="61" t="s">
        <v>1001</v>
      </c>
      <c r="D275" s="57" t="s">
        <v>1002</v>
      </c>
      <c r="E275" s="17" t="s">
        <v>12</v>
      </c>
      <c r="F275" s="17">
        <v>8</v>
      </c>
      <c r="G275" s="22">
        <v>1374846</v>
      </c>
      <c r="H275" s="43"/>
      <c r="I275" s="92"/>
      <c r="J275" s="55">
        <v>1.02</v>
      </c>
      <c r="K275" s="56" t="e">
        <f>#REF!</f>
        <v>#REF!</v>
      </c>
      <c r="L275" s="23" t="e">
        <f t="shared" si="6"/>
        <v>#REF!</v>
      </c>
    </row>
    <row r="276" spans="1:12" ht="12.75" customHeight="1">
      <c r="A276" s="17">
        <f>SUBTOTAL(103,$B$7:B276)</f>
        <v>270</v>
      </c>
      <c r="B276" s="79" t="s">
        <v>194</v>
      </c>
      <c r="C276" s="61" t="s">
        <v>1003</v>
      </c>
      <c r="D276" s="57" t="s">
        <v>1004</v>
      </c>
      <c r="E276" s="17" t="s">
        <v>12</v>
      </c>
      <c r="F276" s="17">
        <v>8</v>
      </c>
      <c r="G276" s="22"/>
      <c r="H276" s="43" t="s">
        <v>1005</v>
      </c>
      <c r="I276" s="95"/>
      <c r="J276" s="55">
        <v>1.02</v>
      </c>
      <c r="K276" s="56" t="e">
        <f>#REF!</f>
        <v>#REF!</v>
      </c>
      <c r="L276" s="23" t="e">
        <f t="shared" si="6"/>
        <v>#REF!</v>
      </c>
    </row>
    <row r="277" spans="1:12" ht="20.25" customHeight="1">
      <c r="A277" s="17">
        <f>SUBTOTAL(103,$B$7:B277)</f>
        <v>271</v>
      </c>
      <c r="B277" s="21" t="s">
        <v>1130</v>
      </c>
      <c r="C277" s="74" t="s">
        <v>1006</v>
      </c>
      <c r="D277" s="57" t="s">
        <v>1007</v>
      </c>
      <c r="E277" s="17" t="s">
        <v>12</v>
      </c>
      <c r="F277" s="17">
        <v>20</v>
      </c>
      <c r="G277" s="72" t="s">
        <v>1008</v>
      </c>
      <c r="H277" s="43"/>
      <c r="I277" s="99" t="s">
        <v>1223</v>
      </c>
      <c r="J277" s="55">
        <v>1.02</v>
      </c>
      <c r="K277" s="56" t="e">
        <f>#REF!</f>
        <v>#REF!</v>
      </c>
      <c r="L277" s="23" t="e">
        <f t="shared" si="6"/>
        <v>#REF!</v>
      </c>
    </row>
    <row r="278" spans="1:12" ht="12.75" customHeight="1">
      <c r="A278" s="17">
        <f>SUBTOTAL(103,$B$7:B278)</f>
        <v>272</v>
      </c>
      <c r="B278" s="21" t="s">
        <v>577</v>
      </c>
      <c r="C278" s="74" t="s">
        <v>1009</v>
      </c>
      <c r="D278" s="57" t="s">
        <v>1010</v>
      </c>
      <c r="E278" s="17" t="s">
        <v>12</v>
      </c>
      <c r="F278" s="17">
        <v>8</v>
      </c>
      <c r="G278" s="72" t="s">
        <v>1011</v>
      </c>
      <c r="H278" s="43" t="s">
        <v>1012</v>
      </c>
      <c r="I278" s="92"/>
      <c r="J278" s="55">
        <v>1.02</v>
      </c>
      <c r="K278" s="56" t="e">
        <f>#REF!</f>
        <v>#REF!</v>
      </c>
      <c r="L278" s="23" t="e">
        <f t="shared" si="6"/>
        <v>#REF!</v>
      </c>
    </row>
    <row r="279" spans="1:12" ht="12.75" customHeight="1">
      <c r="A279" s="17">
        <f>SUBTOTAL(103,$B$7:B279)</f>
        <v>273</v>
      </c>
      <c r="B279" s="21" t="s">
        <v>213</v>
      </c>
      <c r="C279" s="74" t="s">
        <v>1013</v>
      </c>
      <c r="D279" s="57" t="s">
        <v>1014</v>
      </c>
      <c r="E279" s="17" t="s">
        <v>12</v>
      </c>
      <c r="F279" s="17">
        <v>10</v>
      </c>
      <c r="G279" s="22"/>
      <c r="H279" s="43" t="s">
        <v>1015</v>
      </c>
      <c r="I279" s="92"/>
      <c r="J279" s="55">
        <v>1.02</v>
      </c>
      <c r="K279" s="56" t="e">
        <f>#REF!</f>
        <v>#REF!</v>
      </c>
      <c r="L279" s="23" t="e">
        <f t="shared" si="6"/>
        <v>#REF!</v>
      </c>
    </row>
    <row r="280" spans="1:12" ht="12.75" customHeight="1">
      <c r="A280" s="17">
        <f>SUBTOTAL(103,$B$7:B280)</f>
        <v>274</v>
      </c>
      <c r="B280" s="21" t="s">
        <v>1131</v>
      </c>
      <c r="C280" s="74" t="s">
        <v>1016</v>
      </c>
      <c r="D280" s="57" t="s">
        <v>1017</v>
      </c>
      <c r="E280" s="17" t="s">
        <v>12</v>
      </c>
      <c r="F280" s="17">
        <v>8</v>
      </c>
      <c r="G280" s="22" t="s">
        <v>1018</v>
      </c>
      <c r="H280" s="43" t="s">
        <v>1019</v>
      </c>
      <c r="I280" s="92" t="s">
        <v>1020</v>
      </c>
      <c r="J280" s="55">
        <v>1.02</v>
      </c>
      <c r="K280" s="56" t="e">
        <f>#REF!</f>
        <v>#REF!</v>
      </c>
      <c r="L280" s="23" t="e">
        <f t="shared" si="6"/>
        <v>#REF!</v>
      </c>
    </row>
    <row r="281" spans="1:12" ht="12.75" customHeight="1">
      <c r="A281" s="17">
        <f>SUBTOTAL(103,$B$7:B281)</f>
        <v>275</v>
      </c>
      <c r="B281" s="21" t="s">
        <v>1132</v>
      </c>
      <c r="C281" s="74" t="s">
        <v>1021</v>
      </c>
      <c r="D281" s="57" t="s">
        <v>1022</v>
      </c>
      <c r="E281" s="17" t="s">
        <v>12</v>
      </c>
      <c r="F281" s="17">
        <v>4</v>
      </c>
      <c r="G281" s="22"/>
      <c r="H281" s="43" t="s">
        <v>1023</v>
      </c>
      <c r="I281" s="93" t="s">
        <v>1024</v>
      </c>
      <c r="J281" s="55">
        <v>1.02</v>
      </c>
      <c r="K281" s="56" t="e">
        <f>#REF!</f>
        <v>#REF!</v>
      </c>
      <c r="L281" s="23" t="e">
        <f t="shared" si="6"/>
        <v>#REF!</v>
      </c>
    </row>
    <row r="282" spans="1:12" s="20" customFormat="1">
      <c r="A282" s="17">
        <f>SUBTOTAL(103,$B$7:B282)</f>
        <v>276</v>
      </c>
      <c r="B282" s="64" t="s">
        <v>1133</v>
      </c>
      <c r="C282" s="74" t="s">
        <v>1025</v>
      </c>
      <c r="D282" s="57" t="s">
        <v>1026</v>
      </c>
      <c r="E282" s="17" t="s">
        <v>12</v>
      </c>
      <c r="F282" s="17">
        <v>45</v>
      </c>
      <c r="G282" s="22" t="s">
        <v>1027</v>
      </c>
      <c r="H282" s="43" t="s">
        <v>1028</v>
      </c>
      <c r="I282" s="92"/>
      <c r="J282" s="55">
        <v>1.02</v>
      </c>
      <c r="K282" s="56" t="e">
        <f>#REF!</f>
        <v>#REF!</v>
      </c>
      <c r="L282" s="23" t="e">
        <f t="shared" si="6"/>
        <v>#REF!</v>
      </c>
    </row>
    <row r="283" spans="1:12" s="20" customFormat="1" ht="12.75" customHeight="1">
      <c r="A283" s="17">
        <f>SUBTOTAL(103,$B$7:B283)</f>
        <v>277</v>
      </c>
      <c r="B283" s="21" t="s">
        <v>648</v>
      </c>
      <c r="C283" s="62" t="s">
        <v>1029</v>
      </c>
      <c r="D283" s="57" t="s">
        <v>1030</v>
      </c>
      <c r="E283" s="17" t="s">
        <v>12</v>
      </c>
      <c r="F283" s="17">
        <v>4</v>
      </c>
      <c r="G283" s="22"/>
      <c r="H283" s="43"/>
      <c r="I283" s="92"/>
      <c r="J283" s="55">
        <v>1.02</v>
      </c>
      <c r="K283" s="56" t="e">
        <f>#REF!</f>
        <v>#REF!</v>
      </c>
      <c r="L283" s="23" t="e">
        <f t="shared" si="6"/>
        <v>#REF!</v>
      </c>
    </row>
    <row r="284" spans="1:12" s="20" customFormat="1" ht="15" customHeight="1">
      <c r="A284" s="17">
        <f>SUBTOTAL(103,$B$7:B284)</f>
        <v>278</v>
      </c>
      <c r="B284" s="21" t="s">
        <v>1134</v>
      </c>
      <c r="C284" s="62" t="s">
        <v>1033</v>
      </c>
      <c r="D284" s="57" t="s">
        <v>1034</v>
      </c>
      <c r="E284" s="17" t="s">
        <v>12</v>
      </c>
      <c r="F284" s="17">
        <v>10</v>
      </c>
      <c r="G284" s="22"/>
      <c r="H284" s="43"/>
      <c r="I284" s="92" t="s">
        <v>1175</v>
      </c>
      <c r="J284" s="55">
        <v>1.02</v>
      </c>
      <c r="K284" s="56" t="e">
        <f>#REF!</f>
        <v>#REF!</v>
      </c>
      <c r="L284" s="23" t="e">
        <f t="shared" si="6"/>
        <v>#REF!</v>
      </c>
    </row>
    <row r="285" spans="1:12" s="20" customFormat="1" ht="16.5" customHeight="1">
      <c r="A285" s="17">
        <f>SUBTOTAL(103,$B$7:B285)</f>
        <v>279</v>
      </c>
      <c r="B285" s="21" t="s">
        <v>1134</v>
      </c>
      <c r="C285" s="62" t="s">
        <v>1035</v>
      </c>
      <c r="D285" s="57" t="s">
        <v>1036</v>
      </c>
      <c r="E285" s="17" t="s">
        <v>12</v>
      </c>
      <c r="F285" s="17">
        <v>10</v>
      </c>
      <c r="G285" s="22"/>
      <c r="H285" s="43"/>
      <c r="I285" s="92" t="s">
        <v>1176</v>
      </c>
      <c r="J285" s="55">
        <v>1.02</v>
      </c>
      <c r="K285" s="56" t="e">
        <f>#REF!</f>
        <v>#REF!</v>
      </c>
      <c r="L285" s="23" t="e">
        <f t="shared" si="6"/>
        <v>#REF!</v>
      </c>
    </row>
    <row r="286" spans="1:12" s="20" customFormat="1" ht="15.75" customHeight="1">
      <c r="A286" s="17">
        <f>SUBTOTAL(103,$B$7:B286)</f>
        <v>280</v>
      </c>
      <c r="B286" s="21" t="s">
        <v>444</v>
      </c>
      <c r="C286" s="62" t="s">
        <v>1037</v>
      </c>
      <c r="D286" s="57" t="s">
        <v>1038</v>
      </c>
      <c r="E286" s="17" t="s">
        <v>12</v>
      </c>
      <c r="F286" s="17">
        <v>10</v>
      </c>
      <c r="G286" s="22"/>
      <c r="H286" s="43"/>
      <c r="I286" s="92" t="s">
        <v>1177</v>
      </c>
      <c r="J286" s="55">
        <v>1.02</v>
      </c>
      <c r="K286" s="56" t="e">
        <f>#REF!</f>
        <v>#REF!</v>
      </c>
      <c r="L286" s="23" t="e">
        <f t="shared" si="6"/>
        <v>#REF!</v>
      </c>
    </row>
    <row r="287" spans="1:12" s="20" customFormat="1" ht="12.75" customHeight="1">
      <c r="A287" s="17">
        <f>SUBTOTAL(103,$B$7:B287)</f>
        <v>281</v>
      </c>
      <c r="B287" s="64" t="s">
        <v>675</v>
      </c>
      <c r="C287" s="62" t="s">
        <v>1040</v>
      </c>
      <c r="D287" s="57" t="s">
        <v>1041</v>
      </c>
      <c r="E287" s="17" t="s">
        <v>12</v>
      </c>
      <c r="F287" s="17">
        <v>2</v>
      </c>
      <c r="G287" s="22"/>
      <c r="H287" s="43"/>
      <c r="I287" s="92" t="s">
        <v>1042</v>
      </c>
      <c r="J287" s="55">
        <v>1.02</v>
      </c>
      <c r="K287" s="56" t="e">
        <f>#REF!</f>
        <v>#REF!</v>
      </c>
      <c r="L287" s="23" t="e">
        <f t="shared" si="6"/>
        <v>#REF!</v>
      </c>
    </row>
    <row r="288" spans="1:12" s="20" customFormat="1" ht="12.75" customHeight="1">
      <c r="A288" s="17">
        <f>SUBTOTAL(103,$B$7:B288)</f>
        <v>282</v>
      </c>
      <c r="B288" s="21" t="s">
        <v>1135</v>
      </c>
      <c r="C288" s="62" t="s">
        <v>1043</v>
      </c>
      <c r="D288" s="57" t="s">
        <v>1044</v>
      </c>
      <c r="E288" s="17" t="s">
        <v>12</v>
      </c>
      <c r="F288" s="17">
        <v>4</v>
      </c>
      <c r="G288" s="22">
        <v>1536237</v>
      </c>
      <c r="H288" s="43"/>
      <c r="I288" s="92"/>
      <c r="J288" s="55">
        <v>1.02</v>
      </c>
      <c r="K288" s="56" t="e">
        <f>#REF!</f>
        <v>#REF!</v>
      </c>
      <c r="L288" s="23" t="e">
        <f t="shared" si="6"/>
        <v>#REF!</v>
      </c>
    </row>
    <row r="289" spans="1:12" s="20" customFormat="1" ht="12.75" customHeight="1">
      <c r="A289" s="17">
        <f>SUBTOTAL(103,$B$7:B289)</f>
        <v>283</v>
      </c>
      <c r="B289" s="21" t="s">
        <v>823</v>
      </c>
      <c r="C289" s="62" t="s">
        <v>1045</v>
      </c>
      <c r="D289" s="57" t="s">
        <v>1046</v>
      </c>
      <c r="E289" s="17" t="s">
        <v>12</v>
      </c>
      <c r="F289" s="17">
        <v>4</v>
      </c>
      <c r="G289" s="22" t="s">
        <v>1047</v>
      </c>
      <c r="H289" s="43"/>
      <c r="I289" s="92" t="s">
        <v>1048</v>
      </c>
      <c r="J289" s="55">
        <v>1.02</v>
      </c>
      <c r="K289" s="56" t="e">
        <f>#REF!</f>
        <v>#REF!</v>
      </c>
      <c r="L289" s="23" t="e">
        <f t="shared" si="6"/>
        <v>#REF!</v>
      </c>
    </row>
    <row r="290" spans="1:12" ht="12.75" customHeight="1">
      <c r="A290" s="17">
        <f>SUBTOTAL(103,$B$7:B290)</f>
        <v>284</v>
      </c>
      <c r="B290" s="21" t="s">
        <v>194</v>
      </c>
      <c r="C290" s="63" t="s">
        <v>1049</v>
      </c>
      <c r="D290" s="57" t="s">
        <v>1050</v>
      </c>
      <c r="E290" s="17" t="s">
        <v>12</v>
      </c>
      <c r="F290" s="17">
        <v>6</v>
      </c>
      <c r="G290" s="22"/>
      <c r="H290" s="43"/>
      <c r="I290" s="92"/>
      <c r="J290" s="55">
        <v>1.02</v>
      </c>
      <c r="K290" s="56" t="e">
        <f>#REF!</f>
        <v>#REF!</v>
      </c>
      <c r="L290" s="23" t="e">
        <f t="shared" si="6"/>
        <v>#REF!</v>
      </c>
    </row>
    <row r="291" spans="1:12" ht="21.75" customHeight="1">
      <c r="A291" s="17">
        <f>SUBTOTAL(103,$B$7:B291)</f>
        <v>285</v>
      </c>
      <c r="B291" s="21" t="s">
        <v>1145</v>
      </c>
      <c r="C291" s="63" t="s">
        <v>1051</v>
      </c>
      <c r="D291" s="57" t="s">
        <v>1052</v>
      </c>
      <c r="E291" s="17" t="s">
        <v>12</v>
      </c>
      <c r="F291" s="17">
        <v>5</v>
      </c>
      <c r="G291" s="22"/>
      <c r="H291" s="43"/>
      <c r="I291" s="99" t="s">
        <v>1223</v>
      </c>
      <c r="J291" s="55">
        <v>1.02</v>
      </c>
      <c r="K291" s="56" t="e">
        <f>#REF!</f>
        <v>#REF!</v>
      </c>
      <c r="L291" s="23" t="e">
        <f t="shared" si="6"/>
        <v>#REF!</v>
      </c>
    </row>
    <row r="292" spans="1:12" ht="22.5" customHeight="1">
      <c r="A292" s="17">
        <f>SUBTOTAL(103,$B$7:B292)</f>
        <v>286</v>
      </c>
      <c r="B292" s="21" t="s">
        <v>503</v>
      </c>
      <c r="C292" s="62" t="s">
        <v>1053</v>
      </c>
      <c r="D292" s="57" t="s">
        <v>1054</v>
      </c>
      <c r="E292" s="17" t="s">
        <v>12</v>
      </c>
      <c r="F292" s="17">
        <v>5</v>
      </c>
      <c r="G292" s="22"/>
      <c r="H292" s="43"/>
      <c r="I292" s="99" t="s">
        <v>1223</v>
      </c>
      <c r="J292" s="55">
        <v>1.02</v>
      </c>
      <c r="K292" s="56" t="e">
        <f>#REF!</f>
        <v>#REF!</v>
      </c>
      <c r="L292" s="23" t="e">
        <f t="shared" ref="L292:L326" si="7">ROUND(K292,2)</f>
        <v>#REF!</v>
      </c>
    </row>
    <row r="293" spans="1:12" ht="12.75" customHeight="1">
      <c r="A293" s="17">
        <f>SUBTOTAL(103,$B$7:B293)</f>
        <v>287</v>
      </c>
      <c r="B293" s="21" t="s">
        <v>289</v>
      </c>
      <c r="C293" s="62" t="s">
        <v>1055</v>
      </c>
      <c r="D293" s="57" t="s">
        <v>1056</v>
      </c>
      <c r="E293" s="17" t="s">
        <v>12</v>
      </c>
      <c r="F293" s="17">
        <v>5</v>
      </c>
      <c r="G293" s="22"/>
      <c r="H293" s="43"/>
      <c r="I293" s="92"/>
      <c r="J293" s="55">
        <v>1.02</v>
      </c>
      <c r="K293" s="56" t="e">
        <f>#REF!</f>
        <v>#REF!</v>
      </c>
      <c r="L293" s="23" t="e">
        <f t="shared" si="7"/>
        <v>#REF!</v>
      </c>
    </row>
    <row r="294" spans="1:12" ht="19.5" customHeight="1">
      <c r="A294" s="17">
        <f>SUBTOTAL(103,$B$7:B294)</f>
        <v>288</v>
      </c>
      <c r="B294" s="21" t="s">
        <v>1146</v>
      </c>
      <c r="C294" s="63" t="s">
        <v>1057</v>
      </c>
      <c r="D294" s="57" t="s">
        <v>1058</v>
      </c>
      <c r="E294" s="17" t="s">
        <v>12</v>
      </c>
      <c r="F294" s="17">
        <v>2</v>
      </c>
      <c r="G294" s="22"/>
      <c r="H294" s="43"/>
      <c r="I294" s="99" t="s">
        <v>1223</v>
      </c>
      <c r="J294" s="55">
        <v>1.02</v>
      </c>
      <c r="K294" s="56" t="e">
        <f>#REF!</f>
        <v>#REF!</v>
      </c>
      <c r="L294" s="23" t="e">
        <f t="shared" si="7"/>
        <v>#REF!</v>
      </c>
    </row>
    <row r="295" spans="1:12" ht="15" customHeight="1">
      <c r="A295" s="17">
        <f>SUBTOTAL(103,$B$7:B295)</f>
        <v>289</v>
      </c>
      <c r="B295" s="21" t="s">
        <v>60</v>
      </c>
      <c r="C295" s="63" t="s">
        <v>1059</v>
      </c>
      <c r="D295" s="57" t="s">
        <v>1060</v>
      </c>
      <c r="E295" s="17" t="s">
        <v>12</v>
      </c>
      <c r="F295" s="17">
        <v>2</v>
      </c>
      <c r="G295" s="22"/>
      <c r="H295" s="43"/>
      <c r="I295" s="92" t="s">
        <v>1061</v>
      </c>
      <c r="J295" s="55">
        <v>1.02</v>
      </c>
      <c r="K295" s="56" t="e">
        <f>#REF!</f>
        <v>#REF!</v>
      </c>
      <c r="L295" s="23" t="e">
        <f t="shared" si="7"/>
        <v>#REF!</v>
      </c>
    </row>
    <row r="296" spans="1:12" ht="21" customHeight="1">
      <c r="A296" s="17">
        <f>SUBTOTAL(103,$B$7:B296)</f>
        <v>290</v>
      </c>
      <c r="B296" s="21" t="s">
        <v>1147</v>
      </c>
      <c r="C296" s="63" t="s">
        <v>1062</v>
      </c>
      <c r="D296" s="57" t="s">
        <v>1063</v>
      </c>
      <c r="E296" s="17" t="s">
        <v>12</v>
      </c>
      <c r="F296" s="17">
        <v>8</v>
      </c>
      <c r="G296" s="22"/>
      <c r="H296" s="43"/>
      <c r="I296" s="99" t="s">
        <v>1223</v>
      </c>
      <c r="J296" s="55">
        <v>1.02</v>
      </c>
      <c r="K296" s="56" t="e">
        <f>#REF!</f>
        <v>#REF!</v>
      </c>
      <c r="L296" s="23" t="e">
        <f t="shared" si="7"/>
        <v>#REF!</v>
      </c>
    </row>
    <row r="297" spans="1:12" ht="21" customHeight="1">
      <c r="A297" s="17">
        <f>SUBTOTAL(103,$B$7:B297)</f>
        <v>291</v>
      </c>
      <c r="B297" s="21" t="s">
        <v>1148</v>
      </c>
      <c r="C297" s="62" t="s">
        <v>1064</v>
      </c>
      <c r="D297" s="57" t="s">
        <v>1065</v>
      </c>
      <c r="E297" s="17" t="s">
        <v>12</v>
      </c>
      <c r="F297" s="17">
        <v>8</v>
      </c>
      <c r="G297" s="22"/>
      <c r="H297" s="43"/>
      <c r="I297" s="99" t="s">
        <v>1223</v>
      </c>
      <c r="J297" s="55">
        <v>1.02</v>
      </c>
      <c r="K297" s="56" t="e">
        <f>#REF!</f>
        <v>#REF!</v>
      </c>
      <c r="L297" s="23" t="e">
        <f t="shared" si="7"/>
        <v>#REF!</v>
      </c>
    </row>
    <row r="298" spans="1:12" ht="12.75" customHeight="1">
      <c r="A298" s="17">
        <f>SUBTOTAL(103,$B$7:B298)</f>
        <v>292</v>
      </c>
      <c r="B298" s="21" t="s">
        <v>1136</v>
      </c>
      <c r="C298" s="63" t="s">
        <v>1066</v>
      </c>
      <c r="D298" s="57" t="s">
        <v>1067</v>
      </c>
      <c r="E298" s="17" t="s">
        <v>12</v>
      </c>
      <c r="F298" s="17">
        <v>4</v>
      </c>
      <c r="G298" s="22" t="s">
        <v>837</v>
      </c>
      <c r="H298" s="43" t="s">
        <v>1068</v>
      </c>
      <c r="I298" s="92"/>
      <c r="J298" s="55">
        <v>1.02</v>
      </c>
      <c r="K298" s="56" t="e">
        <f>#REF!</f>
        <v>#REF!</v>
      </c>
      <c r="L298" s="23" t="e">
        <f t="shared" si="7"/>
        <v>#REF!</v>
      </c>
    </row>
    <row r="299" spans="1:12" ht="22.5" customHeight="1">
      <c r="A299" s="17">
        <f>SUBTOTAL(103,$B$7:B299)</f>
        <v>293</v>
      </c>
      <c r="B299" s="21" t="s">
        <v>1152</v>
      </c>
      <c r="C299" s="63" t="s">
        <v>1069</v>
      </c>
      <c r="D299" s="57" t="s">
        <v>1070</v>
      </c>
      <c r="E299" s="17" t="s">
        <v>12</v>
      </c>
      <c r="F299" s="17">
        <v>4</v>
      </c>
      <c r="G299" s="22"/>
      <c r="H299" s="43"/>
      <c r="I299" s="99" t="s">
        <v>1223</v>
      </c>
      <c r="J299" s="55">
        <v>1.02</v>
      </c>
      <c r="K299" s="56" t="e">
        <f>#REF!</f>
        <v>#REF!</v>
      </c>
      <c r="L299" s="23" t="e">
        <f t="shared" si="7"/>
        <v>#REF!</v>
      </c>
    </row>
    <row r="300" spans="1:12" ht="19.5" customHeight="1">
      <c r="A300" s="17">
        <f>SUBTOTAL(103,$B$7:B300)</f>
        <v>294</v>
      </c>
      <c r="B300" s="21" t="s">
        <v>1152</v>
      </c>
      <c r="C300" s="63" t="s">
        <v>1071</v>
      </c>
      <c r="D300" s="57" t="s">
        <v>1072</v>
      </c>
      <c r="E300" s="17" t="s">
        <v>12</v>
      </c>
      <c r="F300" s="17">
        <v>4</v>
      </c>
      <c r="G300" s="22"/>
      <c r="H300" s="43"/>
      <c r="I300" s="99" t="s">
        <v>1223</v>
      </c>
      <c r="J300" s="55">
        <v>1.02</v>
      </c>
      <c r="K300" s="56" t="e">
        <f>#REF!</f>
        <v>#REF!</v>
      </c>
      <c r="L300" s="23" t="e">
        <f t="shared" si="7"/>
        <v>#REF!</v>
      </c>
    </row>
    <row r="301" spans="1:12">
      <c r="A301" s="17">
        <f>SUBTOTAL(103,$B$7:B301)</f>
        <v>295</v>
      </c>
      <c r="B301" s="21" t="s">
        <v>1137</v>
      </c>
      <c r="C301" s="63" t="s">
        <v>1073</v>
      </c>
      <c r="D301" s="57" t="s">
        <v>1074</v>
      </c>
      <c r="E301" s="17" t="s">
        <v>12</v>
      </c>
      <c r="F301" s="17">
        <v>14</v>
      </c>
      <c r="G301" s="22"/>
      <c r="H301" s="43"/>
      <c r="I301" s="92" t="s">
        <v>1178</v>
      </c>
      <c r="J301" s="55">
        <v>1.02</v>
      </c>
      <c r="K301" s="56" t="e">
        <f>#REF!</f>
        <v>#REF!</v>
      </c>
      <c r="L301" s="23" t="e">
        <f t="shared" si="7"/>
        <v>#REF!</v>
      </c>
    </row>
    <row r="302" spans="1:12" ht="12.75" customHeight="1">
      <c r="A302" s="17">
        <f>SUBTOTAL(103,$B$7:B302)</f>
        <v>296</v>
      </c>
      <c r="B302" s="21" t="s">
        <v>1138</v>
      </c>
      <c r="C302" s="63" t="s">
        <v>1075</v>
      </c>
      <c r="D302" s="57" t="s">
        <v>1076</v>
      </c>
      <c r="E302" s="17" t="s">
        <v>12</v>
      </c>
      <c r="F302" s="17">
        <v>18</v>
      </c>
      <c r="G302" s="22" t="s">
        <v>1077</v>
      </c>
      <c r="H302" s="43"/>
      <c r="I302" s="92"/>
      <c r="J302" s="55">
        <v>1.02</v>
      </c>
      <c r="K302" s="56" t="e">
        <f>#REF!</f>
        <v>#REF!</v>
      </c>
      <c r="L302" s="23" t="e">
        <f t="shared" si="7"/>
        <v>#REF!</v>
      </c>
    </row>
    <row r="303" spans="1:12" ht="12.75" customHeight="1">
      <c r="A303" s="17">
        <f>SUBTOTAL(103,$B$7:B303)</f>
        <v>297</v>
      </c>
      <c r="B303" s="21" t="s">
        <v>1139</v>
      </c>
      <c r="C303" s="63" t="s">
        <v>1078</v>
      </c>
      <c r="D303" s="57" t="s">
        <v>1079</v>
      </c>
      <c r="E303" s="17" t="s">
        <v>12</v>
      </c>
      <c r="F303" s="17">
        <v>20</v>
      </c>
      <c r="G303" s="43" t="s">
        <v>1080</v>
      </c>
      <c r="H303" s="43"/>
      <c r="I303" s="95"/>
      <c r="J303" s="55">
        <v>1.02</v>
      </c>
      <c r="K303" s="56" t="e">
        <f>#REF!</f>
        <v>#REF!</v>
      </c>
      <c r="L303" s="23" t="e">
        <f t="shared" si="7"/>
        <v>#REF!</v>
      </c>
    </row>
    <row r="304" spans="1:12" ht="12.75" customHeight="1">
      <c r="A304" s="17">
        <f>SUBTOTAL(103,$B$7:B304)</f>
        <v>298</v>
      </c>
      <c r="B304" s="21" t="s">
        <v>410</v>
      </c>
      <c r="C304" s="62" t="s">
        <v>1081</v>
      </c>
      <c r="D304" s="57" t="s">
        <v>1082</v>
      </c>
      <c r="E304" s="17" t="s">
        <v>12</v>
      </c>
      <c r="F304" s="17">
        <v>4</v>
      </c>
      <c r="G304" s="43"/>
      <c r="H304" s="43"/>
      <c r="I304" s="95"/>
      <c r="J304" s="55">
        <v>1.02</v>
      </c>
      <c r="K304" s="56" t="e">
        <f>#REF!</f>
        <v>#REF!</v>
      </c>
      <c r="L304" s="23" t="e">
        <f t="shared" si="7"/>
        <v>#REF!</v>
      </c>
    </row>
    <row r="305" spans="1:12" ht="12.75" customHeight="1">
      <c r="A305" s="17">
        <f>SUBTOTAL(103,$B$7:B305)</f>
        <v>299</v>
      </c>
      <c r="B305" s="21" t="s">
        <v>410</v>
      </c>
      <c r="C305" s="62" t="s">
        <v>1181</v>
      </c>
      <c r="D305" s="57" t="s">
        <v>1180</v>
      </c>
      <c r="E305" s="17" t="s">
        <v>12</v>
      </c>
      <c r="F305" s="17">
        <v>6</v>
      </c>
      <c r="G305" s="43"/>
      <c r="H305" s="43"/>
      <c r="I305" s="95"/>
      <c r="J305" s="55">
        <v>1.02</v>
      </c>
      <c r="K305" s="56" t="e">
        <f>#REF!</f>
        <v>#REF!</v>
      </c>
      <c r="L305" s="23" t="e">
        <f t="shared" ref="L305:L306" si="8">ROUND(K305,2)</f>
        <v>#REF!</v>
      </c>
    </row>
    <row r="306" spans="1:12" ht="12.75" customHeight="1">
      <c r="A306" s="17">
        <f>SUBTOTAL(103,$B$7:B306)</f>
        <v>300</v>
      </c>
      <c r="B306" s="21" t="s">
        <v>410</v>
      </c>
      <c r="C306" s="62" t="s">
        <v>1182</v>
      </c>
      <c r="D306" s="57" t="s">
        <v>1179</v>
      </c>
      <c r="E306" s="17" t="s">
        <v>12</v>
      </c>
      <c r="F306" s="17">
        <v>6</v>
      </c>
      <c r="G306" s="43"/>
      <c r="H306" s="43"/>
      <c r="I306" s="95"/>
      <c r="J306" s="55">
        <v>1.02</v>
      </c>
      <c r="K306" s="56" t="e">
        <f>#REF!</f>
        <v>#REF!</v>
      </c>
      <c r="L306" s="23" t="e">
        <f t="shared" si="8"/>
        <v>#REF!</v>
      </c>
    </row>
    <row r="307" spans="1:12" ht="12.75" customHeight="1">
      <c r="A307" s="17">
        <f>SUBTOTAL(103,$B$7:B307)</f>
        <v>301</v>
      </c>
      <c r="B307" s="21" t="s">
        <v>1140</v>
      </c>
      <c r="C307" s="62" t="s">
        <v>1083</v>
      </c>
      <c r="D307" s="57" t="s">
        <v>1084</v>
      </c>
      <c r="E307" s="17" t="s">
        <v>12</v>
      </c>
      <c r="F307" s="17">
        <v>4</v>
      </c>
      <c r="G307" s="22"/>
      <c r="H307" s="43"/>
      <c r="I307" s="92"/>
      <c r="J307" s="55">
        <v>1.02</v>
      </c>
      <c r="K307" s="56" t="e">
        <f>#REF!</f>
        <v>#REF!</v>
      </c>
      <c r="L307" s="23" t="e">
        <f t="shared" si="7"/>
        <v>#REF!</v>
      </c>
    </row>
    <row r="308" spans="1:12" s="20" customFormat="1" ht="22.5" customHeight="1">
      <c r="A308" s="17">
        <f>SUBTOTAL(103,$B$7:B308)</f>
        <v>302</v>
      </c>
      <c r="B308" s="21" t="s">
        <v>1153</v>
      </c>
      <c r="C308" s="63" t="s">
        <v>1085</v>
      </c>
      <c r="D308" s="57" t="s">
        <v>1086</v>
      </c>
      <c r="E308" s="17" t="s">
        <v>12</v>
      </c>
      <c r="F308" s="17">
        <v>12</v>
      </c>
      <c r="G308" s="22"/>
      <c r="H308" s="43"/>
      <c r="I308" s="99" t="s">
        <v>1224</v>
      </c>
      <c r="J308" s="55">
        <v>1.02</v>
      </c>
      <c r="K308" s="56" t="e">
        <f>#REF!</f>
        <v>#REF!</v>
      </c>
      <c r="L308" s="23" t="e">
        <f t="shared" si="7"/>
        <v>#REF!</v>
      </c>
    </row>
    <row r="309" spans="1:12" s="20" customFormat="1" ht="12.75" customHeight="1">
      <c r="A309" s="17">
        <f>SUBTOTAL(103,$B$7:B309)</f>
        <v>303</v>
      </c>
      <c r="B309" s="21" t="s">
        <v>736</v>
      </c>
      <c r="C309" s="63" t="s">
        <v>1087</v>
      </c>
      <c r="D309" s="57" t="s">
        <v>1088</v>
      </c>
      <c r="E309" s="17" t="s">
        <v>12</v>
      </c>
      <c r="F309" s="17">
        <v>4</v>
      </c>
      <c r="G309" s="22"/>
      <c r="H309" s="43"/>
      <c r="I309" s="92"/>
      <c r="J309" s="55">
        <v>1.02</v>
      </c>
      <c r="K309" s="56" t="e">
        <f>#REF!</f>
        <v>#REF!</v>
      </c>
      <c r="L309" s="23" t="e">
        <f t="shared" si="7"/>
        <v>#REF!</v>
      </c>
    </row>
    <row r="310" spans="1:12" s="20" customFormat="1" ht="19.5" customHeight="1">
      <c r="A310" s="17">
        <f>SUBTOTAL(103,$B$7:B310)</f>
        <v>304</v>
      </c>
      <c r="B310" s="21" t="s">
        <v>1144</v>
      </c>
      <c r="C310" s="63" t="s">
        <v>1089</v>
      </c>
      <c r="D310" s="57" t="s">
        <v>1090</v>
      </c>
      <c r="E310" s="17" t="s">
        <v>12</v>
      </c>
      <c r="F310" s="17">
        <v>6</v>
      </c>
      <c r="G310" s="22"/>
      <c r="H310" s="43"/>
      <c r="I310" s="99" t="s">
        <v>1223</v>
      </c>
      <c r="J310" s="55">
        <v>1.02</v>
      </c>
      <c r="K310" s="56" t="e">
        <f>#REF!</f>
        <v>#REF!</v>
      </c>
      <c r="L310" s="23" t="e">
        <f t="shared" si="7"/>
        <v>#REF!</v>
      </c>
    </row>
    <row r="311" spans="1:12" s="20" customFormat="1" ht="104.25" customHeight="1">
      <c r="A311" s="17">
        <f>SUBTOTAL(103,$B$7:B311)</f>
        <v>305</v>
      </c>
      <c r="B311" s="21" t="s">
        <v>1150</v>
      </c>
      <c r="C311" s="63" t="s">
        <v>1031</v>
      </c>
      <c r="D311" s="83" t="s">
        <v>1214</v>
      </c>
      <c r="E311" s="17" t="s">
        <v>347</v>
      </c>
      <c r="F311" s="17">
        <v>40</v>
      </c>
      <c r="G311" s="22"/>
      <c r="H311" s="43"/>
      <c r="I311" s="102" t="s">
        <v>1174</v>
      </c>
      <c r="J311" s="55">
        <v>1.02</v>
      </c>
      <c r="K311" s="56" t="e">
        <f>#REF!</f>
        <v>#REF!</v>
      </c>
      <c r="L311" s="23" t="e">
        <f>ROUND(K311,2)</f>
        <v>#REF!</v>
      </c>
    </row>
    <row r="312" spans="1:12" s="20" customFormat="1" ht="114.75" customHeight="1">
      <c r="A312" s="17">
        <f>SUBTOTAL(103,$B$7:B312)</f>
        <v>306</v>
      </c>
      <c r="B312" s="21" t="s">
        <v>1151</v>
      </c>
      <c r="C312" s="63" t="s">
        <v>1032</v>
      </c>
      <c r="D312" s="83" t="s">
        <v>1214</v>
      </c>
      <c r="E312" s="17" t="s">
        <v>347</v>
      </c>
      <c r="F312" s="17">
        <v>40</v>
      </c>
      <c r="G312" s="22"/>
      <c r="H312" s="43"/>
      <c r="I312" s="102" t="s">
        <v>1226</v>
      </c>
      <c r="J312" s="55">
        <v>1.02</v>
      </c>
      <c r="K312" s="56" t="e">
        <f>#REF!</f>
        <v>#REF!</v>
      </c>
      <c r="L312" s="23" t="e">
        <f>ROUND(K312,2)</f>
        <v>#REF!</v>
      </c>
    </row>
    <row r="313" spans="1:12" s="20" customFormat="1" ht="126" customHeight="1">
      <c r="A313" s="17">
        <f>SUBTOTAL(103,$B$7:B313)</f>
        <v>307</v>
      </c>
      <c r="B313" s="21" t="s">
        <v>1141</v>
      </c>
      <c r="C313" s="63" t="s">
        <v>1091</v>
      </c>
      <c r="D313" s="87" t="s">
        <v>1214</v>
      </c>
      <c r="E313" s="17" t="s">
        <v>347</v>
      </c>
      <c r="F313" s="17">
        <v>40</v>
      </c>
      <c r="G313" s="22"/>
      <c r="H313" s="43"/>
      <c r="I313" s="102" t="s">
        <v>1225</v>
      </c>
      <c r="J313" s="55">
        <v>1.02</v>
      </c>
      <c r="K313" s="56" t="e">
        <f>#REF!</f>
        <v>#REF!</v>
      </c>
      <c r="L313" s="23" t="e">
        <f t="shared" si="7"/>
        <v>#REF!</v>
      </c>
    </row>
    <row r="314" spans="1:12" s="20" customFormat="1" ht="12.75" customHeight="1">
      <c r="A314" s="17">
        <f>SUBTOTAL(103,$B$7:B314)</f>
        <v>308</v>
      </c>
      <c r="B314" s="21" t="s">
        <v>1206</v>
      </c>
      <c r="C314" s="63" t="s">
        <v>1092</v>
      </c>
      <c r="D314" s="57" t="s">
        <v>1093</v>
      </c>
      <c r="E314" s="17" t="s">
        <v>12</v>
      </c>
      <c r="F314" s="17">
        <v>5</v>
      </c>
      <c r="G314" s="22"/>
      <c r="H314" s="43"/>
      <c r="I314" s="92"/>
      <c r="J314" s="55">
        <v>1.02</v>
      </c>
      <c r="K314" s="56" t="e">
        <f>#REF!</f>
        <v>#REF!</v>
      </c>
      <c r="L314" s="23" t="e">
        <f t="shared" si="7"/>
        <v>#REF!</v>
      </c>
    </row>
    <row r="315" spans="1:12" s="20" customFormat="1" ht="12.75" customHeight="1">
      <c r="A315" s="17">
        <f>SUBTOTAL(103,$B$7:B315)</f>
        <v>309</v>
      </c>
      <c r="B315" s="64" t="s">
        <v>1142</v>
      </c>
      <c r="C315" s="63" t="s">
        <v>1094</v>
      </c>
      <c r="D315" s="57" t="s">
        <v>1095</v>
      </c>
      <c r="E315" s="17" t="s">
        <v>12</v>
      </c>
      <c r="F315" s="17">
        <v>3</v>
      </c>
      <c r="G315" s="22"/>
      <c r="H315" s="43"/>
      <c r="I315" s="92" t="s">
        <v>1166</v>
      </c>
      <c r="J315" s="55">
        <v>1.02</v>
      </c>
      <c r="K315" s="56" t="e">
        <f>#REF!</f>
        <v>#REF!</v>
      </c>
      <c r="L315" s="23" t="e">
        <f t="shared" si="7"/>
        <v>#REF!</v>
      </c>
    </row>
    <row r="316" spans="1:12" s="20" customFormat="1" ht="12.75" customHeight="1">
      <c r="A316" s="17">
        <f>SUBTOTAL(103,$B$7:B316)</f>
        <v>310</v>
      </c>
      <c r="B316" s="21" t="s">
        <v>436</v>
      </c>
      <c r="C316" s="17" t="s">
        <v>871</v>
      </c>
      <c r="D316" s="68" t="s">
        <v>437</v>
      </c>
      <c r="E316" s="17" t="s">
        <v>347</v>
      </c>
      <c r="F316" s="17">
        <v>6</v>
      </c>
      <c r="G316" s="22"/>
      <c r="H316" s="43"/>
      <c r="I316" s="92" t="s">
        <v>632</v>
      </c>
      <c r="J316" s="55">
        <v>1.02</v>
      </c>
      <c r="K316" s="56" t="e">
        <f>#REF!</f>
        <v>#REF!</v>
      </c>
      <c r="L316" s="23" t="e">
        <f t="shared" si="7"/>
        <v>#REF!</v>
      </c>
    </row>
    <row r="317" spans="1:12" s="20" customFormat="1" ht="12.75" customHeight="1">
      <c r="A317" s="17">
        <f>SUBTOTAL(103,$B$7:B317)</f>
        <v>311</v>
      </c>
      <c r="B317" s="21" t="s">
        <v>436</v>
      </c>
      <c r="C317" s="69" t="s">
        <v>871</v>
      </c>
      <c r="D317" s="68" t="s">
        <v>438</v>
      </c>
      <c r="E317" s="17" t="s">
        <v>347</v>
      </c>
      <c r="F317" s="17">
        <v>6</v>
      </c>
      <c r="G317" s="22"/>
      <c r="H317" s="43"/>
      <c r="I317" s="92" t="s">
        <v>632</v>
      </c>
      <c r="J317" s="55">
        <v>1.02</v>
      </c>
      <c r="K317" s="56" t="e">
        <f>#REF!</f>
        <v>#REF!</v>
      </c>
      <c r="L317" s="23" t="e">
        <f t="shared" si="7"/>
        <v>#REF!</v>
      </c>
    </row>
    <row r="318" spans="1:12" s="20" customFormat="1" ht="12.75" customHeight="1">
      <c r="A318" s="17">
        <f>SUBTOTAL(103,$B$7:B318)</f>
        <v>312</v>
      </c>
      <c r="B318" s="21" t="s">
        <v>411</v>
      </c>
      <c r="C318" s="63" t="s">
        <v>1096</v>
      </c>
      <c r="D318" s="57" t="s">
        <v>1097</v>
      </c>
      <c r="E318" s="17" t="s">
        <v>12</v>
      </c>
      <c r="F318" s="17">
        <v>10</v>
      </c>
      <c r="G318" s="29" t="s">
        <v>1098</v>
      </c>
      <c r="H318" s="43"/>
      <c r="I318" s="92" t="s">
        <v>1099</v>
      </c>
      <c r="J318" s="55">
        <v>1.02</v>
      </c>
      <c r="K318" s="56" t="e">
        <f>#REF!</f>
        <v>#REF!</v>
      </c>
      <c r="L318" s="23" t="e">
        <f t="shared" si="7"/>
        <v>#REF!</v>
      </c>
    </row>
    <row r="319" spans="1:12" s="20" customFormat="1" ht="12.75" customHeight="1">
      <c r="A319" s="17">
        <f>SUBTOTAL(103,$B$7:B319)</f>
        <v>313</v>
      </c>
      <c r="B319" s="64" t="s">
        <v>702</v>
      </c>
      <c r="C319" s="63" t="s">
        <v>1100</v>
      </c>
      <c r="D319" s="57" t="s">
        <v>1101</v>
      </c>
      <c r="E319" s="17" t="s">
        <v>12</v>
      </c>
      <c r="F319" s="17">
        <v>4</v>
      </c>
      <c r="G319" s="22"/>
      <c r="H319" s="43" t="s">
        <v>1102</v>
      </c>
      <c r="I319" s="92"/>
      <c r="J319" s="55">
        <v>1.02</v>
      </c>
      <c r="K319" s="56" t="e">
        <f>#REF!</f>
        <v>#REF!</v>
      </c>
      <c r="L319" s="23" t="e">
        <f t="shared" si="7"/>
        <v>#REF!</v>
      </c>
    </row>
    <row r="320" spans="1:12" s="20" customFormat="1" ht="12.75" customHeight="1">
      <c r="A320" s="17">
        <f>SUBTOTAL(103,$B$7:B320)</f>
        <v>314</v>
      </c>
      <c r="B320" s="21" t="s">
        <v>1143</v>
      </c>
      <c r="C320" s="63" t="s">
        <v>1103</v>
      </c>
      <c r="D320" s="57" t="s">
        <v>1104</v>
      </c>
      <c r="E320" s="17" t="s">
        <v>12</v>
      </c>
      <c r="F320" s="17">
        <v>6</v>
      </c>
      <c r="G320" s="22"/>
      <c r="H320" s="43" t="s">
        <v>1105</v>
      </c>
      <c r="I320" s="92"/>
      <c r="J320" s="55">
        <v>1.02</v>
      </c>
      <c r="K320" s="56" t="e">
        <f>#REF!</f>
        <v>#REF!</v>
      </c>
      <c r="L320" s="23" t="e">
        <f t="shared" si="7"/>
        <v>#REF!</v>
      </c>
    </row>
    <row r="321" spans="1:12" s="20" customFormat="1" ht="12.75" customHeight="1">
      <c r="A321" s="17">
        <f>SUBTOTAL(103,$B$7:B321)</f>
        <v>315</v>
      </c>
      <c r="B321" s="21" t="s">
        <v>686</v>
      </c>
      <c r="C321" s="63" t="s">
        <v>1106</v>
      </c>
      <c r="D321" s="57" t="s">
        <v>1107</v>
      </c>
      <c r="E321" s="17" t="s">
        <v>12</v>
      </c>
      <c r="F321" s="17">
        <v>50</v>
      </c>
      <c r="G321" s="22"/>
      <c r="H321" s="43" t="s">
        <v>1108</v>
      </c>
      <c r="I321" s="92"/>
      <c r="J321" s="55">
        <v>1.02</v>
      </c>
      <c r="K321" s="56" t="e">
        <f>#REF!</f>
        <v>#REF!</v>
      </c>
      <c r="L321" s="23" t="e">
        <f t="shared" si="7"/>
        <v>#REF!</v>
      </c>
    </row>
    <row r="322" spans="1:12" s="20" customFormat="1" ht="12.75" customHeight="1">
      <c r="A322" s="17">
        <f>SUBTOTAL(103,$B$7:B322)</f>
        <v>316</v>
      </c>
      <c r="B322" s="21" t="s">
        <v>1155</v>
      </c>
      <c r="C322" s="63" t="s">
        <v>1162</v>
      </c>
      <c r="D322" s="57" t="s">
        <v>1156</v>
      </c>
      <c r="E322" s="17" t="s">
        <v>12</v>
      </c>
      <c r="F322" s="17">
        <v>8</v>
      </c>
      <c r="G322" s="22"/>
      <c r="H322" s="43" t="s">
        <v>1157</v>
      </c>
      <c r="I322" s="92"/>
      <c r="J322" s="55">
        <v>1.02</v>
      </c>
      <c r="K322" s="56" t="e">
        <f>#REF!</f>
        <v>#REF!</v>
      </c>
      <c r="L322" s="23" t="e">
        <f t="shared" si="7"/>
        <v>#REF!</v>
      </c>
    </row>
    <row r="323" spans="1:12" s="20" customFormat="1" ht="12.75" customHeight="1">
      <c r="A323" s="17">
        <f>SUBTOTAL(103,$B$7:B323)</f>
        <v>317</v>
      </c>
      <c r="B323" s="21" t="s">
        <v>124</v>
      </c>
      <c r="C323" s="63" t="s">
        <v>1163</v>
      </c>
      <c r="D323" s="60">
        <v>620129</v>
      </c>
      <c r="E323" s="17" t="s">
        <v>12</v>
      </c>
      <c r="F323" s="17">
        <v>8</v>
      </c>
      <c r="G323" s="22"/>
      <c r="H323" s="43" t="s">
        <v>1158</v>
      </c>
      <c r="I323" s="92"/>
      <c r="J323" s="55">
        <v>1.02</v>
      </c>
      <c r="K323" s="56" t="e">
        <f>#REF!</f>
        <v>#REF!</v>
      </c>
      <c r="L323" s="23" t="e">
        <f t="shared" si="7"/>
        <v>#REF!</v>
      </c>
    </row>
    <row r="324" spans="1:12" s="20" customFormat="1" ht="15.75" customHeight="1">
      <c r="A324" s="17">
        <f>SUBTOTAL(103,$B$7:B324)</f>
        <v>318</v>
      </c>
      <c r="B324" s="21" t="s">
        <v>1209</v>
      </c>
      <c r="C324" s="84" t="s">
        <v>871</v>
      </c>
      <c r="D324" s="85" t="s">
        <v>1208</v>
      </c>
      <c r="E324" s="17" t="s">
        <v>347</v>
      </c>
      <c r="F324" s="17">
        <v>24</v>
      </c>
      <c r="G324" s="22"/>
      <c r="H324" s="43"/>
      <c r="I324" s="92" t="s">
        <v>1213</v>
      </c>
      <c r="J324" s="55">
        <v>1.02</v>
      </c>
      <c r="K324" s="56" t="e">
        <f>#REF!</f>
        <v>#REF!</v>
      </c>
      <c r="L324" s="23" t="e">
        <f t="shared" ref="L324" si="9">ROUND(K324,2)</f>
        <v>#REF!</v>
      </c>
    </row>
    <row r="325" spans="1:12" s="20" customFormat="1" ht="12.75" customHeight="1">
      <c r="A325" s="17">
        <f>SUBTOTAL(103,$B$7:B325)</f>
        <v>319</v>
      </c>
      <c r="B325" s="65" t="s">
        <v>1211</v>
      </c>
      <c r="C325" s="86" t="s">
        <v>1212</v>
      </c>
      <c r="D325" s="86" t="s">
        <v>1210</v>
      </c>
      <c r="E325" s="17" t="s">
        <v>12</v>
      </c>
      <c r="F325" s="17">
        <v>72</v>
      </c>
      <c r="G325" s="22"/>
      <c r="H325" s="43"/>
      <c r="I325" s="92" t="s">
        <v>632</v>
      </c>
      <c r="J325" s="55">
        <v>1.02</v>
      </c>
      <c r="K325" s="56" t="e">
        <f>#REF!</f>
        <v>#REF!</v>
      </c>
      <c r="L325" s="23" t="e">
        <f t="shared" ref="L325" si="10">ROUND(K325,2)</f>
        <v>#REF!</v>
      </c>
    </row>
    <row r="326" spans="1:12" s="20" customFormat="1" ht="12.75" customHeight="1">
      <c r="A326" s="17">
        <f>SUBTOTAL(103,$B$7:B326)</f>
        <v>320</v>
      </c>
      <c r="B326" s="21" t="s">
        <v>1160</v>
      </c>
      <c r="C326" s="17" t="s">
        <v>1164</v>
      </c>
      <c r="D326" s="103" t="s">
        <v>1159</v>
      </c>
      <c r="E326" s="17" t="s">
        <v>347</v>
      </c>
      <c r="F326" s="17">
        <v>2</v>
      </c>
      <c r="G326" s="29" t="s">
        <v>1159</v>
      </c>
      <c r="H326" s="43" t="s">
        <v>1161</v>
      </c>
      <c r="I326" s="92"/>
      <c r="J326" s="55">
        <v>1.02</v>
      </c>
      <c r="K326" s="56" t="e">
        <f>#REF!</f>
        <v>#REF!</v>
      </c>
      <c r="L326" s="23" t="e">
        <f t="shared" si="7"/>
        <v>#REF!</v>
      </c>
    </row>
  </sheetData>
  <autoFilter ref="A5:FX326"/>
  <mergeCells count="10">
    <mergeCell ref="I99:I101"/>
    <mergeCell ref="A2:I2"/>
    <mergeCell ref="A4:A5"/>
    <mergeCell ref="B4:B5"/>
    <mergeCell ref="C4:D4"/>
    <mergeCell ref="E4:E5"/>
    <mergeCell ref="F4:F5"/>
    <mergeCell ref="G4:G5"/>
    <mergeCell ref="H4:H5"/>
    <mergeCell ref="I4:I5"/>
  </mergeCells>
  <printOptions horizontalCentered="1"/>
  <pageMargins left="0.43307086614173229" right="0.47244094488188981" top="1.3779527559055118" bottom="0.47244094488188981" header="0.31496062992125984" footer="0.15748031496062992"/>
  <pageSetup paperSize="9" scale="54" fitToHeight="0" orientation="portrait" r:id="rId1"/>
  <headerFooter>
    <oddFooter>&amp;RStrona ...../........</oddFooter>
  </headerFooter>
  <rowBreaks count="2" manualBreakCount="2">
    <brk id="192" max="8" man="1"/>
    <brk id="2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ROK 2023</vt:lpstr>
      <vt:lpstr>'ROK 2023'!Obszar_wydruku</vt:lpstr>
      <vt:lpstr>'ROK 2023'!Tytuły_wydruku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Tomasz</dc:creator>
  <cp:lastModifiedBy>GAWRYSIAK Artur</cp:lastModifiedBy>
  <cp:lastPrinted>2020-01-10T10:20:33Z</cp:lastPrinted>
  <dcterms:created xsi:type="dcterms:W3CDTF">2015-03-31T07:54:59Z</dcterms:created>
  <dcterms:modified xsi:type="dcterms:W3CDTF">2020-03-23T08:39:26Z</dcterms:modified>
</cp:coreProperties>
</file>