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ewa.kaliszewska\Documents\sprawy budowlane zastępstwo Ania G\kosztorysy konserwacje dróg leśnych\"/>
    </mc:Choice>
  </mc:AlternateContent>
  <xr:revisionPtr revIDLastSave="0" documentId="13_ncr:1_{76BC6363-A0E1-46C6-BF31-16342B7AAC2C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7" i="1" s="1"/>
  <c r="H36" i="1"/>
  <c r="E36" i="1"/>
  <c r="I25" i="1"/>
  <c r="H25" i="1"/>
  <c r="E25" i="1"/>
  <c r="I14" i="1"/>
  <c r="H14" i="1"/>
  <c r="E14" i="1"/>
  <c r="H5" i="1"/>
  <c r="E5" i="1"/>
  <c r="I5" i="1" s="1"/>
</calcChain>
</file>

<file path=xl/sharedStrings.xml><?xml version="1.0" encoding="utf-8"?>
<sst xmlns="http://schemas.openxmlformats.org/spreadsheetml/2006/main" count="96" uniqueCount="79">
  <si>
    <t>Lp.</t>
  </si>
  <si>
    <t>Leśnictwo</t>
  </si>
  <si>
    <t>Nr inwentarza</t>
  </si>
  <si>
    <t>Drogi leśne główne (mb)</t>
  </si>
  <si>
    <t>Drogi leśne boczne (mb)</t>
  </si>
  <si>
    <t>Uwagi</t>
  </si>
  <si>
    <t>Cisowa</t>
  </si>
  <si>
    <t>15-03-0046 (178,179)</t>
  </si>
  <si>
    <t>L30-059</t>
  </si>
  <si>
    <t>15-03-0319 (177,178)</t>
  </si>
  <si>
    <t>L30-282</t>
  </si>
  <si>
    <t xml:space="preserve">15-03-0121 (193) </t>
  </si>
  <si>
    <t>L30-057</t>
  </si>
  <si>
    <t>szlak turystyczny</t>
  </si>
  <si>
    <t>15-03-164 (195), 15-03-338 (196)</t>
  </si>
  <si>
    <t>L30-186</t>
  </si>
  <si>
    <t xml:space="preserve">Razem: </t>
  </si>
  <si>
    <t xml:space="preserve">Rogulewo </t>
  </si>
  <si>
    <t>15-03-0076 (170,173)</t>
  </si>
  <si>
    <t>L30-062</t>
  </si>
  <si>
    <t>L30-044</t>
  </si>
  <si>
    <t>15-03-0046 (183,182)</t>
  </si>
  <si>
    <t>15-03-0184 (199-201)</t>
  </si>
  <si>
    <t>L30-064</t>
  </si>
  <si>
    <t>15-03-0176 (183,197)</t>
  </si>
  <si>
    <t>L30-065</t>
  </si>
  <si>
    <t>15-03-0186 (169,168)</t>
  </si>
  <si>
    <t>L30-200</t>
  </si>
  <si>
    <t>15-03-180 (167,168,166)</t>
  </si>
  <si>
    <t>L30-051</t>
  </si>
  <si>
    <t>15-03-197 (90)</t>
  </si>
  <si>
    <t>L30-111</t>
  </si>
  <si>
    <t xml:space="preserve">Zwierzyniec </t>
  </si>
  <si>
    <t>15-03-0009 ( 241,250,256), 15-03-0010 (232), 15-03-0017 (273,280)</t>
  </si>
  <si>
    <t>L30-067</t>
  </si>
  <si>
    <t>15-03-0015 (279,278)</t>
  </si>
  <si>
    <t>220-00560</t>
  </si>
  <si>
    <t>15-03-0022(272,273,274)</t>
  </si>
  <si>
    <t>L30-066</t>
  </si>
  <si>
    <t>15-03-0114 (270,271)</t>
  </si>
  <si>
    <t>L30-148</t>
  </si>
  <si>
    <t>15-03-0117 (255,244 A)</t>
  </si>
  <si>
    <t>L30-151</t>
  </si>
  <si>
    <t>15-03-0122 (257,265)</t>
  </si>
  <si>
    <t>L30-154</t>
  </si>
  <si>
    <t>15-03-0130 (241,242,251,257)</t>
  </si>
  <si>
    <t>L30-068</t>
  </si>
  <si>
    <t>15-03-0309 (266,267,268)</t>
  </si>
  <si>
    <t>L30-272</t>
  </si>
  <si>
    <t>15-03-0326 (244,245)</t>
  </si>
  <si>
    <t>L30-071</t>
  </si>
  <si>
    <t>15-03-0341 (236,237,238)</t>
  </si>
  <si>
    <t>L30-070</t>
  </si>
  <si>
    <t>Razem</t>
  </si>
  <si>
    <t>Stara Piła</t>
  </si>
  <si>
    <t>15-03-0148 (97,114)</t>
  </si>
  <si>
    <t>L30-046</t>
  </si>
  <si>
    <t>15-03-0037 (100,114)</t>
  </si>
  <si>
    <t>L30-045</t>
  </si>
  <si>
    <t>15-03-0024 (42)</t>
  </si>
  <si>
    <t>L30-118</t>
  </si>
  <si>
    <t>15-03-0034 (50,61,65,71)</t>
  </si>
  <si>
    <t>L30-039</t>
  </si>
  <si>
    <t>15-03-0404 (44)</t>
  </si>
  <si>
    <t>L30-107</t>
  </si>
  <si>
    <t>15-03-0144 (45)</t>
  </si>
  <si>
    <t>L30-170</t>
  </si>
  <si>
    <t>15-03-0141 (45,44,54)</t>
  </si>
  <si>
    <t>L30-167</t>
  </si>
  <si>
    <t>15-03-0411 (46)</t>
  </si>
  <si>
    <t>L30-363</t>
  </si>
  <si>
    <t>15-03-0183 (60,64,69)</t>
  </si>
  <si>
    <t>L30-038</t>
  </si>
  <si>
    <t>15-03-0197 (89,88)</t>
  </si>
  <si>
    <t>obręb Chylonia część 1</t>
  </si>
  <si>
    <t>15-03-0070 (146-148, 157)</t>
  </si>
  <si>
    <t>Drogi leśne główne nr drogi i oddziały</t>
  </si>
  <si>
    <t>Drogi leśne boczne nr drogi i oddziały</t>
  </si>
  <si>
    <t>Ogółem  [mb]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</si>
</sst>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1"/>
    </font>
    <font>
      <sz val="10"/>
      <name val="Calibri"/>
      <family val="2"/>
      <charset val="238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E2F0D9"/>
      </patternFill>
    </fill>
    <fill>
      <patternFill patternType="solid">
        <fgColor rgb="FFD9D9D9"/>
        <bgColor rgb="FFE2F0D9"/>
      </patternFill>
    </fill>
    <fill>
      <patternFill patternType="solid">
        <fgColor theme="0"/>
        <bgColor rgb="FFE2F0D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" fillId="5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3" fillId="5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13" fillId="5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workbookViewId="0">
      <selection activeCell="J40" sqref="J40"/>
    </sheetView>
  </sheetViews>
  <sheetFormatPr defaultRowHeight="14.6" x14ac:dyDescent="0.4"/>
  <cols>
    <col min="1" max="1" width="6.07421875" customWidth="1"/>
    <col min="2" max="2" width="13.69140625" customWidth="1"/>
    <col min="3" max="3" width="36.23046875" customWidth="1"/>
    <col min="4" max="4" width="12.921875" customWidth="1"/>
    <col min="5" max="5" width="18.07421875" customWidth="1"/>
    <col min="6" max="6" width="25.61328125" customWidth="1"/>
    <col min="7" max="7" width="14.3046875" customWidth="1"/>
    <col min="8" max="8" width="15.3046875" customWidth="1"/>
    <col min="9" max="9" width="13.3828125" customWidth="1"/>
    <col min="10" max="10" width="18.23046875" customWidth="1"/>
  </cols>
  <sheetData>
    <row r="1" spans="1:10" ht="29.6" thickBot="1" x14ac:dyDescent="0.45">
      <c r="A1" s="1" t="s">
        <v>0</v>
      </c>
      <c r="B1" s="2" t="s">
        <v>1</v>
      </c>
      <c r="C1" s="57" t="s">
        <v>76</v>
      </c>
      <c r="D1" s="2" t="s">
        <v>2</v>
      </c>
      <c r="E1" s="3" t="s">
        <v>3</v>
      </c>
      <c r="F1" s="58" t="s">
        <v>77</v>
      </c>
      <c r="G1" s="2" t="s">
        <v>2</v>
      </c>
      <c r="H1" s="3" t="s">
        <v>4</v>
      </c>
      <c r="I1" s="2" t="s">
        <v>78</v>
      </c>
      <c r="J1" s="2" t="s">
        <v>5</v>
      </c>
    </row>
    <row r="2" spans="1:10" x14ac:dyDescent="0.4">
      <c r="A2" s="90">
        <v>1</v>
      </c>
      <c r="B2" s="4" t="s">
        <v>6</v>
      </c>
      <c r="C2" s="61" t="s">
        <v>7</v>
      </c>
      <c r="D2" s="5" t="s">
        <v>8</v>
      </c>
      <c r="E2" s="5">
        <v>1570</v>
      </c>
      <c r="F2" s="62" t="s">
        <v>9</v>
      </c>
      <c r="G2" s="5" t="s">
        <v>10</v>
      </c>
      <c r="H2" s="5">
        <v>670</v>
      </c>
      <c r="I2" s="4"/>
      <c r="J2" s="6"/>
    </row>
    <row r="3" spans="1:10" x14ac:dyDescent="0.4">
      <c r="A3" s="7"/>
      <c r="B3" s="8"/>
      <c r="C3" s="63"/>
      <c r="D3" s="9"/>
      <c r="E3" s="9"/>
      <c r="F3" s="64" t="s">
        <v>11</v>
      </c>
      <c r="G3" s="9" t="s">
        <v>12</v>
      </c>
      <c r="H3" s="9">
        <v>700</v>
      </c>
      <c r="I3" s="8"/>
      <c r="J3" s="10" t="s">
        <v>13</v>
      </c>
    </row>
    <row r="4" spans="1:10" x14ac:dyDescent="0.4">
      <c r="A4" s="7"/>
      <c r="B4" s="8"/>
      <c r="C4" s="63"/>
      <c r="D4" s="9"/>
      <c r="E4" s="9"/>
      <c r="F4" s="64" t="s">
        <v>14</v>
      </c>
      <c r="G4" s="11" t="s">
        <v>15</v>
      </c>
      <c r="H4" s="11">
        <v>1360</v>
      </c>
      <c r="I4" s="8"/>
      <c r="J4" s="10" t="s">
        <v>13</v>
      </c>
    </row>
    <row r="5" spans="1:10" ht="15" thickBot="1" x14ac:dyDescent="0.45">
      <c r="A5" s="12"/>
      <c r="B5" s="13" t="s">
        <v>16</v>
      </c>
      <c r="C5" s="14"/>
      <c r="D5" s="15"/>
      <c r="E5" s="16">
        <f>SUM(E2:E4)</f>
        <v>1570</v>
      </c>
      <c r="F5" s="17"/>
      <c r="G5" s="16"/>
      <c r="H5" s="16">
        <f>SUM(H2:H4)</f>
        <v>2730</v>
      </c>
      <c r="I5" s="18">
        <f>SUM(E5:H5)</f>
        <v>4300</v>
      </c>
      <c r="J5" s="19"/>
    </row>
    <row r="6" spans="1:10" x14ac:dyDescent="0.4">
      <c r="A6" s="90">
        <v>2</v>
      </c>
      <c r="B6" s="20" t="s">
        <v>17</v>
      </c>
      <c r="C6" s="65" t="s">
        <v>18</v>
      </c>
      <c r="D6" s="66" t="s">
        <v>19</v>
      </c>
      <c r="E6" s="66">
        <v>2480</v>
      </c>
      <c r="F6" s="67"/>
      <c r="G6" s="68"/>
      <c r="H6" s="68"/>
      <c r="I6" s="21"/>
      <c r="J6" s="69" t="s">
        <v>13</v>
      </c>
    </row>
    <row r="7" spans="1:10" x14ac:dyDescent="0.4">
      <c r="A7" s="7"/>
      <c r="B7" s="11"/>
      <c r="C7" s="70" t="s">
        <v>75</v>
      </c>
      <c r="D7" s="71" t="s">
        <v>20</v>
      </c>
      <c r="E7" s="71">
        <v>2720</v>
      </c>
      <c r="F7" s="72"/>
      <c r="G7" s="73"/>
      <c r="H7" s="73"/>
      <c r="I7" s="11"/>
      <c r="J7" s="74"/>
    </row>
    <row r="8" spans="1:10" x14ac:dyDescent="0.4">
      <c r="A8" s="7"/>
      <c r="B8" s="11"/>
      <c r="C8" s="22" t="s">
        <v>21</v>
      </c>
      <c r="D8" s="11" t="s">
        <v>8</v>
      </c>
      <c r="E8" s="11">
        <v>1030</v>
      </c>
      <c r="F8" s="72"/>
      <c r="G8" s="73"/>
      <c r="H8" s="73"/>
      <c r="I8" s="11"/>
      <c r="J8" s="74"/>
    </row>
    <row r="9" spans="1:10" x14ac:dyDescent="0.4">
      <c r="A9" s="7"/>
      <c r="B9" s="11"/>
      <c r="C9" s="22"/>
      <c r="D9" s="11"/>
      <c r="E9" s="11"/>
      <c r="F9" s="75" t="s">
        <v>22</v>
      </c>
      <c r="G9" s="76" t="s">
        <v>23</v>
      </c>
      <c r="H9" s="23">
        <v>1200</v>
      </c>
      <c r="I9" s="11"/>
      <c r="J9" s="74"/>
    </row>
    <row r="10" spans="1:10" x14ac:dyDescent="0.4">
      <c r="A10" s="7"/>
      <c r="B10" s="11"/>
      <c r="C10" s="22"/>
      <c r="D10" s="11"/>
      <c r="E10" s="11"/>
      <c r="F10" s="77" t="s">
        <v>24</v>
      </c>
      <c r="G10" s="71" t="s">
        <v>25</v>
      </c>
      <c r="H10" s="11">
        <v>1180</v>
      </c>
      <c r="I10" s="11"/>
      <c r="J10" s="74"/>
    </row>
    <row r="11" spans="1:10" x14ac:dyDescent="0.4">
      <c r="A11" s="7"/>
      <c r="B11" s="11"/>
      <c r="C11" s="22"/>
      <c r="D11" s="11"/>
      <c r="E11" s="11"/>
      <c r="F11" s="77" t="s">
        <v>26</v>
      </c>
      <c r="G11" s="71" t="s">
        <v>27</v>
      </c>
      <c r="H11" s="11">
        <v>910</v>
      </c>
      <c r="I11" s="11"/>
      <c r="J11" s="74" t="s">
        <v>13</v>
      </c>
    </row>
    <row r="12" spans="1:10" x14ac:dyDescent="0.4">
      <c r="A12" s="7"/>
      <c r="B12" s="11"/>
      <c r="C12" s="22"/>
      <c r="D12" s="11"/>
      <c r="E12" s="11"/>
      <c r="F12" s="24" t="s">
        <v>28</v>
      </c>
      <c r="G12" s="11" t="s">
        <v>29</v>
      </c>
      <c r="H12" s="11">
        <v>1100</v>
      </c>
      <c r="I12" s="11"/>
      <c r="J12" s="74" t="s">
        <v>13</v>
      </c>
    </row>
    <row r="13" spans="1:10" x14ac:dyDescent="0.4">
      <c r="A13" s="7"/>
      <c r="B13" s="11"/>
      <c r="C13" s="22"/>
      <c r="D13" s="11"/>
      <c r="E13" s="11"/>
      <c r="F13" s="24" t="s">
        <v>30</v>
      </c>
      <c r="G13" s="11" t="s">
        <v>31</v>
      </c>
      <c r="H13" s="11">
        <v>550</v>
      </c>
      <c r="I13" s="11"/>
      <c r="J13" s="74" t="s">
        <v>13</v>
      </c>
    </row>
    <row r="14" spans="1:10" ht="15" thickBot="1" x14ac:dyDescent="0.45">
      <c r="A14" s="25"/>
      <c r="B14" s="26" t="s">
        <v>16</v>
      </c>
      <c r="C14" s="27"/>
      <c r="D14" s="28"/>
      <c r="E14" s="29">
        <f>SUM(E6:E13)</f>
        <v>6230</v>
      </c>
      <c r="F14" s="78"/>
      <c r="G14" s="29"/>
      <c r="H14" s="29">
        <f>SUM(H9:H13)</f>
        <v>4940</v>
      </c>
      <c r="I14" s="29">
        <f>SUM(E14:H14)</f>
        <v>11170</v>
      </c>
      <c r="J14" s="79"/>
    </row>
    <row r="15" spans="1:10" ht="40" customHeight="1" x14ac:dyDescent="0.4">
      <c r="A15" s="45">
        <v>3</v>
      </c>
      <c r="B15" s="30" t="s">
        <v>32</v>
      </c>
      <c r="C15" s="31" t="s">
        <v>33</v>
      </c>
      <c r="D15" s="32" t="s">
        <v>34</v>
      </c>
      <c r="E15" s="59">
        <v>2300</v>
      </c>
      <c r="F15" s="80"/>
      <c r="G15" s="81"/>
      <c r="H15" s="81"/>
      <c r="I15" s="33"/>
      <c r="J15" s="60" t="s">
        <v>13</v>
      </c>
    </row>
    <row r="16" spans="1:10" x14ac:dyDescent="0.4">
      <c r="A16" s="34"/>
      <c r="B16" s="35"/>
      <c r="C16" s="36" t="s">
        <v>35</v>
      </c>
      <c r="D16" s="37" t="s">
        <v>36</v>
      </c>
      <c r="E16" s="82">
        <v>400</v>
      </c>
      <c r="F16" s="72"/>
      <c r="G16" s="73"/>
      <c r="H16" s="73"/>
      <c r="I16" s="38"/>
      <c r="J16" s="83"/>
    </row>
    <row r="17" spans="1:10" x14ac:dyDescent="0.4">
      <c r="A17" s="34"/>
      <c r="B17" s="35"/>
      <c r="C17" s="36" t="s">
        <v>37</v>
      </c>
      <c r="D17" s="37" t="s">
        <v>38</v>
      </c>
      <c r="E17" s="82">
        <v>1100</v>
      </c>
      <c r="F17" s="72"/>
      <c r="G17" s="73"/>
      <c r="H17" s="73"/>
      <c r="I17" s="38"/>
      <c r="J17" s="83" t="s">
        <v>13</v>
      </c>
    </row>
    <row r="18" spans="1:10" x14ac:dyDescent="0.4">
      <c r="A18" s="34"/>
      <c r="B18" s="35"/>
      <c r="C18" s="36"/>
      <c r="D18" s="37"/>
      <c r="E18" s="82"/>
      <c r="F18" s="84" t="s">
        <v>39</v>
      </c>
      <c r="G18" s="85" t="s">
        <v>40</v>
      </c>
      <c r="H18" s="85">
        <v>1320</v>
      </c>
      <c r="I18" s="38"/>
      <c r="J18" s="83"/>
    </row>
    <row r="19" spans="1:10" x14ac:dyDescent="0.4">
      <c r="A19" s="34"/>
      <c r="B19" s="35"/>
      <c r="C19" s="36"/>
      <c r="D19" s="37"/>
      <c r="E19" s="82"/>
      <c r="F19" s="86" t="s">
        <v>41</v>
      </c>
      <c r="G19" s="82" t="s">
        <v>42</v>
      </c>
      <c r="H19" s="82">
        <v>900</v>
      </c>
      <c r="I19" s="38"/>
      <c r="J19" s="83"/>
    </row>
    <row r="20" spans="1:10" x14ac:dyDescent="0.4">
      <c r="A20" s="34"/>
      <c r="B20" s="35"/>
      <c r="C20" s="36"/>
      <c r="D20" s="37"/>
      <c r="E20" s="82"/>
      <c r="F20" s="86" t="s">
        <v>43</v>
      </c>
      <c r="G20" s="82" t="s">
        <v>44</v>
      </c>
      <c r="H20" s="82">
        <v>870</v>
      </c>
      <c r="I20" s="38"/>
      <c r="J20" s="83"/>
    </row>
    <row r="21" spans="1:10" x14ac:dyDescent="0.4">
      <c r="A21" s="34"/>
      <c r="B21" s="35"/>
      <c r="C21" s="36"/>
      <c r="D21" s="37"/>
      <c r="E21" s="82"/>
      <c r="F21" s="86" t="s">
        <v>45</v>
      </c>
      <c r="G21" s="82" t="s">
        <v>46</v>
      </c>
      <c r="H21" s="82">
        <v>1710</v>
      </c>
      <c r="I21" s="38"/>
      <c r="J21" s="83"/>
    </row>
    <row r="22" spans="1:10" x14ac:dyDescent="0.4">
      <c r="A22" s="34"/>
      <c r="B22" s="35"/>
      <c r="C22" s="36"/>
      <c r="D22" s="37"/>
      <c r="E22" s="82"/>
      <c r="F22" s="86" t="s">
        <v>47</v>
      </c>
      <c r="G22" s="82" t="s">
        <v>48</v>
      </c>
      <c r="H22" s="82">
        <v>880</v>
      </c>
      <c r="I22" s="38"/>
      <c r="J22" s="83" t="s">
        <v>13</v>
      </c>
    </row>
    <row r="23" spans="1:10" x14ac:dyDescent="0.4">
      <c r="A23" s="34"/>
      <c r="B23" s="35"/>
      <c r="C23" s="36"/>
      <c r="D23" s="37"/>
      <c r="E23" s="82"/>
      <c r="F23" s="86" t="s">
        <v>49</v>
      </c>
      <c r="G23" s="82" t="s">
        <v>50</v>
      </c>
      <c r="H23" s="82">
        <v>700</v>
      </c>
      <c r="I23" s="38"/>
      <c r="J23" s="83" t="s">
        <v>13</v>
      </c>
    </row>
    <row r="24" spans="1:10" x14ac:dyDescent="0.4">
      <c r="A24" s="34"/>
      <c r="B24" s="35"/>
      <c r="C24" s="36"/>
      <c r="D24" s="37"/>
      <c r="E24" s="82"/>
      <c r="F24" s="86" t="s">
        <v>51</v>
      </c>
      <c r="G24" s="82" t="s">
        <v>52</v>
      </c>
      <c r="H24" s="82">
        <v>1700</v>
      </c>
      <c r="I24" s="38"/>
      <c r="J24" s="83" t="s">
        <v>13</v>
      </c>
    </row>
    <row r="25" spans="1:10" ht="15" thickBot="1" x14ac:dyDescent="0.45">
      <c r="A25" s="25"/>
      <c r="B25" s="39" t="s">
        <v>53</v>
      </c>
      <c r="C25" s="40"/>
      <c r="D25" s="41"/>
      <c r="E25" s="42">
        <f>SUM(E15:E24)</f>
        <v>3800</v>
      </c>
      <c r="F25" s="43"/>
      <c r="G25" s="41"/>
      <c r="H25" s="42">
        <f>SUM(H18:H24)</f>
        <v>8080</v>
      </c>
      <c r="I25" s="44">
        <f>SUM(E25:H25)</f>
        <v>11880</v>
      </c>
      <c r="J25" s="87"/>
    </row>
    <row r="26" spans="1:10" x14ac:dyDescent="0.4">
      <c r="A26" s="45">
        <v>4</v>
      </c>
      <c r="B26" s="46" t="s">
        <v>54</v>
      </c>
      <c r="C26" s="47" t="s">
        <v>55</v>
      </c>
      <c r="D26" s="48" t="s">
        <v>56</v>
      </c>
      <c r="E26" s="48">
        <v>1400</v>
      </c>
      <c r="F26" s="49"/>
      <c r="G26" s="48"/>
      <c r="H26" s="48"/>
      <c r="I26" s="48"/>
      <c r="J26" s="88"/>
    </row>
    <row r="27" spans="1:10" x14ac:dyDescent="0.4">
      <c r="A27" s="50"/>
      <c r="B27" s="51"/>
      <c r="C27" s="52" t="s">
        <v>57</v>
      </c>
      <c r="D27" s="51" t="s">
        <v>58</v>
      </c>
      <c r="E27" s="51">
        <v>800</v>
      </c>
      <c r="F27" s="53"/>
      <c r="G27" s="51"/>
      <c r="H27" s="51"/>
      <c r="I27" s="51"/>
      <c r="J27" s="10" t="s">
        <v>13</v>
      </c>
    </row>
    <row r="28" spans="1:10" x14ac:dyDescent="0.4">
      <c r="A28" s="50"/>
      <c r="B28" s="51"/>
      <c r="C28" s="52" t="s">
        <v>59</v>
      </c>
      <c r="D28" s="51" t="s">
        <v>60</v>
      </c>
      <c r="E28" s="51">
        <v>500</v>
      </c>
      <c r="F28" s="53"/>
      <c r="G28" s="51"/>
      <c r="H28" s="51"/>
      <c r="I28" s="51"/>
      <c r="J28" s="10"/>
    </row>
    <row r="29" spans="1:10" x14ac:dyDescent="0.4">
      <c r="A29" s="50"/>
      <c r="B29" s="51"/>
      <c r="C29" s="52" t="s">
        <v>61</v>
      </c>
      <c r="D29" s="51" t="s">
        <v>62</v>
      </c>
      <c r="E29" s="51">
        <v>2200</v>
      </c>
      <c r="F29" s="53"/>
      <c r="G29" s="51"/>
      <c r="H29" s="51"/>
      <c r="I29" s="51"/>
      <c r="J29" s="10"/>
    </row>
    <row r="30" spans="1:10" x14ac:dyDescent="0.4">
      <c r="A30" s="50"/>
      <c r="B30" s="51"/>
      <c r="C30" s="52" t="s">
        <v>63</v>
      </c>
      <c r="D30" s="51" t="s">
        <v>64</v>
      </c>
      <c r="E30" s="51">
        <v>600</v>
      </c>
      <c r="F30" s="53"/>
      <c r="G30" s="51"/>
      <c r="H30" s="51"/>
      <c r="I30" s="51"/>
      <c r="J30" s="10"/>
    </row>
    <row r="31" spans="1:10" x14ac:dyDescent="0.4">
      <c r="A31" s="50"/>
      <c r="B31" s="51"/>
      <c r="C31" s="52"/>
      <c r="D31" s="51"/>
      <c r="E31" s="51"/>
      <c r="F31" s="53" t="s">
        <v>65</v>
      </c>
      <c r="G31" s="51" t="s">
        <v>66</v>
      </c>
      <c r="H31" s="51">
        <v>100</v>
      </c>
      <c r="I31" s="51"/>
      <c r="J31" s="10" t="s">
        <v>13</v>
      </c>
    </row>
    <row r="32" spans="1:10" x14ac:dyDescent="0.4">
      <c r="A32" s="50"/>
      <c r="B32" s="51"/>
      <c r="C32" s="52"/>
      <c r="D32" s="51"/>
      <c r="E32" s="51"/>
      <c r="F32" s="53" t="s">
        <v>67</v>
      </c>
      <c r="G32" s="51" t="s">
        <v>68</v>
      </c>
      <c r="H32" s="51">
        <v>1150</v>
      </c>
      <c r="I32" s="51"/>
      <c r="J32" s="10"/>
    </row>
    <row r="33" spans="1:10" x14ac:dyDescent="0.4">
      <c r="A33" s="50"/>
      <c r="B33" s="51"/>
      <c r="C33" s="52"/>
      <c r="D33" s="51"/>
      <c r="E33" s="51"/>
      <c r="F33" s="53" t="s">
        <v>69</v>
      </c>
      <c r="G33" s="51" t="s">
        <v>70</v>
      </c>
      <c r="H33" s="51">
        <v>200</v>
      </c>
      <c r="I33" s="51"/>
      <c r="J33" s="10"/>
    </row>
    <row r="34" spans="1:10" x14ac:dyDescent="0.4">
      <c r="A34" s="50"/>
      <c r="B34" s="51"/>
      <c r="C34" s="52"/>
      <c r="D34" s="51"/>
      <c r="E34" s="51"/>
      <c r="F34" s="53" t="s">
        <v>71</v>
      </c>
      <c r="G34" s="51" t="s">
        <v>72</v>
      </c>
      <c r="H34" s="51">
        <v>1450</v>
      </c>
      <c r="I34" s="51"/>
      <c r="J34" s="10"/>
    </row>
    <row r="35" spans="1:10" x14ac:dyDescent="0.4">
      <c r="A35" s="50"/>
      <c r="B35" s="51"/>
      <c r="C35" s="52"/>
      <c r="D35" s="51"/>
      <c r="E35" s="51"/>
      <c r="F35" s="53" t="s">
        <v>73</v>
      </c>
      <c r="G35" s="51" t="s">
        <v>31</v>
      </c>
      <c r="H35" s="51">
        <v>800</v>
      </c>
      <c r="I35" s="51"/>
      <c r="J35" s="10"/>
    </row>
    <row r="36" spans="1:10" ht="15" thickBot="1" x14ac:dyDescent="0.45">
      <c r="A36" s="54"/>
      <c r="B36" s="39" t="s">
        <v>53</v>
      </c>
      <c r="C36" s="55"/>
      <c r="D36" s="39"/>
      <c r="E36" s="42">
        <f>SUM(E26:E35)</f>
        <v>5500</v>
      </c>
      <c r="F36" s="56"/>
      <c r="G36" s="39"/>
      <c r="H36" s="42">
        <f>SUM(H31:H35)</f>
        <v>3700</v>
      </c>
      <c r="I36" s="42">
        <f>SUM(H36+E36)</f>
        <v>9200</v>
      </c>
      <c r="J36" s="89"/>
    </row>
    <row r="37" spans="1:10" ht="21" thickBot="1" x14ac:dyDescent="0.45">
      <c r="A37" s="91" t="s">
        <v>74</v>
      </c>
      <c r="B37" s="92"/>
      <c r="C37" s="92"/>
      <c r="D37" s="93"/>
      <c r="E37" s="93"/>
      <c r="F37" s="94"/>
      <c r="G37" s="93"/>
      <c r="H37" s="93"/>
      <c r="I37" s="95">
        <f>SUM(I36,I25,I14,I5)</f>
        <v>36550</v>
      </c>
      <c r="J37" s="96"/>
    </row>
  </sheetData>
  <mergeCells count="1">
    <mergeCell ref="A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Kaliszewska - Nadleśnictwo Gdańsk</dc:creator>
  <cp:lastModifiedBy>Ewa Kaliszewska - Nadleśnictwo Gdańsk</cp:lastModifiedBy>
  <dcterms:created xsi:type="dcterms:W3CDTF">2015-06-05T18:19:34Z</dcterms:created>
  <dcterms:modified xsi:type="dcterms:W3CDTF">2024-06-24T11:54:13Z</dcterms:modified>
</cp:coreProperties>
</file>