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00" tabRatio="659" activeTab="1"/>
  </bookViews>
  <sheets>
    <sheet name="Pakiet 1" sheetId="1" r:id="rId1"/>
    <sheet name="Pakiet 10" sheetId="2" r:id="rId2"/>
  </sheets>
  <definedNames>
    <definedName name="_xlnm.Print_Area" localSheetId="0">'Pakiet 1'!$A$1:$L$31</definedName>
  </definedNames>
  <calcPr fullCalcOnLoad="1" fullPrecision="0"/>
</workbook>
</file>

<file path=xl/sharedStrings.xml><?xml version="1.0" encoding="utf-8"?>
<sst xmlns="http://schemas.openxmlformats.org/spreadsheetml/2006/main" count="161" uniqueCount="80">
  <si>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</si>
  <si>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</si>
  <si>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</si>
  <si>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</si>
  <si>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</si>
  <si>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</si>
  <si>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</si>
  <si>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</si>
  <si>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</si>
  <si>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</si>
  <si>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</si>
  <si>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</si>
  <si>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</si>
  <si>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</si>
  <si>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</si>
  <si>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</si>
  <si>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</si>
  <si>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</si>
  <si>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</si>
  <si>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</si>
  <si>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</si>
  <si>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</si>
  <si>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</si>
  <si>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</si>
  <si>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</si>
  <si>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</si>
  <si>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</si>
  <si>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</si>
  <si>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Aqua pro injectione</t>
  </si>
  <si>
    <t>0,9% Natrium Chloratum</t>
  </si>
  <si>
    <t>100ml</t>
  </si>
  <si>
    <t>W programie Excel proszę wypełniać jedynie biale pola arkusza.</t>
  </si>
  <si>
    <t>Solutio Ringeri</t>
  </si>
  <si>
    <t>Nie dopuszcza się składania ofert częściowych w obrębie Pakietu nr 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</si>
  <si>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</si>
  <si>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</si>
  <si>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</si>
  <si>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</si>
  <si>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</si>
  <si>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</si>
  <si>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</si>
  <si>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</si>
  <si>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</si>
  <si>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</si>
  <si>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</si>
  <si>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</si>
  <si>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</si>
  <si>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5% Glucosum</t>
  </si>
  <si>
    <t>10% Glucosum</t>
  </si>
  <si>
    <t>Płyn fizjologiczny wieloelektrolitowy izotoniczny</t>
  </si>
  <si>
    <t>5% Glucosum et 0,9% Natrii Chlorati 1:1</t>
  </si>
  <si>
    <t>20% Mannitol</t>
  </si>
  <si>
    <t xml:space="preserve">Płyn fizjologiczny wieloelektrolitowy </t>
  </si>
  <si>
    <t>14.</t>
  </si>
  <si>
    <t>5% Glucosum et 0,9% Natrii Chlorati 2:1</t>
  </si>
  <si>
    <t>15.</t>
  </si>
  <si>
    <t>16.</t>
  </si>
  <si>
    <t>17.</t>
  </si>
  <si>
    <t>18.</t>
  </si>
  <si>
    <t>0,3% Kalium Chloratum z 0,9% Natrium Chloratum</t>
  </si>
  <si>
    <t>0,3% Kalium chloratum z 0,9% Natrium Chloratum</t>
  </si>
  <si>
    <t>Nazwa Producenta</t>
  </si>
  <si>
    <t>L</t>
  </si>
  <si>
    <t>Załącznik Nr 1</t>
  </si>
  <si>
    <t>Kod EAN*</t>
  </si>
  <si>
    <t>* - jeśli dotyczy</t>
  </si>
  <si>
    <t>Pakiet 1 - Płyny infuzyjne i do przepłukiwania</t>
  </si>
  <si>
    <t>Aqua do przepłukiwania - jałowa</t>
  </si>
  <si>
    <t>1000ml - opakowanie typu butelka</t>
  </si>
  <si>
    <t>15% Mannitol</t>
  </si>
  <si>
    <t>20% Glucosum</t>
  </si>
  <si>
    <t>100ml - opakowanie typu butelka polietylenowa lub polipropylenowa z dwoma jałowymi, niezależnymi portami</t>
  </si>
  <si>
    <t>500ml - opakowanie typu butelka polietylenowa lub polipropylenowa z dwoma jałowymi, niezależnymi portami</t>
  </si>
  <si>
    <t>250ml - opakowanie typu butelka polietylenowa lub polipropylenowa z dwoma jałowymi, niezależnymi portami</t>
  </si>
  <si>
    <t>1000ml - opakowanie typu butelka polietylenowa lub polipropylenowa z dwoma jałowymi, niezależnymi portami</t>
  </si>
  <si>
    <t>500 ml - opakowanie typu butelka polietylenowa lub polipropylenowa z dwoma jałowymi, niezależnymi portami</t>
  </si>
  <si>
    <t>1000 ml - opakowanie typu butelka polietylenowa lub polipropylenowa z dwoma jałowymi, niezależnymi portami</t>
  </si>
  <si>
    <t xml:space="preserve">100ml - opakowanie typu butelka </t>
  </si>
  <si>
    <t xml:space="preserve">250ml - opakowanie typu butelka </t>
  </si>
  <si>
    <t>Pakiet 10 - Płyny infuzyjne i do przepłukiwania 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</si>
</sst>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  <numFmt numFmtId="175" formatCode="#,##0.00\ [$EUR];\-#,##0.00\ [$EUR]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name val="Garamond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vertical="top" wrapText="1"/>
    </xf>
    <xf numFmtId="2" fontId="0" fillId="34" borderId="17" xfId="0" applyNumberFormat="1" applyFont="1" applyFill="1" applyBorder="1" applyAlignment="1">
      <alignment vertical="center"/>
    </xf>
    <xf numFmtId="2" fontId="0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3" fontId="0" fillId="34" borderId="2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44" fontId="0" fillId="33" borderId="16" xfId="0" applyNumberFormat="1" applyFont="1" applyFill="1" applyBorder="1" applyAlignment="1">
      <alignment horizontal="right" vertical="center"/>
    </xf>
    <xf numFmtId="44" fontId="0" fillId="34" borderId="16" xfId="0" applyNumberFormat="1" applyFont="1" applyFill="1" applyBorder="1" applyAlignment="1">
      <alignment vertical="center"/>
    </xf>
    <xf numFmtId="44" fontId="0" fillId="34" borderId="16" xfId="0" applyNumberFormat="1" applyFont="1" applyFill="1" applyBorder="1" applyAlignment="1">
      <alignment horizontal="right" vertical="center"/>
    </xf>
    <xf numFmtId="44" fontId="0" fillId="33" borderId="21" xfId="0" applyNumberFormat="1" applyFont="1" applyFill="1" applyBorder="1" applyAlignment="1">
      <alignment horizontal="right" vertical="center"/>
    </xf>
    <xf numFmtId="44" fontId="0" fillId="34" borderId="21" xfId="0" applyNumberFormat="1" applyFont="1" applyFill="1" applyBorder="1" applyAlignment="1">
      <alignment vertical="center"/>
    </xf>
    <xf numFmtId="44" fontId="0" fillId="34" borderId="21" xfId="0" applyNumberFormat="1" applyFont="1" applyFill="1" applyBorder="1" applyAlignment="1">
      <alignment horizontal="right" vertical="center"/>
    </xf>
    <xf numFmtId="44" fontId="5" fillId="34" borderId="23" xfId="0" applyNumberFormat="1" applyFont="1" applyFill="1" applyBorder="1" applyAlignment="1">
      <alignment horizontal="right"/>
    </xf>
    <xf numFmtId="44" fontId="5" fillId="34" borderId="24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vertical="top" wrapText="1"/>
    </xf>
    <xf numFmtId="9" fontId="0" fillId="0" borderId="21" xfId="0" applyNumberFormat="1" applyFont="1" applyFill="1" applyBorder="1" applyAlignment="1">
      <alignment vertical="center"/>
    </xf>
    <xf numFmtId="9" fontId="0" fillId="0" borderId="16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0" borderId="16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16" xfId="0" applyFont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44" fontId="9" fillId="0" borderId="27" xfId="0" applyNumberFormat="1" applyFont="1" applyBorder="1" applyAlignment="1">
      <alignment vertical="center"/>
    </xf>
    <xf numFmtId="44" fontId="9" fillId="0" borderId="28" xfId="0" applyNumberFormat="1" applyFont="1" applyBorder="1" applyAlignment="1">
      <alignment vertical="center"/>
    </xf>
    <xf numFmtId="2" fontId="11" fillId="35" borderId="29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wrapText="1"/>
    </xf>
    <xf numFmtId="0" fontId="10" fillId="34" borderId="30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center" wrapText="1"/>
    </xf>
    <xf numFmtId="3" fontId="0" fillId="34" borderId="32" xfId="0" applyNumberFormat="1" applyFont="1" applyFill="1" applyBorder="1" applyAlignment="1">
      <alignment horizontal="center" vertical="center"/>
    </xf>
    <xf numFmtId="44" fontId="0" fillId="33" borderId="32" xfId="0" applyNumberFormat="1" applyFont="1" applyFill="1" applyBorder="1" applyAlignment="1">
      <alignment horizontal="right" vertical="center"/>
    </xf>
    <xf numFmtId="44" fontId="0" fillId="34" borderId="32" xfId="0" applyNumberFormat="1" applyFont="1" applyFill="1" applyBorder="1" applyAlignment="1">
      <alignment vertical="center"/>
    </xf>
    <xf numFmtId="44" fontId="0" fillId="34" borderId="32" xfId="0" applyNumberFormat="1" applyFont="1" applyFill="1" applyBorder="1" applyAlignment="1">
      <alignment horizontal="right" vertical="center"/>
    </xf>
    <xf numFmtId="9" fontId="0" fillId="0" borderId="32" xfId="0" applyNumberFormat="1" applyFont="1" applyFill="1" applyBorder="1" applyAlignment="1">
      <alignment/>
    </xf>
    <xf numFmtId="49" fontId="0" fillId="34" borderId="32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44" fontId="9" fillId="0" borderId="33" xfId="0" applyNumberFormat="1" applyFont="1" applyBorder="1" applyAlignment="1">
      <alignment vertical="center"/>
    </xf>
    <xf numFmtId="0" fontId="47" fillId="0" borderId="0" xfId="0" applyFont="1" applyAlignment="1">
      <alignment/>
    </xf>
    <xf numFmtId="49" fontId="0" fillId="34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/>
    </xf>
    <xf numFmtId="44" fontId="9" fillId="0" borderId="29" xfId="0" applyNumberFormat="1" applyFont="1" applyBorder="1" applyAlignment="1">
      <alignment vertical="center"/>
    </xf>
    <xf numFmtId="49" fontId="0" fillId="33" borderId="34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35" xfId="0" applyNumberFormat="1" applyFont="1" applyFill="1" applyBorder="1" applyAlignment="1">
      <alignment/>
    </xf>
    <xf numFmtId="0" fontId="4" fillId="0" borderId="0" xfId="52" applyFont="1" applyFill="1" applyBorder="1" applyAlignment="1">
      <alignment vertical="top" wrapText="1" shrinkToFit="1"/>
      <protection/>
    </xf>
    <xf numFmtId="0" fontId="0" fillId="0" borderId="0" xfId="0" applyFont="1" applyAlignment="1">
      <alignment wrapText="1"/>
    </xf>
    <xf numFmtId="0" fontId="4" fillId="33" borderId="34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J7" sqref="J7:J24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63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61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54" t="s">
        <v>64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55" t="s">
        <v>62</v>
      </c>
      <c r="M4" s="10"/>
      <c r="N4" s="10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26</v>
      </c>
      <c r="I5" s="42" t="s">
        <v>25</v>
      </c>
      <c r="J5" s="42"/>
      <c r="K5" s="42" t="s">
        <v>27</v>
      </c>
      <c r="L5" s="56"/>
      <c r="M5" s="10"/>
      <c r="N5" s="10"/>
    </row>
    <row r="6" spans="1:14" ht="13.5" thickBot="1">
      <c r="A6" s="83" t="s">
        <v>66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3"/>
      <c r="N6" s="2"/>
    </row>
    <row r="7" spans="1:14" ht="47.25" customHeight="1">
      <c r="A7" s="57" t="s">
        <v>34</v>
      </c>
      <c r="B7" s="58" t="s">
        <v>28</v>
      </c>
      <c r="C7" s="59"/>
      <c r="D7" s="59"/>
      <c r="E7" s="65" t="s">
        <v>71</v>
      </c>
      <c r="F7" s="60">
        <v>600</v>
      </c>
      <c r="G7" s="61"/>
      <c r="H7" s="62">
        <f>G7*J7+G7</f>
        <v>0</v>
      </c>
      <c r="I7" s="63">
        <f>F7*G7</f>
        <v>0</v>
      </c>
      <c r="J7" s="64"/>
      <c r="K7" s="63">
        <f>I7*J7+I7</f>
        <v>0</v>
      </c>
      <c r="L7" s="73"/>
      <c r="M7" s="15"/>
      <c r="N7" s="2"/>
    </row>
    <row r="8" spans="1:13" ht="51">
      <c r="A8" s="19" t="s">
        <v>35</v>
      </c>
      <c r="B8" s="21" t="s">
        <v>28</v>
      </c>
      <c r="C8" s="50"/>
      <c r="D8" s="50"/>
      <c r="E8" s="51" t="s">
        <v>72</v>
      </c>
      <c r="F8" s="29">
        <v>1500</v>
      </c>
      <c r="G8" s="32"/>
      <c r="H8" s="33">
        <f aca="true" t="shared" si="0" ref="H8:H18">G8*J8+G8</f>
        <v>0</v>
      </c>
      <c r="I8" s="34">
        <f aca="true" t="shared" si="1" ref="I8:I18">F8*G8</f>
        <v>0</v>
      </c>
      <c r="J8" s="44"/>
      <c r="K8" s="34">
        <f aca="true" t="shared" si="2" ref="K8:K18">I8*J8+I8</f>
        <v>0</v>
      </c>
      <c r="L8" s="52"/>
      <c r="M8" s="15"/>
    </row>
    <row r="9" spans="1:13" ht="24.75" customHeight="1">
      <c r="A9" s="19" t="s">
        <v>36</v>
      </c>
      <c r="B9" s="21" t="s">
        <v>67</v>
      </c>
      <c r="C9" s="50"/>
      <c r="D9" s="50"/>
      <c r="E9" s="51" t="s">
        <v>68</v>
      </c>
      <c r="F9" s="29">
        <v>500</v>
      </c>
      <c r="G9" s="32"/>
      <c r="H9" s="33">
        <f>G9*J9+G9</f>
        <v>0</v>
      </c>
      <c r="I9" s="34">
        <f>F9*G9</f>
        <v>0</v>
      </c>
      <c r="J9" s="44"/>
      <c r="K9" s="34">
        <f t="shared" si="2"/>
        <v>0</v>
      </c>
      <c r="L9" s="52"/>
      <c r="M9" s="15"/>
    </row>
    <row r="10" spans="1:13" ht="44.25" customHeight="1">
      <c r="A10" s="19" t="s">
        <v>37</v>
      </c>
      <c r="B10" s="21" t="s">
        <v>47</v>
      </c>
      <c r="C10" s="31"/>
      <c r="D10" s="31"/>
      <c r="E10" s="47" t="s">
        <v>73</v>
      </c>
      <c r="F10" s="29">
        <v>240</v>
      </c>
      <c r="G10" s="32"/>
      <c r="H10" s="33">
        <f t="shared" si="0"/>
        <v>0</v>
      </c>
      <c r="I10" s="34">
        <f t="shared" si="1"/>
        <v>0</v>
      </c>
      <c r="J10" s="44"/>
      <c r="K10" s="34">
        <f t="shared" si="2"/>
        <v>0</v>
      </c>
      <c r="L10" s="52"/>
      <c r="M10" s="15"/>
    </row>
    <row r="11" spans="1:13" ht="45" customHeight="1">
      <c r="A11" s="19" t="s">
        <v>38</v>
      </c>
      <c r="B11" s="21" t="s">
        <v>47</v>
      </c>
      <c r="C11" s="31"/>
      <c r="D11" s="31"/>
      <c r="E11" s="47" t="s">
        <v>72</v>
      </c>
      <c r="F11" s="29">
        <v>1800</v>
      </c>
      <c r="G11" s="32"/>
      <c r="H11" s="33">
        <f t="shared" si="0"/>
        <v>0</v>
      </c>
      <c r="I11" s="34">
        <f t="shared" si="1"/>
        <v>0</v>
      </c>
      <c r="J11" s="44"/>
      <c r="K11" s="34">
        <f t="shared" si="2"/>
        <v>0</v>
      </c>
      <c r="L11" s="52"/>
      <c r="M11" s="15"/>
    </row>
    <row r="12" spans="1:13" ht="45" customHeight="1">
      <c r="A12" s="19" t="s">
        <v>39</v>
      </c>
      <c r="B12" s="21" t="s">
        <v>48</v>
      </c>
      <c r="C12" s="31"/>
      <c r="D12" s="31"/>
      <c r="E12" s="47" t="s">
        <v>72</v>
      </c>
      <c r="F12" s="29">
        <v>60</v>
      </c>
      <c r="G12" s="32"/>
      <c r="H12" s="33">
        <f t="shared" si="0"/>
        <v>0</v>
      </c>
      <c r="I12" s="34">
        <f t="shared" si="1"/>
        <v>0</v>
      </c>
      <c r="J12" s="44"/>
      <c r="K12" s="34">
        <f t="shared" si="2"/>
        <v>0</v>
      </c>
      <c r="L12" s="52"/>
      <c r="M12" s="15"/>
    </row>
    <row r="13" spans="1:13" ht="45.75" customHeight="1">
      <c r="A13" s="19" t="s">
        <v>40</v>
      </c>
      <c r="B13" s="21" t="s">
        <v>29</v>
      </c>
      <c r="C13" s="31"/>
      <c r="D13" s="31"/>
      <c r="E13" s="47" t="s">
        <v>71</v>
      </c>
      <c r="F13" s="29">
        <v>18000</v>
      </c>
      <c r="G13" s="32"/>
      <c r="H13" s="33">
        <f t="shared" si="0"/>
        <v>0</v>
      </c>
      <c r="I13" s="34">
        <f t="shared" si="1"/>
        <v>0</v>
      </c>
      <c r="J13" s="44"/>
      <c r="K13" s="34">
        <f t="shared" si="2"/>
        <v>0</v>
      </c>
      <c r="L13" s="52"/>
      <c r="M13" s="15"/>
    </row>
    <row r="14" spans="1:13" ht="42" customHeight="1">
      <c r="A14" s="19" t="s">
        <v>41</v>
      </c>
      <c r="B14" s="21" t="s">
        <v>29</v>
      </c>
      <c r="C14" s="31"/>
      <c r="D14" s="31"/>
      <c r="E14" s="47" t="s">
        <v>73</v>
      </c>
      <c r="F14" s="29">
        <v>5500</v>
      </c>
      <c r="G14" s="32"/>
      <c r="H14" s="33">
        <f t="shared" si="0"/>
        <v>0</v>
      </c>
      <c r="I14" s="34">
        <f t="shared" si="1"/>
        <v>0</v>
      </c>
      <c r="J14" s="44"/>
      <c r="K14" s="34">
        <f t="shared" si="2"/>
        <v>0</v>
      </c>
      <c r="L14" s="52"/>
      <c r="M14" s="15"/>
    </row>
    <row r="15" spans="1:13" ht="40.5" customHeight="1">
      <c r="A15" s="19" t="s">
        <v>42</v>
      </c>
      <c r="B15" s="21" t="s">
        <v>29</v>
      </c>
      <c r="C15" s="31"/>
      <c r="D15" s="31"/>
      <c r="E15" s="47" t="s">
        <v>72</v>
      </c>
      <c r="F15" s="29">
        <v>6000</v>
      </c>
      <c r="G15" s="32"/>
      <c r="H15" s="33">
        <f t="shared" si="0"/>
        <v>0</v>
      </c>
      <c r="I15" s="34">
        <f t="shared" si="1"/>
        <v>0</v>
      </c>
      <c r="J15" s="44"/>
      <c r="K15" s="34">
        <f t="shared" si="2"/>
        <v>0</v>
      </c>
      <c r="L15" s="52"/>
      <c r="M15" s="15"/>
    </row>
    <row r="16" spans="1:13" ht="39" customHeight="1">
      <c r="A16" s="19" t="s">
        <v>43</v>
      </c>
      <c r="B16" s="21" t="s">
        <v>29</v>
      </c>
      <c r="C16" s="31"/>
      <c r="D16" s="31"/>
      <c r="E16" s="47" t="s">
        <v>74</v>
      </c>
      <c r="F16" s="29">
        <v>2800</v>
      </c>
      <c r="G16" s="32"/>
      <c r="H16" s="33">
        <f t="shared" si="0"/>
        <v>0</v>
      </c>
      <c r="I16" s="34">
        <f t="shared" si="1"/>
        <v>0</v>
      </c>
      <c r="J16" s="44"/>
      <c r="K16" s="34">
        <f t="shared" si="2"/>
        <v>0</v>
      </c>
      <c r="L16" s="52"/>
      <c r="M16" s="15"/>
    </row>
    <row r="17" spans="1:13" ht="38.25" customHeight="1">
      <c r="A17" s="19" t="s">
        <v>44</v>
      </c>
      <c r="B17" s="21" t="s">
        <v>32</v>
      </c>
      <c r="C17" s="31"/>
      <c r="D17" s="31"/>
      <c r="E17" s="47" t="s">
        <v>72</v>
      </c>
      <c r="F17" s="29">
        <v>50</v>
      </c>
      <c r="G17" s="32"/>
      <c r="H17" s="33">
        <f t="shared" si="0"/>
        <v>0</v>
      </c>
      <c r="I17" s="34">
        <f t="shared" si="1"/>
        <v>0</v>
      </c>
      <c r="J17" s="44"/>
      <c r="K17" s="34">
        <f t="shared" si="2"/>
        <v>0</v>
      </c>
      <c r="L17" s="52"/>
      <c r="M17" s="15"/>
    </row>
    <row r="18" spans="1:13" ht="43.5" customHeight="1">
      <c r="A18" s="19" t="s">
        <v>45</v>
      </c>
      <c r="B18" s="21" t="s">
        <v>32</v>
      </c>
      <c r="C18" s="31"/>
      <c r="D18" s="31"/>
      <c r="E18" s="47" t="s">
        <v>74</v>
      </c>
      <c r="F18" s="29">
        <v>70</v>
      </c>
      <c r="G18" s="32"/>
      <c r="H18" s="33">
        <f t="shared" si="0"/>
        <v>0</v>
      </c>
      <c r="I18" s="34">
        <f t="shared" si="1"/>
        <v>0</v>
      </c>
      <c r="J18" s="44"/>
      <c r="K18" s="34">
        <f t="shared" si="2"/>
        <v>0</v>
      </c>
      <c r="L18" s="52"/>
      <c r="M18" s="15"/>
    </row>
    <row r="19" spans="1:13" ht="51">
      <c r="A19" s="19" t="s">
        <v>46</v>
      </c>
      <c r="B19" s="21" t="s">
        <v>70</v>
      </c>
      <c r="C19" s="31"/>
      <c r="D19" s="31"/>
      <c r="E19" s="47" t="s">
        <v>72</v>
      </c>
      <c r="F19" s="29">
        <v>30</v>
      </c>
      <c r="G19" s="32"/>
      <c r="H19" s="33">
        <f aca="true" t="shared" si="3" ref="H19:H24">G19*J19+G19</f>
        <v>0</v>
      </c>
      <c r="I19" s="34">
        <f aca="true" t="shared" si="4" ref="I19:I24">F19*G19</f>
        <v>0</v>
      </c>
      <c r="J19" s="44"/>
      <c r="K19" s="34">
        <f aca="true" t="shared" si="5" ref="K19:K24">I19*J19+I19</f>
        <v>0</v>
      </c>
      <c r="L19" s="52"/>
      <c r="M19" s="15"/>
    </row>
    <row r="20" spans="1:13" ht="51">
      <c r="A20" s="19" t="s">
        <v>53</v>
      </c>
      <c r="B20" s="21" t="s">
        <v>60</v>
      </c>
      <c r="C20" s="31"/>
      <c r="D20" s="31"/>
      <c r="E20" s="47" t="s">
        <v>72</v>
      </c>
      <c r="F20" s="29">
        <v>120</v>
      </c>
      <c r="G20" s="32"/>
      <c r="H20" s="33">
        <f t="shared" si="3"/>
        <v>0</v>
      </c>
      <c r="I20" s="34">
        <f t="shared" si="4"/>
        <v>0</v>
      </c>
      <c r="J20" s="44"/>
      <c r="K20" s="34">
        <f t="shared" si="5"/>
        <v>0</v>
      </c>
      <c r="L20" s="52"/>
      <c r="M20" s="15"/>
    </row>
    <row r="21" spans="1:13" ht="51">
      <c r="A21" s="19" t="s">
        <v>55</v>
      </c>
      <c r="B21" s="21" t="s">
        <v>59</v>
      </c>
      <c r="C21" s="31"/>
      <c r="D21" s="31"/>
      <c r="E21" s="47" t="s">
        <v>74</v>
      </c>
      <c r="F21" s="29">
        <v>340</v>
      </c>
      <c r="G21" s="32"/>
      <c r="H21" s="33">
        <f t="shared" si="3"/>
        <v>0</v>
      </c>
      <c r="I21" s="34">
        <f t="shared" si="4"/>
        <v>0</v>
      </c>
      <c r="J21" s="44"/>
      <c r="K21" s="34">
        <f t="shared" si="5"/>
        <v>0</v>
      </c>
      <c r="L21" s="52"/>
      <c r="M21" s="15"/>
    </row>
    <row r="22" spans="1:13" ht="51">
      <c r="A22" s="19" t="s">
        <v>56</v>
      </c>
      <c r="B22" s="21" t="s">
        <v>49</v>
      </c>
      <c r="C22" s="31"/>
      <c r="D22" s="31"/>
      <c r="E22" s="47" t="s">
        <v>73</v>
      </c>
      <c r="F22" s="29">
        <v>550</v>
      </c>
      <c r="G22" s="32"/>
      <c r="H22" s="33">
        <f t="shared" si="3"/>
        <v>0</v>
      </c>
      <c r="I22" s="34">
        <f t="shared" si="4"/>
        <v>0</v>
      </c>
      <c r="J22" s="44"/>
      <c r="K22" s="34">
        <f t="shared" si="5"/>
        <v>0</v>
      </c>
      <c r="L22" s="52"/>
      <c r="M22" s="15"/>
    </row>
    <row r="23" spans="1:13" ht="51">
      <c r="A23" s="19" t="s">
        <v>57</v>
      </c>
      <c r="B23" s="21" t="s">
        <v>52</v>
      </c>
      <c r="C23" s="31"/>
      <c r="D23" s="31"/>
      <c r="E23" s="47" t="s">
        <v>75</v>
      </c>
      <c r="F23" s="29">
        <v>6000</v>
      </c>
      <c r="G23" s="32"/>
      <c r="H23" s="33">
        <f t="shared" si="3"/>
        <v>0</v>
      </c>
      <c r="I23" s="34">
        <f t="shared" si="4"/>
        <v>0</v>
      </c>
      <c r="J23" s="46"/>
      <c r="K23" s="34">
        <f t="shared" si="5"/>
        <v>0</v>
      </c>
      <c r="L23" s="52"/>
      <c r="M23" s="15"/>
    </row>
    <row r="24" spans="1:13" ht="51.75" thickBot="1">
      <c r="A24" s="19" t="s">
        <v>58</v>
      </c>
      <c r="B24" s="26" t="s">
        <v>52</v>
      </c>
      <c r="C24" s="27"/>
      <c r="D24" s="27"/>
      <c r="E24" s="48" t="s">
        <v>76</v>
      </c>
      <c r="F24" s="30">
        <v>1500</v>
      </c>
      <c r="G24" s="35"/>
      <c r="H24" s="36">
        <f t="shared" si="3"/>
        <v>0</v>
      </c>
      <c r="I24" s="37">
        <f t="shared" si="4"/>
        <v>0</v>
      </c>
      <c r="J24" s="43"/>
      <c r="K24" s="37">
        <f t="shared" si="5"/>
        <v>0</v>
      </c>
      <c r="L24" s="53"/>
      <c r="M24" s="15"/>
    </row>
    <row r="25" spans="1:11" ht="13.5" thickBot="1">
      <c r="A25" s="86" t="s">
        <v>65</v>
      </c>
      <c r="B25" s="87"/>
      <c r="C25" s="88"/>
      <c r="D25" s="88"/>
      <c r="E25" s="88"/>
      <c r="F25" s="88"/>
      <c r="G25" s="88"/>
      <c r="H25" s="89"/>
      <c r="I25" s="38">
        <f>SUM(I7:I24)</f>
        <v>0</v>
      </c>
      <c r="K25" s="38">
        <f>SUM(K7:K24)</f>
        <v>0</v>
      </c>
    </row>
    <row r="26" ht="13.5" thickBot="1"/>
    <row r="27" spans="1:10" ht="13.5" thickBot="1">
      <c r="A27" s="24" t="s">
        <v>10</v>
      </c>
      <c r="B27" s="22"/>
      <c r="C27" s="39">
        <f>I25</f>
        <v>0</v>
      </c>
      <c r="D27" s="4" t="s">
        <v>11</v>
      </c>
      <c r="E27" s="78"/>
      <c r="F27" s="79"/>
      <c r="G27" s="79"/>
      <c r="H27" s="79"/>
      <c r="I27" s="79"/>
      <c r="J27" s="80"/>
    </row>
    <row r="28" spans="1:10" ht="13.5" thickBot="1">
      <c r="A28" s="25" t="s">
        <v>12</v>
      </c>
      <c r="B28" s="23"/>
      <c r="C28" s="38">
        <f>K25</f>
        <v>0</v>
      </c>
      <c r="D28" s="5" t="s">
        <v>11</v>
      </c>
      <c r="E28" s="78"/>
      <c r="F28" s="79"/>
      <c r="G28" s="79"/>
      <c r="H28" s="79"/>
      <c r="I28" s="79"/>
      <c r="J28" s="80"/>
    </row>
    <row r="29" spans="1:9" ht="12.75">
      <c r="A29" s="11" t="s">
        <v>31</v>
      </c>
      <c r="B29" s="12"/>
      <c r="C29" s="13"/>
      <c r="D29" s="14"/>
      <c r="E29" s="6"/>
      <c r="F29" s="6"/>
      <c r="G29" s="6"/>
      <c r="H29" s="7"/>
      <c r="I29" s="8"/>
    </row>
    <row r="31" spans="1:6" ht="12.75" customHeight="1">
      <c r="A31" s="81" t="s">
        <v>33</v>
      </c>
      <c r="B31" s="82"/>
      <c r="C31" s="82"/>
      <c r="D31" s="82"/>
      <c r="E31" s="82"/>
      <c r="F31" s="82"/>
    </row>
    <row r="32" ht="12.75">
      <c r="A32" s="16"/>
    </row>
    <row r="34" spans="2:4" ht="12.75">
      <c r="B34" s="74"/>
      <c r="C34" s="74"/>
      <c r="D34" s="74"/>
    </row>
    <row r="36" spans="2:4" ht="12.75">
      <c r="B36" s="74"/>
      <c r="C36" s="74"/>
      <c r="D36" s="74"/>
    </row>
    <row r="37" spans="2:10" ht="12.75">
      <c r="B37" s="49"/>
      <c r="C37" s="74"/>
      <c r="D37" s="74"/>
      <c r="J37" s="9"/>
    </row>
    <row r="41" spans="2:10" ht="12.75">
      <c r="B41" s="9"/>
      <c r="J41" s="9"/>
    </row>
  </sheetData>
  <sheetProtection/>
  <mergeCells count="5">
    <mergeCell ref="E27:J27"/>
    <mergeCell ref="E28:J28"/>
    <mergeCell ref="A31:F31"/>
    <mergeCell ref="A6:L6"/>
    <mergeCell ref="A25:H2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9" r:id="rId1"/>
  <rowBreaks count="3" manualBreakCount="3">
    <brk id="31" max="10" man="1"/>
    <brk id="34" max="10" man="1"/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63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61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54" t="s">
        <v>64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55" t="s">
        <v>62</v>
      </c>
      <c r="M4" s="10"/>
      <c r="N4" s="10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26</v>
      </c>
      <c r="I5" s="42" t="s">
        <v>25</v>
      </c>
      <c r="J5" s="42"/>
      <c r="K5" s="42" t="s">
        <v>27</v>
      </c>
      <c r="L5" s="56"/>
      <c r="M5" s="10"/>
      <c r="N5" s="10"/>
    </row>
    <row r="6" spans="1:14" ht="13.5" thickBot="1">
      <c r="A6" s="83" t="s">
        <v>79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3"/>
      <c r="N6" s="2"/>
    </row>
    <row r="7" spans="1:13" ht="40.5" customHeight="1">
      <c r="A7" s="66" t="s">
        <v>34</v>
      </c>
      <c r="B7" s="67" t="s">
        <v>50</v>
      </c>
      <c r="C7" s="68"/>
      <c r="D7" s="68"/>
      <c r="E7" s="75" t="s">
        <v>72</v>
      </c>
      <c r="F7" s="69">
        <v>40</v>
      </c>
      <c r="G7" s="70"/>
      <c r="H7" s="71">
        <f>G7*J7+G7</f>
        <v>0</v>
      </c>
      <c r="I7" s="72">
        <f>F7*G7</f>
        <v>0</v>
      </c>
      <c r="J7" s="76"/>
      <c r="K7" s="72">
        <f>I7*J7+I7</f>
        <v>0</v>
      </c>
      <c r="L7" s="77"/>
      <c r="M7" s="15"/>
    </row>
    <row r="8" spans="1:13" ht="40.5" customHeight="1">
      <c r="A8" s="19" t="s">
        <v>35</v>
      </c>
      <c r="B8" s="21" t="s">
        <v>50</v>
      </c>
      <c r="C8" s="50"/>
      <c r="D8" s="50"/>
      <c r="E8" s="51" t="s">
        <v>73</v>
      </c>
      <c r="F8" s="29">
        <v>20</v>
      </c>
      <c r="G8" s="32"/>
      <c r="H8" s="33">
        <f aca="true" t="shared" si="0" ref="H8:H17">G8*J8+G8</f>
        <v>0</v>
      </c>
      <c r="I8" s="34">
        <f aca="true" t="shared" si="1" ref="I8:I17">F8*G8</f>
        <v>0</v>
      </c>
      <c r="J8" s="44"/>
      <c r="K8" s="34">
        <f aca="true" t="shared" si="2" ref="K8:K17">I8*J8+I8</f>
        <v>0</v>
      </c>
      <c r="L8" s="52"/>
      <c r="M8" s="15"/>
    </row>
    <row r="9" spans="1:13" ht="41.25" customHeight="1">
      <c r="A9" s="19" t="s">
        <v>36</v>
      </c>
      <c r="B9" s="21" t="s">
        <v>54</v>
      </c>
      <c r="C9" s="31"/>
      <c r="D9" s="31"/>
      <c r="E9" s="47" t="s">
        <v>72</v>
      </c>
      <c r="F9" s="29">
        <v>400</v>
      </c>
      <c r="G9" s="32"/>
      <c r="H9" s="33">
        <f t="shared" si="0"/>
        <v>0</v>
      </c>
      <c r="I9" s="34">
        <f t="shared" si="1"/>
        <v>0</v>
      </c>
      <c r="J9" s="44"/>
      <c r="K9" s="34">
        <f t="shared" si="2"/>
        <v>0</v>
      </c>
      <c r="L9" s="52"/>
      <c r="M9" s="15"/>
    </row>
    <row r="10" spans="1:13" ht="39.75" customHeight="1">
      <c r="A10" s="19" t="s">
        <v>37</v>
      </c>
      <c r="B10" s="21" t="s">
        <v>54</v>
      </c>
      <c r="C10" s="31"/>
      <c r="D10" s="31"/>
      <c r="E10" s="47" t="s">
        <v>73</v>
      </c>
      <c r="F10" s="29">
        <v>340</v>
      </c>
      <c r="G10" s="32"/>
      <c r="H10" s="33">
        <f t="shared" si="0"/>
        <v>0</v>
      </c>
      <c r="I10" s="34">
        <f t="shared" si="1"/>
        <v>0</v>
      </c>
      <c r="J10" s="44"/>
      <c r="K10" s="34">
        <f t="shared" si="2"/>
        <v>0</v>
      </c>
      <c r="L10" s="52"/>
      <c r="M10" s="15"/>
    </row>
    <row r="11" spans="1:13" ht="38.25" customHeight="1">
      <c r="A11" s="19" t="s">
        <v>38</v>
      </c>
      <c r="B11" s="21" t="s">
        <v>54</v>
      </c>
      <c r="C11" s="31"/>
      <c r="D11" s="31"/>
      <c r="E11" s="47" t="s">
        <v>71</v>
      </c>
      <c r="F11" s="29">
        <v>20</v>
      </c>
      <c r="G11" s="32"/>
      <c r="H11" s="33">
        <f t="shared" si="0"/>
        <v>0</v>
      </c>
      <c r="I11" s="34">
        <f t="shared" si="1"/>
        <v>0</v>
      </c>
      <c r="J11" s="44"/>
      <c r="K11" s="34">
        <f t="shared" si="2"/>
        <v>0</v>
      </c>
      <c r="L11" s="52"/>
      <c r="M11" s="15"/>
    </row>
    <row r="12" spans="1:13" ht="38.25" customHeight="1">
      <c r="A12" s="19" t="s">
        <v>39</v>
      </c>
      <c r="B12" s="21" t="s">
        <v>69</v>
      </c>
      <c r="C12" s="31"/>
      <c r="D12" s="31"/>
      <c r="E12" s="47" t="s">
        <v>30</v>
      </c>
      <c r="F12" s="29">
        <v>20</v>
      </c>
      <c r="G12" s="32"/>
      <c r="H12" s="33">
        <f t="shared" si="0"/>
        <v>0</v>
      </c>
      <c r="I12" s="34">
        <f t="shared" si="1"/>
        <v>0</v>
      </c>
      <c r="J12" s="44"/>
      <c r="K12" s="34">
        <f t="shared" si="2"/>
        <v>0</v>
      </c>
      <c r="L12" s="52"/>
      <c r="M12" s="15"/>
    </row>
    <row r="13" spans="1:13" ht="21.75" customHeight="1">
      <c r="A13" s="19" t="s">
        <v>40</v>
      </c>
      <c r="B13" s="21" t="s">
        <v>51</v>
      </c>
      <c r="C13" s="31"/>
      <c r="D13" s="31"/>
      <c r="E13" s="47" t="s">
        <v>77</v>
      </c>
      <c r="F13" s="29">
        <v>20</v>
      </c>
      <c r="G13" s="32"/>
      <c r="H13" s="33">
        <f t="shared" si="0"/>
        <v>0</v>
      </c>
      <c r="I13" s="34">
        <f t="shared" si="1"/>
        <v>0</v>
      </c>
      <c r="J13" s="44"/>
      <c r="K13" s="34">
        <f t="shared" si="2"/>
        <v>0</v>
      </c>
      <c r="L13" s="52"/>
      <c r="M13" s="15"/>
    </row>
    <row r="14" spans="1:13" ht="28.5" customHeight="1">
      <c r="A14" s="19" t="s">
        <v>41</v>
      </c>
      <c r="B14" s="21" t="s">
        <v>51</v>
      </c>
      <c r="C14" s="31"/>
      <c r="D14" s="31"/>
      <c r="E14" s="47" t="s">
        <v>78</v>
      </c>
      <c r="F14" s="29">
        <v>10</v>
      </c>
      <c r="G14" s="32"/>
      <c r="H14" s="33">
        <f t="shared" si="0"/>
        <v>0</v>
      </c>
      <c r="I14" s="34">
        <f t="shared" si="1"/>
        <v>0</v>
      </c>
      <c r="J14" s="44"/>
      <c r="K14" s="34">
        <f t="shared" si="2"/>
        <v>0</v>
      </c>
      <c r="L14" s="52"/>
      <c r="M14" s="15"/>
    </row>
    <row r="15" spans="1:13" ht="51">
      <c r="A15" s="19" t="s">
        <v>42</v>
      </c>
      <c r="B15" s="21" t="s">
        <v>28</v>
      </c>
      <c r="C15" s="31"/>
      <c r="D15" s="31"/>
      <c r="E15" s="47" t="s">
        <v>73</v>
      </c>
      <c r="F15" s="29">
        <v>800</v>
      </c>
      <c r="G15" s="32"/>
      <c r="H15" s="33">
        <f t="shared" si="0"/>
        <v>0</v>
      </c>
      <c r="I15" s="34">
        <f t="shared" si="1"/>
        <v>0</v>
      </c>
      <c r="J15" s="44"/>
      <c r="K15" s="34">
        <f t="shared" si="2"/>
        <v>0</v>
      </c>
      <c r="L15" s="52"/>
      <c r="M15" s="15"/>
    </row>
    <row r="16" spans="1:13" ht="51">
      <c r="A16" s="19" t="s">
        <v>43</v>
      </c>
      <c r="B16" s="21" t="s">
        <v>47</v>
      </c>
      <c r="C16" s="31"/>
      <c r="D16" s="31"/>
      <c r="E16" s="47" t="s">
        <v>71</v>
      </c>
      <c r="F16" s="29">
        <v>180</v>
      </c>
      <c r="G16" s="32"/>
      <c r="H16" s="33">
        <f t="shared" si="0"/>
        <v>0</v>
      </c>
      <c r="I16" s="34">
        <f t="shared" si="1"/>
        <v>0</v>
      </c>
      <c r="J16" s="44"/>
      <c r="K16" s="34">
        <f t="shared" si="2"/>
        <v>0</v>
      </c>
      <c r="L16" s="52"/>
      <c r="M16" s="15"/>
    </row>
    <row r="17" spans="1:13" ht="51.75" thickBot="1">
      <c r="A17" s="28" t="s">
        <v>44</v>
      </c>
      <c r="B17" s="26" t="s">
        <v>48</v>
      </c>
      <c r="C17" s="27"/>
      <c r="D17" s="27"/>
      <c r="E17" s="48" t="s">
        <v>73</v>
      </c>
      <c r="F17" s="30">
        <v>1000</v>
      </c>
      <c r="G17" s="35"/>
      <c r="H17" s="36">
        <f t="shared" si="0"/>
        <v>0</v>
      </c>
      <c r="I17" s="37">
        <f t="shared" si="1"/>
        <v>0</v>
      </c>
      <c r="J17" s="45"/>
      <c r="K17" s="37">
        <f t="shared" si="2"/>
        <v>0</v>
      </c>
      <c r="L17" s="53"/>
      <c r="M17" s="15"/>
    </row>
    <row r="18" spans="1:11" ht="13.5" thickBot="1">
      <c r="A18" s="90" t="s">
        <v>65</v>
      </c>
      <c r="B18" s="91"/>
      <c r="C18" s="92"/>
      <c r="D18" s="92"/>
      <c r="E18" s="92"/>
      <c r="F18" s="92"/>
      <c r="G18" s="92"/>
      <c r="H18" s="93"/>
      <c r="I18" s="38">
        <f>SUM(I7:I17)</f>
        <v>0</v>
      </c>
      <c r="K18" s="38">
        <f>SUM(K7:K17)</f>
        <v>0</v>
      </c>
    </row>
    <row r="19" ht="13.5" thickBot="1"/>
    <row r="20" spans="1:10" ht="13.5" thickBot="1">
      <c r="A20" s="24" t="s">
        <v>10</v>
      </c>
      <c r="B20" s="22"/>
      <c r="C20" s="39">
        <f>I18</f>
        <v>0</v>
      </c>
      <c r="D20" s="4" t="s">
        <v>11</v>
      </c>
      <c r="E20" s="78"/>
      <c r="F20" s="79"/>
      <c r="G20" s="79"/>
      <c r="H20" s="79"/>
      <c r="I20" s="79"/>
      <c r="J20" s="80"/>
    </row>
    <row r="21" spans="1:10" ht="13.5" thickBot="1">
      <c r="A21" s="25" t="s">
        <v>12</v>
      </c>
      <c r="B21" s="23"/>
      <c r="C21" s="38">
        <f>K18</f>
        <v>0</v>
      </c>
      <c r="D21" s="5" t="s">
        <v>11</v>
      </c>
      <c r="E21" s="78"/>
      <c r="F21" s="79"/>
      <c r="G21" s="79"/>
      <c r="H21" s="79"/>
      <c r="I21" s="79"/>
      <c r="J21" s="80"/>
    </row>
    <row r="22" spans="1:9" ht="12.75">
      <c r="A22" s="11" t="s">
        <v>31</v>
      </c>
      <c r="B22" s="12"/>
      <c r="C22" s="13"/>
      <c r="D22" s="14"/>
      <c r="E22" s="6"/>
      <c r="F22" s="6"/>
      <c r="G22" s="6"/>
      <c r="H22" s="7"/>
      <c r="I22" s="8"/>
    </row>
    <row r="24" spans="1:6" ht="12.75" customHeight="1">
      <c r="A24" s="81" t="s">
        <v>33</v>
      </c>
      <c r="B24" s="82"/>
      <c r="C24" s="82"/>
      <c r="D24" s="82"/>
      <c r="E24" s="82"/>
      <c r="F24" s="82"/>
    </row>
    <row r="25" ht="12.75">
      <c r="A25" s="16"/>
    </row>
    <row r="27" spans="2:4" ht="12.75">
      <c r="B27" s="74"/>
      <c r="C27" s="74"/>
      <c r="D27" s="74"/>
    </row>
    <row r="29" spans="2:4" ht="12.75">
      <c r="B29" s="74"/>
      <c r="C29" s="74"/>
      <c r="D29" s="74"/>
    </row>
    <row r="30" spans="2:10" ht="12.75">
      <c r="B30" s="49"/>
      <c r="C30" s="74"/>
      <c r="D30" s="74"/>
      <c r="J30" s="9"/>
    </row>
    <row r="34" spans="2:10" ht="12.75">
      <c r="B34" s="9"/>
      <c r="J34" s="9"/>
    </row>
  </sheetData>
  <sheetProtection/>
  <mergeCells count="5">
    <mergeCell ref="E20:J20"/>
    <mergeCell ref="E21:J21"/>
    <mergeCell ref="A24:F24"/>
    <mergeCell ref="A6:L6"/>
    <mergeCell ref="A18:H1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 Wasiluk</cp:lastModifiedBy>
  <cp:lastPrinted>2023-08-01T11:52:36Z</cp:lastPrinted>
  <dcterms:created xsi:type="dcterms:W3CDTF">2008-07-29T08:02:19Z</dcterms:created>
  <dcterms:modified xsi:type="dcterms:W3CDTF">2023-08-03T07:26:39Z</dcterms:modified>
  <cp:category/>
  <cp:version/>
  <cp:contentType/>
  <cp:contentStatus/>
</cp:coreProperties>
</file>