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ysk A 2023.03.04\A\Łobżenica\2024\2024 EE  Łobżenica\2024-2025\"/>
    </mc:Choice>
  </mc:AlternateContent>
  <xr:revisionPtr revIDLastSave="0" documentId="13_ncr:1_{7ABD49E8-3C00-4B5A-9D2A-9089F295D4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e " sheetId="1" r:id="rId1"/>
    <sheet name="kalkulator 2023" sheetId="3" r:id="rId2"/>
    <sheet name="kalkulator 2024" sheetId="5" r:id="rId3"/>
    <sheet name="kalkulator 2025" sheetId="6" r:id="rId4"/>
    <sheet name="wykaz ppe do umowy zał 1" sheetId="2" r:id="rId5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0" i="2" l="1"/>
  <c r="H100" i="2"/>
  <c r="G100" i="2"/>
  <c r="F100" i="2"/>
  <c r="E100" i="2"/>
  <c r="D100" i="2"/>
  <c r="C100" i="2"/>
  <c r="B100" i="2"/>
  <c r="A100" i="2"/>
  <c r="I99" i="2"/>
  <c r="H99" i="2"/>
  <c r="G99" i="2"/>
  <c r="F99" i="2"/>
  <c r="E99" i="2"/>
  <c r="D99" i="2"/>
  <c r="C99" i="2"/>
  <c r="B99" i="2"/>
  <c r="A99" i="2"/>
  <c r="I98" i="2"/>
  <c r="H98" i="2"/>
  <c r="G98" i="2"/>
  <c r="F98" i="2"/>
  <c r="E98" i="2"/>
  <c r="D98" i="2"/>
  <c r="C98" i="2"/>
  <c r="B98" i="2"/>
  <c r="A98" i="2"/>
  <c r="I97" i="2"/>
  <c r="H97" i="2"/>
  <c r="G97" i="2"/>
  <c r="F97" i="2"/>
  <c r="E97" i="2"/>
  <c r="D97" i="2"/>
  <c r="C97" i="2"/>
  <c r="B97" i="2"/>
  <c r="A97" i="2"/>
  <c r="I96" i="2"/>
  <c r="H96" i="2"/>
  <c r="G96" i="2"/>
  <c r="F96" i="2"/>
  <c r="E96" i="2"/>
  <c r="D96" i="2"/>
  <c r="C96" i="2"/>
  <c r="B96" i="2"/>
  <c r="A96" i="2"/>
  <c r="I95" i="2"/>
  <c r="H95" i="2"/>
  <c r="G95" i="2"/>
  <c r="F95" i="2"/>
  <c r="E95" i="2"/>
  <c r="D95" i="2"/>
  <c r="C95" i="2"/>
  <c r="B95" i="2"/>
  <c r="A95" i="2"/>
  <c r="I94" i="2"/>
  <c r="H94" i="2"/>
  <c r="G94" i="2"/>
  <c r="F94" i="2"/>
  <c r="E94" i="2"/>
  <c r="D94" i="2"/>
  <c r="C94" i="2"/>
  <c r="B94" i="2"/>
  <c r="A94" i="2"/>
  <c r="I93" i="2"/>
  <c r="H93" i="2"/>
  <c r="G93" i="2"/>
  <c r="F93" i="2"/>
  <c r="E93" i="2"/>
  <c r="D93" i="2"/>
  <c r="C93" i="2"/>
  <c r="B93" i="2"/>
  <c r="A93" i="2"/>
  <c r="I92" i="2"/>
  <c r="H92" i="2"/>
  <c r="G92" i="2"/>
  <c r="F92" i="2"/>
  <c r="E92" i="2"/>
  <c r="D92" i="2"/>
  <c r="C92" i="2"/>
  <c r="B92" i="2"/>
  <c r="A92" i="2"/>
  <c r="I91" i="2"/>
  <c r="H91" i="2"/>
  <c r="G91" i="2"/>
  <c r="F91" i="2"/>
  <c r="E91" i="2"/>
  <c r="D91" i="2"/>
  <c r="C91" i="2"/>
  <c r="B91" i="2"/>
  <c r="A91" i="2"/>
  <c r="I90" i="2"/>
  <c r="H90" i="2"/>
  <c r="G90" i="2"/>
  <c r="F90" i="2"/>
  <c r="E90" i="2"/>
  <c r="D90" i="2"/>
  <c r="C90" i="2"/>
  <c r="B90" i="2"/>
  <c r="A90" i="2"/>
  <c r="I89" i="2"/>
  <c r="H89" i="2"/>
  <c r="G89" i="2"/>
  <c r="F89" i="2"/>
  <c r="E89" i="2"/>
  <c r="D89" i="2"/>
  <c r="C89" i="2"/>
  <c r="B89" i="2"/>
  <c r="A89" i="2"/>
  <c r="I88" i="2"/>
  <c r="H88" i="2"/>
  <c r="G88" i="2"/>
  <c r="F88" i="2"/>
  <c r="E88" i="2"/>
  <c r="D88" i="2"/>
  <c r="C88" i="2"/>
  <c r="B88" i="2"/>
  <c r="A88" i="2"/>
  <c r="I87" i="2"/>
  <c r="H87" i="2"/>
  <c r="G87" i="2"/>
  <c r="F87" i="2"/>
  <c r="E87" i="2"/>
  <c r="D87" i="2"/>
  <c r="C87" i="2"/>
  <c r="B87" i="2"/>
  <c r="A87" i="2"/>
  <c r="I86" i="2"/>
  <c r="H86" i="2"/>
  <c r="G86" i="2"/>
  <c r="F86" i="2"/>
  <c r="E86" i="2"/>
  <c r="D86" i="2"/>
  <c r="C86" i="2"/>
  <c r="B86" i="2"/>
  <c r="A86" i="2"/>
  <c r="I85" i="2"/>
  <c r="H85" i="2"/>
  <c r="G85" i="2"/>
  <c r="F85" i="2"/>
  <c r="E85" i="2"/>
  <c r="D85" i="2"/>
  <c r="C85" i="2"/>
  <c r="B85" i="2"/>
  <c r="A85" i="2"/>
  <c r="I84" i="2"/>
  <c r="H84" i="2"/>
  <c r="G84" i="2"/>
  <c r="F84" i="2"/>
  <c r="E84" i="2"/>
  <c r="D84" i="2"/>
  <c r="C84" i="2"/>
  <c r="B84" i="2"/>
  <c r="A84" i="2"/>
  <c r="I83" i="2"/>
  <c r="H83" i="2"/>
  <c r="G83" i="2"/>
  <c r="F83" i="2"/>
  <c r="E83" i="2"/>
  <c r="D83" i="2"/>
  <c r="C83" i="2"/>
  <c r="B83" i="2"/>
  <c r="A83" i="2"/>
  <c r="I82" i="2"/>
  <c r="H82" i="2"/>
  <c r="G82" i="2"/>
  <c r="F82" i="2"/>
  <c r="E82" i="2"/>
  <c r="D82" i="2"/>
  <c r="C82" i="2"/>
  <c r="B82" i="2"/>
  <c r="A82" i="2"/>
  <c r="I81" i="2"/>
  <c r="H81" i="2"/>
  <c r="G81" i="2"/>
  <c r="F81" i="2"/>
  <c r="E81" i="2"/>
  <c r="D81" i="2"/>
  <c r="C81" i="2"/>
  <c r="B81" i="2"/>
  <c r="A81" i="2"/>
  <c r="I80" i="2"/>
  <c r="H80" i="2"/>
  <c r="G80" i="2"/>
  <c r="F80" i="2"/>
  <c r="E80" i="2"/>
  <c r="D80" i="2"/>
  <c r="C80" i="2"/>
  <c r="B80" i="2"/>
  <c r="A80" i="2"/>
  <c r="I79" i="2"/>
  <c r="H79" i="2"/>
  <c r="G79" i="2"/>
  <c r="F79" i="2"/>
  <c r="E79" i="2"/>
  <c r="D79" i="2"/>
  <c r="C79" i="2"/>
  <c r="B79" i="2"/>
  <c r="A79" i="2"/>
  <c r="I78" i="2"/>
  <c r="H78" i="2"/>
  <c r="G78" i="2"/>
  <c r="F78" i="2"/>
  <c r="E78" i="2"/>
  <c r="D78" i="2"/>
  <c r="C78" i="2"/>
  <c r="B78" i="2"/>
  <c r="A78" i="2"/>
  <c r="I77" i="2"/>
  <c r="H77" i="2"/>
  <c r="G77" i="2"/>
  <c r="F77" i="2"/>
  <c r="E77" i="2"/>
  <c r="D77" i="2"/>
  <c r="C77" i="2"/>
  <c r="B77" i="2"/>
  <c r="A77" i="2"/>
  <c r="I76" i="2"/>
  <c r="H76" i="2"/>
  <c r="G76" i="2"/>
  <c r="F76" i="2"/>
  <c r="E76" i="2"/>
  <c r="D76" i="2"/>
  <c r="C76" i="2"/>
  <c r="B76" i="2"/>
  <c r="A76" i="2"/>
  <c r="I75" i="2"/>
  <c r="H75" i="2"/>
  <c r="G75" i="2"/>
  <c r="F75" i="2"/>
  <c r="E75" i="2"/>
  <c r="D75" i="2"/>
  <c r="C75" i="2"/>
  <c r="B75" i="2"/>
  <c r="A75" i="2"/>
  <c r="I74" i="2"/>
  <c r="H74" i="2"/>
  <c r="G74" i="2"/>
  <c r="F74" i="2"/>
  <c r="E74" i="2"/>
  <c r="D74" i="2"/>
  <c r="C74" i="2"/>
  <c r="B74" i="2"/>
  <c r="A74" i="2"/>
  <c r="I73" i="2"/>
  <c r="H73" i="2"/>
  <c r="G73" i="2"/>
  <c r="F73" i="2"/>
  <c r="E73" i="2"/>
  <c r="D73" i="2"/>
  <c r="C73" i="2"/>
  <c r="B73" i="2"/>
  <c r="A73" i="2"/>
  <c r="I72" i="2"/>
  <c r="H72" i="2"/>
  <c r="G72" i="2"/>
  <c r="F72" i="2"/>
  <c r="E72" i="2"/>
  <c r="D72" i="2"/>
  <c r="C72" i="2"/>
  <c r="B72" i="2"/>
  <c r="A72" i="2"/>
  <c r="I71" i="2"/>
  <c r="H71" i="2"/>
  <c r="G71" i="2"/>
  <c r="F71" i="2"/>
  <c r="E71" i="2"/>
  <c r="D71" i="2"/>
  <c r="C71" i="2"/>
  <c r="B71" i="2"/>
  <c r="A71" i="2"/>
  <c r="I70" i="2"/>
  <c r="H70" i="2"/>
  <c r="G70" i="2"/>
  <c r="F70" i="2"/>
  <c r="E70" i="2"/>
  <c r="D70" i="2"/>
  <c r="C70" i="2"/>
  <c r="B70" i="2"/>
  <c r="A70" i="2"/>
  <c r="I69" i="2"/>
  <c r="H69" i="2"/>
  <c r="G69" i="2"/>
  <c r="F69" i="2"/>
  <c r="E69" i="2"/>
  <c r="D69" i="2"/>
  <c r="C69" i="2"/>
  <c r="B69" i="2"/>
  <c r="A69" i="2"/>
  <c r="I68" i="2"/>
  <c r="H68" i="2"/>
  <c r="G68" i="2"/>
  <c r="F68" i="2"/>
  <c r="E68" i="2"/>
  <c r="D68" i="2"/>
  <c r="C68" i="2"/>
  <c r="B68" i="2"/>
  <c r="A68" i="2"/>
  <c r="I67" i="2"/>
  <c r="H67" i="2"/>
  <c r="G67" i="2"/>
  <c r="F67" i="2"/>
  <c r="E67" i="2"/>
  <c r="D67" i="2"/>
  <c r="C67" i="2"/>
  <c r="B67" i="2"/>
  <c r="A67" i="2"/>
  <c r="I66" i="2"/>
  <c r="H66" i="2"/>
  <c r="G66" i="2"/>
  <c r="F66" i="2"/>
  <c r="E66" i="2"/>
  <c r="D66" i="2"/>
  <c r="C66" i="2"/>
  <c r="B66" i="2"/>
  <c r="A66" i="2"/>
  <c r="I65" i="2"/>
  <c r="H65" i="2"/>
  <c r="G65" i="2"/>
  <c r="F65" i="2"/>
  <c r="E65" i="2"/>
  <c r="D65" i="2"/>
  <c r="C65" i="2"/>
  <c r="B65" i="2"/>
  <c r="A65" i="2"/>
  <c r="I64" i="2"/>
  <c r="H64" i="2"/>
  <c r="G64" i="2"/>
  <c r="F64" i="2"/>
  <c r="E64" i="2"/>
  <c r="D64" i="2"/>
  <c r="C64" i="2"/>
  <c r="B64" i="2"/>
  <c r="A64" i="2"/>
  <c r="I63" i="2"/>
  <c r="H63" i="2"/>
  <c r="G63" i="2"/>
  <c r="F63" i="2"/>
  <c r="E63" i="2"/>
  <c r="D63" i="2"/>
  <c r="C63" i="2"/>
  <c r="B63" i="2"/>
  <c r="A63" i="2"/>
  <c r="I62" i="2"/>
  <c r="H62" i="2"/>
  <c r="G62" i="2"/>
  <c r="F62" i="2"/>
  <c r="E62" i="2"/>
  <c r="D62" i="2"/>
  <c r="C62" i="2"/>
  <c r="B62" i="2"/>
  <c r="A62" i="2"/>
  <c r="I61" i="2"/>
  <c r="H61" i="2"/>
  <c r="G61" i="2"/>
  <c r="F61" i="2"/>
  <c r="E61" i="2"/>
  <c r="D61" i="2"/>
  <c r="C61" i="2"/>
  <c r="B61" i="2"/>
  <c r="A61" i="2"/>
  <c r="I60" i="2"/>
  <c r="H60" i="2"/>
  <c r="G60" i="2"/>
  <c r="F60" i="2"/>
  <c r="E60" i="2"/>
  <c r="D60" i="2"/>
  <c r="C60" i="2"/>
  <c r="B60" i="2"/>
  <c r="A60" i="2"/>
  <c r="I59" i="2"/>
  <c r="H59" i="2"/>
  <c r="G59" i="2"/>
  <c r="F59" i="2"/>
  <c r="E59" i="2"/>
  <c r="D59" i="2"/>
  <c r="C59" i="2"/>
  <c r="B59" i="2"/>
  <c r="A59" i="2"/>
  <c r="I58" i="2"/>
  <c r="H58" i="2"/>
  <c r="G58" i="2"/>
  <c r="F58" i="2"/>
  <c r="E58" i="2"/>
  <c r="D58" i="2"/>
  <c r="C58" i="2"/>
  <c r="B58" i="2"/>
  <c r="A58" i="2"/>
  <c r="I57" i="2"/>
  <c r="H57" i="2"/>
  <c r="G57" i="2"/>
  <c r="F57" i="2"/>
  <c r="E57" i="2"/>
  <c r="D57" i="2"/>
  <c r="C57" i="2"/>
  <c r="B57" i="2"/>
  <c r="A57" i="2"/>
  <c r="I56" i="2"/>
  <c r="H56" i="2"/>
  <c r="G56" i="2"/>
  <c r="F56" i="2"/>
  <c r="E56" i="2"/>
  <c r="D56" i="2"/>
  <c r="C56" i="2"/>
  <c r="B56" i="2"/>
  <c r="A56" i="2"/>
  <c r="I55" i="2"/>
  <c r="H55" i="2"/>
  <c r="G55" i="2"/>
  <c r="F55" i="2"/>
  <c r="E55" i="2"/>
  <c r="D55" i="2"/>
  <c r="C55" i="2"/>
  <c r="B55" i="2"/>
  <c r="A55" i="2"/>
  <c r="I54" i="2"/>
  <c r="H54" i="2"/>
  <c r="G54" i="2"/>
  <c r="F54" i="2"/>
  <c r="E54" i="2"/>
  <c r="D54" i="2"/>
  <c r="C54" i="2"/>
  <c r="B54" i="2"/>
  <c r="A54" i="2"/>
  <c r="I53" i="2"/>
  <c r="H53" i="2"/>
  <c r="G53" i="2"/>
  <c r="F53" i="2"/>
  <c r="E53" i="2"/>
  <c r="D53" i="2"/>
  <c r="C53" i="2"/>
  <c r="B53" i="2"/>
  <c r="A53" i="2"/>
  <c r="I52" i="2"/>
  <c r="H52" i="2"/>
  <c r="G52" i="2"/>
  <c r="F52" i="2"/>
  <c r="E52" i="2"/>
  <c r="D52" i="2"/>
  <c r="C52" i="2"/>
  <c r="B52" i="2"/>
  <c r="A52" i="2"/>
  <c r="I51" i="2"/>
  <c r="H51" i="2"/>
  <c r="G51" i="2"/>
  <c r="F51" i="2"/>
  <c r="E51" i="2"/>
  <c r="D51" i="2"/>
  <c r="C51" i="2"/>
  <c r="B51" i="2"/>
  <c r="A51" i="2"/>
  <c r="I50" i="2"/>
  <c r="H50" i="2"/>
  <c r="G50" i="2"/>
  <c r="F50" i="2"/>
  <c r="E50" i="2"/>
  <c r="D50" i="2"/>
  <c r="C50" i="2"/>
  <c r="B50" i="2"/>
  <c r="A50" i="2"/>
  <c r="I49" i="2"/>
  <c r="H49" i="2"/>
  <c r="G49" i="2"/>
  <c r="F49" i="2"/>
  <c r="E49" i="2"/>
  <c r="D49" i="2"/>
  <c r="C49" i="2"/>
  <c r="B49" i="2"/>
  <c r="A49" i="2"/>
  <c r="I48" i="2"/>
  <c r="H48" i="2"/>
  <c r="G48" i="2"/>
  <c r="F48" i="2"/>
  <c r="E48" i="2"/>
  <c r="D48" i="2"/>
  <c r="C48" i="2"/>
  <c r="B48" i="2"/>
  <c r="A48" i="2"/>
  <c r="I47" i="2"/>
  <c r="H47" i="2"/>
  <c r="G47" i="2"/>
  <c r="F47" i="2"/>
  <c r="E47" i="2"/>
  <c r="D47" i="2"/>
  <c r="C47" i="2"/>
  <c r="B47" i="2"/>
  <c r="A47" i="2"/>
  <c r="I46" i="2"/>
  <c r="H46" i="2"/>
  <c r="G46" i="2"/>
  <c r="F46" i="2"/>
  <c r="E46" i="2"/>
  <c r="D46" i="2"/>
  <c r="C46" i="2"/>
  <c r="B46" i="2"/>
  <c r="A46" i="2"/>
  <c r="I45" i="2"/>
  <c r="H45" i="2"/>
  <c r="G45" i="2"/>
  <c r="F45" i="2"/>
  <c r="E45" i="2"/>
  <c r="D45" i="2"/>
  <c r="C45" i="2"/>
  <c r="B45" i="2"/>
  <c r="A45" i="2"/>
  <c r="I44" i="2"/>
  <c r="H44" i="2"/>
  <c r="G44" i="2"/>
  <c r="F44" i="2"/>
  <c r="E44" i="2"/>
  <c r="D44" i="2"/>
  <c r="C44" i="2"/>
  <c r="B44" i="2"/>
  <c r="A44" i="2"/>
  <c r="I43" i="2"/>
  <c r="H43" i="2"/>
  <c r="G43" i="2"/>
  <c r="F43" i="2"/>
  <c r="E43" i="2"/>
  <c r="D43" i="2"/>
  <c r="C43" i="2"/>
  <c r="B43" i="2"/>
  <c r="A43" i="2"/>
  <c r="I42" i="2"/>
  <c r="H42" i="2"/>
  <c r="G42" i="2"/>
  <c r="F42" i="2"/>
  <c r="E42" i="2"/>
  <c r="D42" i="2"/>
  <c r="C42" i="2"/>
  <c r="B42" i="2"/>
  <c r="A42" i="2"/>
  <c r="I41" i="2"/>
  <c r="H41" i="2"/>
  <c r="G41" i="2"/>
  <c r="F41" i="2"/>
  <c r="E41" i="2"/>
  <c r="D41" i="2"/>
  <c r="C41" i="2"/>
  <c r="B41" i="2"/>
  <c r="A41" i="2"/>
  <c r="I40" i="2"/>
  <c r="H40" i="2"/>
  <c r="G40" i="2"/>
  <c r="F40" i="2"/>
  <c r="E40" i="2"/>
  <c r="D40" i="2"/>
  <c r="C40" i="2"/>
  <c r="B40" i="2"/>
  <c r="A40" i="2"/>
  <c r="I39" i="2"/>
  <c r="H39" i="2"/>
  <c r="G39" i="2"/>
  <c r="F39" i="2"/>
  <c r="E39" i="2"/>
  <c r="D39" i="2"/>
  <c r="C39" i="2"/>
  <c r="B39" i="2"/>
  <c r="A39" i="2"/>
  <c r="I38" i="2"/>
  <c r="H38" i="2"/>
  <c r="G38" i="2"/>
  <c r="F38" i="2"/>
  <c r="E38" i="2"/>
  <c r="D38" i="2"/>
  <c r="C38" i="2"/>
  <c r="B38" i="2"/>
  <c r="A38" i="2"/>
  <c r="I37" i="2"/>
  <c r="H37" i="2"/>
  <c r="G37" i="2"/>
  <c r="F37" i="2"/>
  <c r="E37" i="2"/>
  <c r="D37" i="2"/>
  <c r="C37" i="2"/>
  <c r="B37" i="2"/>
  <c r="A37" i="2"/>
  <c r="I36" i="2"/>
  <c r="H36" i="2"/>
  <c r="G36" i="2"/>
  <c r="F36" i="2"/>
  <c r="E36" i="2"/>
  <c r="D36" i="2"/>
  <c r="C36" i="2"/>
  <c r="B36" i="2"/>
  <c r="A36" i="2"/>
  <c r="I35" i="2"/>
  <c r="H35" i="2"/>
  <c r="G35" i="2"/>
  <c r="F35" i="2"/>
  <c r="E35" i="2"/>
  <c r="D35" i="2"/>
  <c r="C35" i="2"/>
  <c r="B35" i="2"/>
  <c r="A35" i="2"/>
  <c r="I34" i="2"/>
  <c r="H34" i="2"/>
  <c r="G34" i="2"/>
  <c r="F34" i="2"/>
  <c r="E34" i="2"/>
  <c r="D34" i="2"/>
  <c r="C34" i="2"/>
  <c r="B34" i="2"/>
  <c r="A34" i="2"/>
  <c r="I33" i="2"/>
  <c r="H33" i="2"/>
  <c r="G33" i="2"/>
  <c r="F33" i="2"/>
  <c r="E33" i="2"/>
  <c r="D33" i="2"/>
  <c r="C33" i="2"/>
  <c r="B33" i="2"/>
  <c r="A33" i="2"/>
  <c r="I32" i="2"/>
  <c r="H32" i="2"/>
  <c r="G32" i="2"/>
  <c r="F32" i="2"/>
  <c r="E32" i="2"/>
  <c r="D32" i="2"/>
  <c r="C32" i="2"/>
  <c r="B32" i="2"/>
  <c r="A32" i="2"/>
  <c r="I31" i="2"/>
  <c r="H31" i="2"/>
  <c r="G31" i="2"/>
  <c r="F31" i="2"/>
  <c r="E31" i="2"/>
  <c r="D31" i="2"/>
  <c r="C31" i="2"/>
  <c r="B31" i="2"/>
  <c r="A31" i="2"/>
  <c r="I30" i="2"/>
  <c r="H30" i="2"/>
  <c r="G30" i="2"/>
  <c r="F30" i="2"/>
  <c r="E30" i="2"/>
  <c r="D30" i="2"/>
  <c r="C30" i="2"/>
  <c r="B30" i="2"/>
  <c r="A30" i="2"/>
  <c r="I29" i="2"/>
  <c r="H29" i="2"/>
  <c r="G29" i="2"/>
  <c r="F29" i="2"/>
  <c r="E29" i="2"/>
  <c r="D29" i="2"/>
  <c r="C29" i="2"/>
  <c r="B29" i="2"/>
  <c r="A29" i="2"/>
  <c r="T8" i="3" l="1"/>
  <c r="U8" i="3" s="1"/>
  <c r="T75" i="3"/>
  <c r="U75" i="3" s="1"/>
  <c r="AO74" i="3"/>
  <c r="AO73" i="3"/>
  <c r="AO70" i="3"/>
  <c r="T67" i="3"/>
  <c r="U67" i="3" s="1"/>
  <c r="T66" i="3"/>
  <c r="U66" i="3" s="1"/>
  <c r="AO65" i="3"/>
  <c r="T59" i="3"/>
  <c r="U59" i="3" s="1"/>
  <c r="T58" i="3"/>
  <c r="U58" i="3" s="1"/>
  <c r="T57" i="3"/>
  <c r="U57" i="3" s="1"/>
  <c r="T51" i="3"/>
  <c r="U51" i="3" s="1"/>
  <c r="T50" i="3"/>
  <c r="U50" i="3" s="1"/>
  <c r="T49" i="3"/>
  <c r="U49" i="3" s="1"/>
  <c r="T43" i="3"/>
  <c r="U43" i="3" s="1"/>
  <c r="T42" i="3"/>
  <c r="U42" i="3" s="1"/>
  <c r="T41" i="3"/>
  <c r="U41" i="3" s="1"/>
  <c r="T35" i="3"/>
  <c r="U35" i="3" s="1"/>
  <c r="T34" i="3"/>
  <c r="U34" i="3" s="1"/>
  <c r="T33" i="3"/>
  <c r="U33" i="3" s="1"/>
  <c r="T27" i="3"/>
  <c r="U27" i="3" s="1"/>
  <c r="T26" i="3"/>
  <c r="U26" i="3" s="1"/>
  <c r="AO25" i="3"/>
  <c r="T19" i="3"/>
  <c r="U19" i="3" s="1"/>
  <c r="AO18" i="3"/>
  <c r="AO17" i="3"/>
  <c r="T11" i="3"/>
  <c r="U11" i="3" s="1"/>
  <c r="T10" i="3"/>
  <c r="U10" i="3" s="1"/>
  <c r="T9" i="3"/>
  <c r="U9" i="3" s="1"/>
  <c r="N79" i="3"/>
  <c r="O79" i="3" s="1"/>
  <c r="N78" i="3"/>
  <c r="O78" i="3" s="1"/>
  <c r="N77" i="3"/>
  <c r="O77" i="3" s="1"/>
  <c r="N76" i="3"/>
  <c r="O76" i="3" s="1"/>
  <c r="N75" i="3"/>
  <c r="O75" i="3" s="1"/>
  <c r="N74" i="3"/>
  <c r="O74" i="3" s="1"/>
  <c r="N73" i="3"/>
  <c r="O73" i="3" s="1"/>
  <c r="N72" i="3"/>
  <c r="O72" i="3" s="1"/>
  <c r="N71" i="3"/>
  <c r="O71" i="3" s="1"/>
  <c r="N70" i="3"/>
  <c r="O70" i="3" s="1"/>
  <c r="N69" i="3"/>
  <c r="O69" i="3" s="1"/>
  <c r="N68" i="3"/>
  <c r="O68" i="3" s="1"/>
  <c r="N67" i="3"/>
  <c r="O67" i="3" s="1"/>
  <c r="N66" i="3"/>
  <c r="O66" i="3" s="1"/>
  <c r="N65" i="3"/>
  <c r="O65" i="3" s="1"/>
  <c r="N64" i="3"/>
  <c r="O64" i="3" s="1"/>
  <c r="N63" i="3"/>
  <c r="O63" i="3" s="1"/>
  <c r="N62" i="3"/>
  <c r="O62" i="3" s="1"/>
  <c r="N61" i="3"/>
  <c r="O61" i="3" s="1"/>
  <c r="N60" i="3"/>
  <c r="O60" i="3" s="1"/>
  <c r="N59" i="3"/>
  <c r="O59" i="3" s="1"/>
  <c r="N58" i="3"/>
  <c r="O58" i="3" s="1"/>
  <c r="N57" i="3"/>
  <c r="O57" i="3" s="1"/>
  <c r="N56" i="3"/>
  <c r="O56" i="3" s="1"/>
  <c r="N55" i="3"/>
  <c r="O55" i="3" s="1"/>
  <c r="N54" i="3"/>
  <c r="O54" i="3" s="1"/>
  <c r="N53" i="3"/>
  <c r="O53" i="3" s="1"/>
  <c r="N52" i="3"/>
  <c r="O52" i="3" s="1"/>
  <c r="N51" i="3"/>
  <c r="O51" i="3" s="1"/>
  <c r="N50" i="3"/>
  <c r="O50" i="3" s="1"/>
  <c r="N49" i="3"/>
  <c r="O49" i="3" s="1"/>
  <c r="N48" i="3"/>
  <c r="O48" i="3" s="1"/>
  <c r="N47" i="3"/>
  <c r="O47" i="3" s="1"/>
  <c r="N46" i="3"/>
  <c r="O46" i="3" s="1"/>
  <c r="N45" i="3"/>
  <c r="O45" i="3" s="1"/>
  <c r="N44" i="3"/>
  <c r="O44" i="3" s="1"/>
  <c r="N43" i="3"/>
  <c r="O43" i="3" s="1"/>
  <c r="N42" i="3"/>
  <c r="O42" i="3" s="1"/>
  <c r="N41" i="3"/>
  <c r="O41" i="3" s="1"/>
  <c r="N40" i="3"/>
  <c r="O40" i="3" s="1"/>
  <c r="N39" i="3"/>
  <c r="O39" i="3" s="1"/>
  <c r="N38" i="3"/>
  <c r="O38" i="3" s="1"/>
  <c r="N37" i="3"/>
  <c r="O37" i="3" s="1"/>
  <c r="N36" i="3"/>
  <c r="O36" i="3" s="1"/>
  <c r="N35" i="3"/>
  <c r="O35" i="3" s="1"/>
  <c r="N34" i="3"/>
  <c r="O34" i="3" s="1"/>
  <c r="N33" i="3"/>
  <c r="O33" i="3" s="1"/>
  <c r="N32" i="3"/>
  <c r="O32" i="3" s="1"/>
  <c r="N31" i="3"/>
  <c r="O31" i="3" s="1"/>
  <c r="N30" i="3"/>
  <c r="O30" i="3" s="1"/>
  <c r="N29" i="3"/>
  <c r="O29" i="3" s="1"/>
  <c r="N28" i="3"/>
  <c r="O28" i="3" s="1"/>
  <c r="N27" i="3"/>
  <c r="O27" i="3" s="1"/>
  <c r="N26" i="3"/>
  <c r="O26" i="3" s="1"/>
  <c r="N25" i="3"/>
  <c r="O25" i="3" s="1"/>
  <c r="N24" i="3"/>
  <c r="O24" i="3" s="1"/>
  <c r="N23" i="3"/>
  <c r="O23" i="3" s="1"/>
  <c r="N22" i="3"/>
  <c r="O22" i="3" s="1"/>
  <c r="N21" i="3"/>
  <c r="O21" i="3" s="1"/>
  <c r="N20" i="3"/>
  <c r="O20" i="3" s="1"/>
  <c r="N19" i="3"/>
  <c r="O19" i="3" s="1"/>
  <c r="N18" i="3"/>
  <c r="O18" i="3" s="1"/>
  <c r="N17" i="3"/>
  <c r="O17" i="3" s="1"/>
  <c r="N16" i="3"/>
  <c r="O16" i="3" s="1"/>
  <c r="N15" i="3"/>
  <c r="O15" i="3" s="1"/>
  <c r="N14" i="3"/>
  <c r="O14" i="3" s="1"/>
  <c r="N13" i="3"/>
  <c r="O13" i="3" s="1"/>
  <c r="N12" i="3"/>
  <c r="O12" i="3" s="1"/>
  <c r="N11" i="3"/>
  <c r="O11" i="3" s="1"/>
  <c r="N10" i="3"/>
  <c r="O10" i="3" s="1"/>
  <c r="N9" i="3"/>
  <c r="O9" i="3" s="1"/>
  <c r="N8" i="3"/>
  <c r="O8" i="3" s="1"/>
  <c r="T79" i="3"/>
  <c r="U79" i="3" s="1"/>
  <c r="T78" i="3"/>
  <c r="U78" i="3" s="1"/>
  <c r="T77" i="3"/>
  <c r="U77" i="3" s="1"/>
  <c r="T76" i="3"/>
  <c r="U76" i="3" s="1"/>
  <c r="T72" i="3"/>
  <c r="U72" i="3" s="1"/>
  <c r="T71" i="3"/>
  <c r="U71" i="3" s="1"/>
  <c r="T70" i="3"/>
  <c r="U70" i="3" s="1"/>
  <c r="T69" i="3"/>
  <c r="U69" i="3" s="1"/>
  <c r="T68" i="3"/>
  <c r="U68" i="3" s="1"/>
  <c r="T64" i="3"/>
  <c r="U64" i="3" s="1"/>
  <c r="T63" i="3"/>
  <c r="U63" i="3" s="1"/>
  <c r="T62" i="3"/>
  <c r="U62" i="3" s="1"/>
  <c r="T61" i="3"/>
  <c r="U61" i="3" s="1"/>
  <c r="T60" i="3"/>
  <c r="U60" i="3" s="1"/>
  <c r="T56" i="3"/>
  <c r="U56" i="3" s="1"/>
  <c r="T55" i="3"/>
  <c r="U55" i="3" s="1"/>
  <c r="T54" i="3"/>
  <c r="U54" i="3" s="1"/>
  <c r="T53" i="3"/>
  <c r="U53" i="3" s="1"/>
  <c r="T52" i="3"/>
  <c r="U52" i="3" s="1"/>
  <c r="T48" i="3"/>
  <c r="U48" i="3" s="1"/>
  <c r="T47" i="3"/>
  <c r="U47" i="3" s="1"/>
  <c r="T46" i="3"/>
  <c r="U46" i="3" s="1"/>
  <c r="T45" i="3"/>
  <c r="U45" i="3" s="1"/>
  <c r="T44" i="3"/>
  <c r="U44" i="3" s="1"/>
  <c r="T40" i="3"/>
  <c r="U40" i="3" s="1"/>
  <c r="T39" i="3"/>
  <c r="U39" i="3" s="1"/>
  <c r="T38" i="3"/>
  <c r="U38" i="3" s="1"/>
  <c r="T37" i="3"/>
  <c r="U37" i="3" s="1"/>
  <c r="T36" i="3"/>
  <c r="U36" i="3" s="1"/>
  <c r="T32" i="3"/>
  <c r="U32" i="3" s="1"/>
  <c r="T31" i="3"/>
  <c r="U31" i="3" s="1"/>
  <c r="T30" i="3"/>
  <c r="U30" i="3" s="1"/>
  <c r="T29" i="3"/>
  <c r="U29" i="3" s="1"/>
  <c r="T28" i="3"/>
  <c r="U28" i="3" s="1"/>
  <c r="T24" i="3"/>
  <c r="U24" i="3" s="1"/>
  <c r="T23" i="3"/>
  <c r="U23" i="3" s="1"/>
  <c r="T22" i="3"/>
  <c r="U22" i="3" s="1"/>
  <c r="T21" i="3"/>
  <c r="U21" i="3" s="1"/>
  <c r="T20" i="3"/>
  <c r="U20" i="3" s="1"/>
  <c r="T16" i="3"/>
  <c r="U16" i="3" s="1"/>
  <c r="T15" i="3"/>
  <c r="U15" i="3" s="1"/>
  <c r="T14" i="3"/>
  <c r="U14" i="3" s="1"/>
  <c r="T13" i="3"/>
  <c r="U13" i="3" s="1"/>
  <c r="T12" i="3"/>
  <c r="U12" i="3" s="1"/>
  <c r="AO12" i="3"/>
  <c r="AO15" i="3"/>
  <c r="AO28" i="3"/>
  <c r="AO31" i="3"/>
  <c r="AO39" i="3"/>
  <c r="AO42" i="3"/>
  <c r="AO44" i="3"/>
  <c r="AO47" i="3"/>
  <c r="AO55" i="3"/>
  <c r="AO63" i="3"/>
  <c r="AO66" i="3"/>
  <c r="AO68" i="3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O72" i="3"/>
  <c r="AO64" i="3"/>
  <c r="AO56" i="3"/>
  <c r="AO48" i="3"/>
  <c r="AO40" i="3"/>
  <c r="AO37" i="3"/>
  <c r="AO32" i="3"/>
  <c r="AO24" i="3"/>
  <c r="AO16" i="3"/>
  <c r="AO76" i="3"/>
  <c r="AO75" i="3"/>
  <c r="AO62" i="3"/>
  <c r="AO60" i="3"/>
  <c r="AO59" i="3"/>
  <c r="AO58" i="3"/>
  <c r="AO52" i="3"/>
  <c r="AO38" i="3"/>
  <c r="AO36" i="3"/>
  <c r="AO27" i="3"/>
  <c r="AO23" i="3"/>
  <c r="AO22" i="3"/>
  <c r="AO2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6" i="3"/>
  <c r="AM13" i="3"/>
  <c r="AM12" i="3"/>
  <c r="AM10" i="3"/>
  <c r="AM8" i="3"/>
  <c r="AG79" i="5"/>
  <c r="AG78" i="5"/>
  <c r="AG77" i="5"/>
  <c r="AG76" i="5"/>
  <c r="AG75" i="5"/>
  <c r="AG74" i="5"/>
  <c r="AG73" i="5"/>
  <c r="AG72" i="5"/>
  <c r="AG71" i="5"/>
  <c r="AG70" i="5"/>
  <c r="AG69" i="5"/>
  <c r="AG68" i="5"/>
  <c r="AG67" i="5"/>
  <c r="AG66" i="5"/>
  <c r="AG65" i="5"/>
  <c r="AG64" i="5"/>
  <c r="AG63" i="5"/>
  <c r="AG62" i="5"/>
  <c r="AG61" i="5"/>
  <c r="AG60" i="5"/>
  <c r="AG59" i="5"/>
  <c r="AG58" i="5"/>
  <c r="AG57" i="5"/>
  <c r="AG56" i="5"/>
  <c r="AG55" i="5"/>
  <c r="AG54" i="5"/>
  <c r="AG53" i="5"/>
  <c r="AG52" i="5"/>
  <c r="AG51" i="5"/>
  <c r="AG50" i="5"/>
  <c r="AG49" i="5"/>
  <c r="AG48" i="5"/>
  <c r="AG47" i="5"/>
  <c r="AG46" i="5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6" i="5"/>
  <c r="AG13" i="5"/>
  <c r="AG12" i="5"/>
  <c r="AG10" i="5"/>
  <c r="AG8" i="5"/>
  <c r="AG21" i="6"/>
  <c r="AM79" i="6"/>
  <c r="AK79" i="6"/>
  <c r="AI79" i="6"/>
  <c r="AG79" i="6"/>
  <c r="AC79" i="6"/>
  <c r="X79" i="6"/>
  <c r="V79" i="6"/>
  <c r="T79" i="6"/>
  <c r="Q79" i="6"/>
  <c r="N79" i="6"/>
  <c r="O79" i="6" s="1"/>
  <c r="AM78" i="6"/>
  <c r="AK78" i="6"/>
  <c r="AI78" i="6"/>
  <c r="AG78" i="6"/>
  <c r="AC78" i="6"/>
  <c r="X78" i="6"/>
  <c r="V78" i="6"/>
  <c r="T78" i="6"/>
  <c r="Q78" i="6"/>
  <c r="N78" i="6"/>
  <c r="O78" i="6" s="1"/>
  <c r="R78" i="6" s="1"/>
  <c r="AO78" i="6" s="1"/>
  <c r="AM77" i="6"/>
  <c r="AK77" i="6"/>
  <c r="AI77" i="6"/>
  <c r="AG77" i="6"/>
  <c r="AC77" i="6"/>
  <c r="X77" i="6"/>
  <c r="V77" i="6"/>
  <c r="T77" i="6"/>
  <c r="Q77" i="6"/>
  <c r="N77" i="6"/>
  <c r="O77" i="6" s="1"/>
  <c r="AM79" i="5"/>
  <c r="AK79" i="5"/>
  <c r="AI79" i="5"/>
  <c r="AC79" i="5"/>
  <c r="X79" i="5"/>
  <c r="V79" i="5"/>
  <c r="T79" i="5"/>
  <c r="Q79" i="5"/>
  <c r="N79" i="5"/>
  <c r="O79" i="5" s="1"/>
  <c r="AM78" i="5"/>
  <c r="AK78" i="5"/>
  <c r="AI78" i="5"/>
  <c r="AC78" i="5"/>
  <c r="X78" i="5"/>
  <c r="V78" i="5"/>
  <c r="T78" i="5"/>
  <c r="Q78" i="5"/>
  <c r="N78" i="5"/>
  <c r="AB78" i="5" s="1"/>
  <c r="AM77" i="5"/>
  <c r="AK77" i="5"/>
  <c r="AI77" i="5"/>
  <c r="AC77" i="5"/>
  <c r="X77" i="5"/>
  <c r="V77" i="5"/>
  <c r="T77" i="5"/>
  <c r="Q77" i="5"/>
  <c r="N77" i="5"/>
  <c r="O77" i="5" s="1"/>
  <c r="AS79" i="3"/>
  <c r="AQ79" i="3"/>
  <c r="AI79" i="3"/>
  <c r="AD79" i="3"/>
  <c r="AB79" i="3"/>
  <c r="Z79" i="3"/>
  <c r="W79" i="3"/>
  <c r="AS78" i="3"/>
  <c r="AQ78" i="3"/>
  <c r="AI78" i="3"/>
  <c r="AD78" i="3"/>
  <c r="AB78" i="3"/>
  <c r="Z78" i="3"/>
  <c r="W78" i="3"/>
  <c r="AS77" i="3"/>
  <c r="AQ77" i="3"/>
  <c r="AI77" i="3"/>
  <c r="AD77" i="3"/>
  <c r="AB77" i="3"/>
  <c r="Z77" i="3"/>
  <c r="W77" i="3"/>
  <c r="AV74" i="1"/>
  <c r="AQ74" i="1"/>
  <c r="AL74" i="1"/>
  <c r="AV73" i="1"/>
  <c r="AQ73" i="1"/>
  <c r="AL73" i="1"/>
  <c r="AV72" i="1"/>
  <c r="AQ72" i="1"/>
  <c r="AL72" i="1"/>
  <c r="AM76" i="6"/>
  <c r="AK76" i="6"/>
  <c r="AI76" i="6"/>
  <c r="AG76" i="6"/>
  <c r="AC76" i="6"/>
  <c r="X76" i="6"/>
  <c r="V76" i="6"/>
  <c r="T76" i="6"/>
  <c r="Q76" i="6"/>
  <c r="N76" i="6"/>
  <c r="AB76" i="6" s="1"/>
  <c r="AM75" i="6"/>
  <c r="AK75" i="6"/>
  <c r="AI75" i="6"/>
  <c r="AG75" i="6"/>
  <c r="AC75" i="6"/>
  <c r="X75" i="6"/>
  <c r="V75" i="6"/>
  <c r="T75" i="6"/>
  <c r="Q75" i="6"/>
  <c r="N75" i="6"/>
  <c r="O75" i="6" s="1"/>
  <c r="R75" i="6" s="1"/>
  <c r="AO75" i="6" s="1"/>
  <c r="AM74" i="6"/>
  <c r="AK74" i="6"/>
  <c r="AI74" i="6"/>
  <c r="AG74" i="6"/>
  <c r="AC74" i="6"/>
  <c r="X74" i="6"/>
  <c r="V74" i="6"/>
  <c r="T74" i="6"/>
  <c r="Q74" i="6"/>
  <c r="N74" i="6"/>
  <c r="AB74" i="6" s="1"/>
  <c r="AM73" i="6"/>
  <c r="AK73" i="6"/>
  <c r="AI73" i="6"/>
  <c r="AG73" i="6"/>
  <c r="AC73" i="6"/>
  <c r="X73" i="6"/>
  <c r="V73" i="6"/>
  <c r="T73" i="6"/>
  <c r="Q73" i="6"/>
  <c r="N73" i="6"/>
  <c r="AB73" i="6" s="1"/>
  <c r="AM72" i="6"/>
  <c r="AK72" i="6"/>
  <c r="AI72" i="6"/>
  <c r="AG72" i="6"/>
  <c r="AC72" i="6"/>
  <c r="AD72" i="6" s="1"/>
  <c r="X72" i="6"/>
  <c r="V72" i="6"/>
  <c r="T72" i="6"/>
  <c r="Q72" i="6"/>
  <c r="N72" i="6"/>
  <c r="AB72" i="6" s="1"/>
  <c r="AM71" i="6"/>
  <c r="AK71" i="6"/>
  <c r="AI71" i="6"/>
  <c r="AG71" i="6"/>
  <c r="AC71" i="6"/>
  <c r="X71" i="6"/>
  <c r="V71" i="6"/>
  <c r="T71" i="6"/>
  <c r="Q71" i="6"/>
  <c r="N71" i="6"/>
  <c r="AM70" i="6"/>
  <c r="AK70" i="6"/>
  <c r="AI70" i="6"/>
  <c r="AG70" i="6"/>
  <c r="AC70" i="6"/>
  <c r="X70" i="6"/>
  <c r="V70" i="6"/>
  <c r="T70" i="6"/>
  <c r="Q70" i="6"/>
  <c r="N70" i="6"/>
  <c r="O70" i="6" s="1"/>
  <c r="AM69" i="6"/>
  <c r="AK69" i="6"/>
  <c r="AI69" i="6"/>
  <c r="AG69" i="6"/>
  <c r="AC69" i="6"/>
  <c r="X69" i="6"/>
  <c r="V69" i="6"/>
  <c r="T69" i="6"/>
  <c r="Q69" i="6"/>
  <c r="N69" i="6"/>
  <c r="O69" i="6" s="1"/>
  <c r="AM68" i="6"/>
  <c r="AK68" i="6"/>
  <c r="AI68" i="6"/>
  <c r="AG68" i="6"/>
  <c r="AC68" i="6"/>
  <c r="X68" i="6"/>
  <c r="V68" i="6"/>
  <c r="T68" i="6"/>
  <c r="Q68" i="6"/>
  <c r="N68" i="6"/>
  <c r="AB68" i="6" s="1"/>
  <c r="AM67" i="6"/>
  <c r="AK67" i="6"/>
  <c r="AI67" i="6"/>
  <c r="AG67" i="6"/>
  <c r="AC67" i="6"/>
  <c r="AD67" i="6" s="1"/>
  <c r="X67" i="6"/>
  <c r="V67" i="6"/>
  <c r="T67" i="6"/>
  <c r="Q67" i="6"/>
  <c r="N67" i="6"/>
  <c r="O67" i="6" s="1"/>
  <c r="AM66" i="6"/>
  <c r="AK66" i="6"/>
  <c r="AI66" i="6"/>
  <c r="AG66" i="6"/>
  <c r="AC66" i="6"/>
  <c r="X66" i="6"/>
  <c r="V66" i="6"/>
  <c r="T66" i="6"/>
  <c r="Q66" i="6"/>
  <c r="N66" i="6"/>
  <c r="AB66" i="6" s="1"/>
  <c r="AM65" i="6"/>
  <c r="AK65" i="6"/>
  <c r="AI65" i="6"/>
  <c r="AG65" i="6"/>
  <c r="AC65" i="6"/>
  <c r="X65" i="6"/>
  <c r="V65" i="6"/>
  <c r="T65" i="6"/>
  <c r="Q65" i="6"/>
  <c r="N65" i="6"/>
  <c r="AB65" i="6" s="1"/>
  <c r="AM64" i="6"/>
  <c r="AK64" i="6"/>
  <c r="AI64" i="6"/>
  <c r="AG64" i="6"/>
  <c r="AC64" i="6"/>
  <c r="AD64" i="6" s="1"/>
  <c r="X64" i="6"/>
  <c r="V64" i="6"/>
  <c r="T64" i="6"/>
  <c r="Q64" i="6"/>
  <c r="N64" i="6"/>
  <c r="AB64" i="6" s="1"/>
  <c r="AM63" i="6"/>
  <c r="AK63" i="6"/>
  <c r="AI63" i="6"/>
  <c r="AG63" i="6"/>
  <c r="AC63" i="6"/>
  <c r="X63" i="6"/>
  <c r="V63" i="6"/>
  <c r="T63" i="6"/>
  <c r="Q63" i="6"/>
  <c r="N63" i="6"/>
  <c r="AM62" i="6"/>
  <c r="AK62" i="6"/>
  <c r="AI62" i="6"/>
  <c r="AG62" i="6"/>
  <c r="AC62" i="6"/>
  <c r="X62" i="6"/>
  <c r="V62" i="6"/>
  <c r="T62" i="6"/>
  <c r="Q62" i="6"/>
  <c r="N62" i="6"/>
  <c r="O62" i="6" s="1"/>
  <c r="AM61" i="6"/>
  <c r="AK61" i="6"/>
  <c r="AI61" i="6"/>
  <c r="AG61" i="6"/>
  <c r="AC61" i="6"/>
  <c r="X61" i="6"/>
  <c r="V61" i="6"/>
  <c r="T61" i="6"/>
  <c r="Q61" i="6"/>
  <c r="N61" i="6"/>
  <c r="O61" i="6" s="1"/>
  <c r="AM60" i="6"/>
  <c r="AK60" i="6"/>
  <c r="AI60" i="6"/>
  <c r="AG60" i="6"/>
  <c r="AC60" i="6"/>
  <c r="X60" i="6"/>
  <c r="V60" i="6"/>
  <c r="T60" i="6"/>
  <c r="Q60" i="6"/>
  <c r="N60" i="6"/>
  <c r="AB60" i="6" s="1"/>
  <c r="AM59" i="6"/>
  <c r="AK59" i="6"/>
  <c r="AI59" i="6"/>
  <c r="AG59" i="6"/>
  <c r="AC59" i="6"/>
  <c r="X59" i="6"/>
  <c r="V59" i="6"/>
  <c r="T59" i="6"/>
  <c r="Q59" i="6"/>
  <c r="N59" i="6"/>
  <c r="O59" i="6" s="1"/>
  <c r="AM58" i="6"/>
  <c r="AK58" i="6"/>
  <c r="AI58" i="6"/>
  <c r="AG58" i="6"/>
  <c r="AC58" i="6"/>
  <c r="X58" i="6"/>
  <c r="V58" i="6"/>
  <c r="T58" i="6"/>
  <c r="Q58" i="6"/>
  <c r="N58" i="6"/>
  <c r="AB58" i="6" s="1"/>
  <c r="AM57" i="6"/>
  <c r="AK57" i="6"/>
  <c r="AI57" i="6"/>
  <c r="AG57" i="6"/>
  <c r="AC57" i="6"/>
  <c r="X57" i="6"/>
  <c r="V57" i="6"/>
  <c r="T57" i="6"/>
  <c r="Q57" i="6"/>
  <c r="N57" i="6"/>
  <c r="AB57" i="6" s="1"/>
  <c r="AM56" i="6"/>
  <c r="AK56" i="6"/>
  <c r="AI56" i="6"/>
  <c r="AG56" i="6"/>
  <c r="AC56" i="6"/>
  <c r="X56" i="6"/>
  <c r="V56" i="6"/>
  <c r="T56" i="6"/>
  <c r="Q56" i="6"/>
  <c r="N56" i="6"/>
  <c r="AB56" i="6" s="1"/>
  <c r="AM55" i="6"/>
  <c r="AK55" i="6"/>
  <c r="AI55" i="6"/>
  <c r="AG55" i="6"/>
  <c r="AC55" i="6"/>
  <c r="X55" i="6"/>
  <c r="V55" i="6"/>
  <c r="T55" i="6"/>
  <c r="Q55" i="6"/>
  <c r="N55" i="6"/>
  <c r="AM54" i="6"/>
  <c r="AK54" i="6"/>
  <c r="AI54" i="6"/>
  <c r="AG54" i="6"/>
  <c r="AC54" i="6"/>
  <c r="X54" i="6"/>
  <c r="V54" i="6"/>
  <c r="T54" i="6"/>
  <c r="Q54" i="6"/>
  <c r="N54" i="6"/>
  <c r="Z54" i="6" s="1"/>
  <c r="AM53" i="6"/>
  <c r="AK53" i="6"/>
  <c r="AI53" i="6"/>
  <c r="AG53" i="6"/>
  <c r="AC53" i="6"/>
  <c r="X53" i="6"/>
  <c r="V53" i="6"/>
  <c r="T53" i="6"/>
  <c r="Q53" i="6"/>
  <c r="N53" i="6"/>
  <c r="O53" i="6" s="1"/>
  <c r="AM52" i="6"/>
  <c r="AK52" i="6"/>
  <c r="AI52" i="6"/>
  <c r="AG52" i="6"/>
  <c r="AC52" i="6"/>
  <c r="X52" i="6"/>
  <c r="V52" i="6"/>
  <c r="T52" i="6"/>
  <c r="Q52" i="6"/>
  <c r="N52" i="6"/>
  <c r="AB52" i="6" s="1"/>
  <c r="AM51" i="6"/>
  <c r="AK51" i="6"/>
  <c r="AI51" i="6"/>
  <c r="AG51" i="6"/>
  <c r="AC51" i="6"/>
  <c r="X51" i="6"/>
  <c r="V51" i="6"/>
  <c r="T51" i="6"/>
  <c r="Q51" i="6"/>
  <c r="N51" i="6"/>
  <c r="O51" i="6" s="1"/>
  <c r="R51" i="6" s="1"/>
  <c r="AO51" i="6" s="1"/>
  <c r="AM50" i="6"/>
  <c r="AK50" i="6"/>
  <c r="AI50" i="6"/>
  <c r="AG50" i="6"/>
  <c r="AC50" i="6"/>
  <c r="X50" i="6"/>
  <c r="V50" i="6"/>
  <c r="T50" i="6"/>
  <c r="Q50" i="6"/>
  <c r="N50" i="6"/>
  <c r="AB50" i="6" s="1"/>
  <c r="AM49" i="6"/>
  <c r="AK49" i="6"/>
  <c r="AI49" i="6"/>
  <c r="AG49" i="6"/>
  <c r="AC49" i="6"/>
  <c r="X49" i="6"/>
  <c r="V49" i="6"/>
  <c r="T49" i="6"/>
  <c r="Q49" i="6"/>
  <c r="N49" i="6"/>
  <c r="AB49" i="6" s="1"/>
  <c r="AM48" i="6"/>
  <c r="AK48" i="6"/>
  <c r="AI48" i="6"/>
  <c r="AG48" i="6"/>
  <c r="AC48" i="6"/>
  <c r="X48" i="6"/>
  <c r="V48" i="6"/>
  <c r="T48" i="6"/>
  <c r="Q48" i="6"/>
  <c r="N48" i="6"/>
  <c r="AB48" i="6" s="1"/>
  <c r="AM47" i="6"/>
  <c r="AK47" i="6"/>
  <c r="AI47" i="6"/>
  <c r="AG47" i="6"/>
  <c r="AC47" i="6"/>
  <c r="X47" i="6"/>
  <c r="V47" i="6"/>
  <c r="T47" i="6"/>
  <c r="Q47" i="6"/>
  <c r="N47" i="6"/>
  <c r="AM46" i="6"/>
  <c r="AK46" i="6"/>
  <c r="AI46" i="6"/>
  <c r="AG46" i="6"/>
  <c r="AC46" i="6"/>
  <c r="X46" i="6"/>
  <c r="V46" i="6"/>
  <c r="T46" i="6"/>
  <c r="Q46" i="6"/>
  <c r="N46" i="6"/>
  <c r="Z46" i="6" s="1"/>
  <c r="AM45" i="6"/>
  <c r="AK45" i="6"/>
  <c r="AI45" i="6"/>
  <c r="AG45" i="6"/>
  <c r="AC45" i="6"/>
  <c r="X45" i="6"/>
  <c r="V45" i="6"/>
  <c r="T45" i="6"/>
  <c r="Q45" i="6"/>
  <c r="N45" i="6"/>
  <c r="O45" i="6" s="1"/>
  <c r="AM44" i="6"/>
  <c r="AK44" i="6"/>
  <c r="AI44" i="6"/>
  <c r="AG44" i="6"/>
  <c r="AC44" i="6"/>
  <c r="X44" i="6"/>
  <c r="V44" i="6"/>
  <c r="T44" i="6"/>
  <c r="Q44" i="6"/>
  <c r="N44" i="6"/>
  <c r="AB44" i="6" s="1"/>
  <c r="AM43" i="6"/>
  <c r="AK43" i="6"/>
  <c r="AI43" i="6"/>
  <c r="AG43" i="6"/>
  <c r="AC43" i="6"/>
  <c r="X43" i="6"/>
  <c r="V43" i="6"/>
  <c r="T43" i="6"/>
  <c r="Q43" i="6"/>
  <c r="N43" i="6"/>
  <c r="O43" i="6" s="1"/>
  <c r="AM42" i="6"/>
  <c r="AK42" i="6"/>
  <c r="AI42" i="6"/>
  <c r="AG42" i="6"/>
  <c r="AC42" i="6"/>
  <c r="X42" i="6"/>
  <c r="V42" i="6"/>
  <c r="T42" i="6"/>
  <c r="Q42" i="6"/>
  <c r="N42" i="6"/>
  <c r="AB42" i="6" s="1"/>
  <c r="AM41" i="6"/>
  <c r="AK41" i="6"/>
  <c r="AI41" i="6"/>
  <c r="AG41" i="6"/>
  <c r="AC41" i="6"/>
  <c r="X41" i="6"/>
  <c r="V41" i="6"/>
  <c r="T41" i="6"/>
  <c r="Q41" i="6"/>
  <c r="N41" i="6"/>
  <c r="AB41" i="6" s="1"/>
  <c r="AM40" i="6"/>
  <c r="AK40" i="6"/>
  <c r="AI40" i="6"/>
  <c r="AG40" i="6"/>
  <c r="AC40" i="6"/>
  <c r="X40" i="6"/>
  <c r="V40" i="6"/>
  <c r="T40" i="6"/>
  <c r="Q40" i="6"/>
  <c r="N40" i="6"/>
  <c r="O40" i="6" s="1"/>
  <c r="AM39" i="6"/>
  <c r="AK39" i="6"/>
  <c r="AI39" i="6"/>
  <c r="AG39" i="6"/>
  <c r="AC39" i="6"/>
  <c r="X39" i="6"/>
  <c r="V39" i="6"/>
  <c r="T39" i="6"/>
  <c r="Q39" i="6"/>
  <c r="N39" i="6"/>
  <c r="AB39" i="6" s="1"/>
  <c r="AM38" i="6"/>
  <c r="AK38" i="6"/>
  <c r="AI38" i="6"/>
  <c r="AG38" i="6"/>
  <c r="AC38" i="6"/>
  <c r="X38" i="6"/>
  <c r="V38" i="6"/>
  <c r="T38" i="6"/>
  <c r="Q38" i="6"/>
  <c r="N38" i="6"/>
  <c r="Z38" i="6" s="1"/>
  <c r="AM37" i="6"/>
  <c r="AK37" i="6"/>
  <c r="AI37" i="6"/>
  <c r="AG37" i="6"/>
  <c r="AC37" i="6"/>
  <c r="X37" i="6"/>
  <c r="V37" i="6"/>
  <c r="T37" i="6"/>
  <c r="Q37" i="6"/>
  <c r="N37" i="6"/>
  <c r="O37" i="6" s="1"/>
  <c r="AM36" i="6"/>
  <c r="AK36" i="6"/>
  <c r="AI36" i="6"/>
  <c r="AG36" i="6"/>
  <c r="AC36" i="6"/>
  <c r="X36" i="6"/>
  <c r="V36" i="6"/>
  <c r="T36" i="6"/>
  <c r="Q36" i="6"/>
  <c r="N36" i="6"/>
  <c r="AB36" i="6" s="1"/>
  <c r="AM35" i="6"/>
  <c r="AK35" i="6"/>
  <c r="AI35" i="6"/>
  <c r="AG35" i="6"/>
  <c r="AC35" i="6"/>
  <c r="X35" i="6"/>
  <c r="V35" i="6"/>
  <c r="T35" i="6"/>
  <c r="Q35" i="6"/>
  <c r="N35" i="6"/>
  <c r="O35" i="6" s="1"/>
  <c r="AM34" i="6"/>
  <c r="AK34" i="6"/>
  <c r="AI34" i="6"/>
  <c r="AG34" i="6"/>
  <c r="AC34" i="6"/>
  <c r="AD34" i="6" s="1"/>
  <c r="X34" i="6"/>
  <c r="V34" i="6"/>
  <c r="T34" i="6"/>
  <c r="Q34" i="6"/>
  <c r="N34" i="6"/>
  <c r="AB34" i="6" s="1"/>
  <c r="AM33" i="6"/>
  <c r="AK33" i="6"/>
  <c r="AI33" i="6"/>
  <c r="AG33" i="6"/>
  <c r="AC33" i="6"/>
  <c r="X33" i="6"/>
  <c r="V33" i="6"/>
  <c r="T33" i="6"/>
  <c r="Q33" i="6"/>
  <c r="N33" i="6"/>
  <c r="AM32" i="6"/>
  <c r="AK32" i="6"/>
  <c r="AI32" i="6"/>
  <c r="AG32" i="6"/>
  <c r="AC32" i="6"/>
  <c r="X32" i="6"/>
  <c r="V32" i="6"/>
  <c r="T32" i="6"/>
  <c r="Q32" i="6"/>
  <c r="N32" i="6"/>
  <c r="O32" i="6" s="1"/>
  <c r="AM31" i="6"/>
  <c r="AK31" i="6"/>
  <c r="AI31" i="6"/>
  <c r="AG31" i="6"/>
  <c r="AC31" i="6"/>
  <c r="X31" i="6"/>
  <c r="V31" i="6"/>
  <c r="T31" i="6"/>
  <c r="Q31" i="6"/>
  <c r="N31" i="6"/>
  <c r="AM30" i="6"/>
  <c r="AK30" i="6"/>
  <c r="AI30" i="6"/>
  <c r="AG30" i="6"/>
  <c r="AC30" i="6"/>
  <c r="X30" i="6"/>
  <c r="V30" i="6"/>
  <c r="T30" i="6"/>
  <c r="Q30" i="6"/>
  <c r="N30" i="6"/>
  <c r="AD30" i="6" s="1"/>
  <c r="AM29" i="6"/>
  <c r="AK29" i="6"/>
  <c r="AI29" i="6"/>
  <c r="AG29" i="6"/>
  <c r="AC29" i="6"/>
  <c r="X29" i="6"/>
  <c r="V29" i="6"/>
  <c r="T29" i="6"/>
  <c r="Q29" i="6"/>
  <c r="N29" i="6"/>
  <c r="O29" i="6" s="1"/>
  <c r="AM28" i="6"/>
  <c r="AK28" i="6"/>
  <c r="AI28" i="6"/>
  <c r="AG28" i="6"/>
  <c r="AC28" i="6"/>
  <c r="X28" i="6"/>
  <c r="V28" i="6"/>
  <c r="T28" i="6"/>
  <c r="Q28" i="6"/>
  <c r="N28" i="6"/>
  <c r="AB28" i="6" s="1"/>
  <c r="AM27" i="6"/>
  <c r="AK27" i="6"/>
  <c r="AI27" i="6"/>
  <c r="AG27" i="6"/>
  <c r="AC27" i="6"/>
  <c r="X27" i="6"/>
  <c r="V27" i="6"/>
  <c r="T27" i="6"/>
  <c r="Q27" i="6"/>
  <c r="N27" i="6"/>
  <c r="AB27" i="6" s="1"/>
  <c r="AM26" i="6"/>
  <c r="AK26" i="6"/>
  <c r="AI26" i="6"/>
  <c r="AG26" i="6"/>
  <c r="AC26" i="6"/>
  <c r="X26" i="6"/>
  <c r="V26" i="6"/>
  <c r="T26" i="6"/>
  <c r="Q26" i="6"/>
  <c r="N26" i="6"/>
  <c r="AB26" i="6" s="1"/>
  <c r="AM25" i="6"/>
  <c r="AK25" i="6"/>
  <c r="AI25" i="6"/>
  <c r="AG25" i="6"/>
  <c r="AC25" i="6"/>
  <c r="X25" i="6"/>
  <c r="V25" i="6"/>
  <c r="T25" i="6"/>
  <c r="Q25" i="6"/>
  <c r="N25" i="6"/>
  <c r="Z25" i="6" s="1"/>
  <c r="AM24" i="6"/>
  <c r="AK24" i="6"/>
  <c r="AI24" i="6"/>
  <c r="AG24" i="6"/>
  <c r="AC24" i="6"/>
  <c r="X24" i="6"/>
  <c r="V24" i="6"/>
  <c r="T24" i="6"/>
  <c r="Q24" i="6"/>
  <c r="N24" i="6"/>
  <c r="O24" i="6" s="1"/>
  <c r="AM23" i="6"/>
  <c r="AK23" i="6"/>
  <c r="AI23" i="6"/>
  <c r="AG23" i="6"/>
  <c r="AC23" i="6"/>
  <c r="X23" i="6"/>
  <c r="V23" i="6"/>
  <c r="T23" i="6"/>
  <c r="Q23" i="6"/>
  <c r="N23" i="6"/>
  <c r="AB23" i="6" s="1"/>
  <c r="AM22" i="6"/>
  <c r="AK22" i="6"/>
  <c r="AI22" i="6"/>
  <c r="AG22" i="6"/>
  <c r="AC22" i="6"/>
  <c r="X22" i="6"/>
  <c r="V22" i="6"/>
  <c r="T22" i="6"/>
  <c r="Q22" i="6"/>
  <c r="N22" i="6"/>
  <c r="Z22" i="6" s="1"/>
  <c r="AM21" i="6"/>
  <c r="AK21" i="6"/>
  <c r="AI21" i="6"/>
  <c r="AC21" i="6"/>
  <c r="X21" i="6"/>
  <c r="V21" i="6"/>
  <c r="T21" i="6"/>
  <c r="Q21" i="6"/>
  <c r="N21" i="6"/>
  <c r="O21" i="6" s="1"/>
  <c r="AM20" i="6"/>
  <c r="AK20" i="6"/>
  <c r="AI20" i="6"/>
  <c r="AG20" i="6"/>
  <c r="AC20" i="6"/>
  <c r="X20" i="6"/>
  <c r="V20" i="6"/>
  <c r="T20" i="6"/>
  <c r="Q20" i="6"/>
  <c r="N20" i="6"/>
  <c r="AB20" i="6" s="1"/>
  <c r="AM19" i="6"/>
  <c r="AK19" i="6"/>
  <c r="AI19" i="6"/>
  <c r="AG19" i="6"/>
  <c r="AC19" i="6"/>
  <c r="AD19" i="6" s="1"/>
  <c r="X19" i="6"/>
  <c r="V19" i="6"/>
  <c r="T19" i="6"/>
  <c r="Q19" i="6"/>
  <c r="N19" i="6"/>
  <c r="AB19" i="6" s="1"/>
  <c r="AM18" i="6"/>
  <c r="AK18" i="6"/>
  <c r="AI18" i="6"/>
  <c r="AG18" i="6"/>
  <c r="AC18" i="6"/>
  <c r="X18" i="6"/>
  <c r="V18" i="6"/>
  <c r="T18" i="6"/>
  <c r="Q18" i="6"/>
  <c r="N18" i="6"/>
  <c r="AB18" i="6" s="1"/>
  <c r="AM17" i="6"/>
  <c r="AK17" i="6"/>
  <c r="AI17" i="6"/>
  <c r="AC17" i="6"/>
  <c r="X17" i="6"/>
  <c r="V17" i="6"/>
  <c r="T17" i="6"/>
  <c r="Q17" i="6"/>
  <c r="N17" i="6"/>
  <c r="Z17" i="6" s="1"/>
  <c r="AM16" i="6"/>
  <c r="AK16" i="6"/>
  <c r="AI16" i="6"/>
  <c r="AG16" i="6"/>
  <c r="AC16" i="6"/>
  <c r="X16" i="6"/>
  <c r="V16" i="6"/>
  <c r="T16" i="6"/>
  <c r="Q16" i="6"/>
  <c r="N16" i="6"/>
  <c r="O16" i="6" s="1"/>
  <c r="AM15" i="6"/>
  <c r="AK15" i="6"/>
  <c r="AI15" i="6"/>
  <c r="AC15" i="6"/>
  <c r="X15" i="6"/>
  <c r="V15" i="6"/>
  <c r="T15" i="6"/>
  <c r="Q15" i="6"/>
  <c r="N15" i="6"/>
  <c r="AM14" i="6"/>
  <c r="AK14" i="6"/>
  <c r="AI14" i="6"/>
  <c r="AC14" i="6"/>
  <c r="X14" i="6"/>
  <c r="V14" i="6"/>
  <c r="T14" i="6"/>
  <c r="Q14" i="6"/>
  <c r="N14" i="6"/>
  <c r="AG14" i="6" s="1"/>
  <c r="AM13" i="6"/>
  <c r="AK13" i="6"/>
  <c r="AI13" i="6"/>
  <c r="AG13" i="6"/>
  <c r="AC13" i="6"/>
  <c r="X13" i="6"/>
  <c r="V13" i="6"/>
  <c r="T13" i="6"/>
  <c r="Q13" i="6"/>
  <c r="N13" i="6"/>
  <c r="O13" i="6" s="1"/>
  <c r="AM12" i="6"/>
  <c r="AK12" i="6"/>
  <c r="AI12" i="6"/>
  <c r="AG12" i="6"/>
  <c r="AC12" i="6"/>
  <c r="X12" i="6"/>
  <c r="V12" i="6"/>
  <c r="T12" i="6"/>
  <c r="Q12" i="6"/>
  <c r="N12" i="6"/>
  <c r="AB12" i="6" s="1"/>
  <c r="AM11" i="6"/>
  <c r="AK11" i="6"/>
  <c r="AI11" i="6"/>
  <c r="AC11" i="6"/>
  <c r="X11" i="6"/>
  <c r="V11" i="6"/>
  <c r="T11" i="6"/>
  <c r="Q11" i="6"/>
  <c r="N11" i="6"/>
  <c r="O11" i="6" s="1"/>
  <c r="AM10" i="6"/>
  <c r="AK10" i="6"/>
  <c r="AI10" i="6"/>
  <c r="AG10" i="6"/>
  <c r="AC10" i="6"/>
  <c r="X10" i="6"/>
  <c r="V10" i="6"/>
  <c r="T10" i="6"/>
  <c r="Q10" i="6"/>
  <c r="N10" i="6"/>
  <c r="AB10" i="6" s="1"/>
  <c r="AM9" i="6"/>
  <c r="AK9" i="6"/>
  <c r="AI9" i="6"/>
  <c r="AC9" i="6"/>
  <c r="X9" i="6"/>
  <c r="V9" i="6"/>
  <c r="T9" i="6"/>
  <c r="Q9" i="6"/>
  <c r="N9" i="6"/>
  <c r="Z9" i="6" s="1"/>
  <c r="AM8" i="6"/>
  <c r="AK8" i="6"/>
  <c r="AI8" i="6"/>
  <c r="AG8" i="6"/>
  <c r="AC8" i="6"/>
  <c r="X8" i="6"/>
  <c r="V8" i="6"/>
  <c r="T8" i="6"/>
  <c r="Q8" i="6"/>
  <c r="N8" i="6"/>
  <c r="AB8" i="6" s="1"/>
  <c r="AM76" i="5"/>
  <c r="AK76" i="5"/>
  <c r="AI76" i="5"/>
  <c r="AC76" i="5"/>
  <c r="X76" i="5"/>
  <c r="V76" i="5"/>
  <c r="T76" i="5"/>
  <c r="Q76" i="5"/>
  <c r="N76" i="5"/>
  <c r="O76" i="5" s="1"/>
  <c r="R76" i="5" s="1"/>
  <c r="AO76" i="5" s="1"/>
  <c r="AM75" i="5"/>
  <c r="AK75" i="5"/>
  <c r="AI75" i="5"/>
  <c r="AD75" i="5"/>
  <c r="AC75" i="5"/>
  <c r="X75" i="5"/>
  <c r="V75" i="5"/>
  <c r="T75" i="5"/>
  <c r="Q75" i="5"/>
  <c r="N75" i="5"/>
  <c r="O75" i="5" s="1"/>
  <c r="AM74" i="5"/>
  <c r="AK74" i="5"/>
  <c r="AI74" i="5"/>
  <c r="AC74" i="5"/>
  <c r="X74" i="5"/>
  <c r="V74" i="5"/>
  <c r="T74" i="5"/>
  <c r="Q74" i="5"/>
  <c r="N74" i="5"/>
  <c r="AB74" i="5" s="1"/>
  <c r="AM73" i="5"/>
  <c r="AK73" i="5"/>
  <c r="AI73" i="5"/>
  <c r="AC73" i="5"/>
  <c r="X73" i="5"/>
  <c r="V73" i="5"/>
  <c r="T73" i="5"/>
  <c r="Q73" i="5"/>
  <c r="N73" i="5"/>
  <c r="O73" i="5" s="1"/>
  <c r="AM72" i="5"/>
  <c r="AK72" i="5"/>
  <c r="AI72" i="5"/>
  <c r="AC72" i="5"/>
  <c r="X72" i="5"/>
  <c r="V72" i="5"/>
  <c r="T72" i="5"/>
  <c r="Q72" i="5"/>
  <c r="N72" i="5"/>
  <c r="AB72" i="5" s="1"/>
  <c r="AM71" i="5"/>
  <c r="AK71" i="5"/>
  <c r="AI71" i="5"/>
  <c r="AC71" i="5"/>
  <c r="X71" i="5"/>
  <c r="V71" i="5"/>
  <c r="T71" i="5"/>
  <c r="Q71" i="5"/>
  <c r="N71" i="5"/>
  <c r="AB71" i="5" s="1"/>
  <c r="AM70" i="5"/>
  <c r="AK70" i="5"/>
  <c r="AI70" i="5"/>
  <c r="AC70" i="5"/>
  <c r="X70" i="5"/>
  <c r="V70" i="5"/>
  <c r="T70" i="5"/>
  <c r="Q70" i="5"/>
  <c r="N70" i="5"/>
  <c r="AB70" i="5" s="1"/>
  <c r="AM69" i="5"/>
  <c r="AK69" i="5"/>
  <c r="AI69" i="5"/>
  <c r="AC69" i="5"/>
  <c r="X69" i="5"/>
  <c r="V69" i="5"/>
  <c r="T69" i="5"/>
  <c r="Q69" i="5"/>
  <c r="N69" i="5"/>
  <c r="AM68" i="5"/>
  <c r="AK68" i="5"/>
  <c r="AI68" i="5"/>
  <c r="AC68" i="5"/>
  <c r="X68" i="5"/>
  <c r="V68" i="5"/>
  <c r="T68" i="5"/>
  <c r="Q68" i="5"/>
  <c r="N68" i="5"/>
  <c r="AM67" i="5"/>
  <c r="AK67" i="5"/>
  <c r="AI67" i="5"/>
  <c r="AC67" i="5"/>
  <c r="X67" i="5"/>
  <c r="V67" i="5"/>
  <c r="T67" i="5"/>
  <c r="Q67" i="5"/>
  <c r="N67" i="5"/>
  <c r="O67" i="5" s="1"/>
  <c r="R67" i="5" s="1"/>
  <c r="AO67" i="5" s="1"/>
  <c r="AM66" i="5"/>
  <c r="AK66" i="5"/>
  <c r="AI66" i="5"/>
  <c r="AC66" i="5"/>
  <c r="X66" i="5"/>
  <c r="V66" i="5"/>
  <c r="T66" i="5"/>
  <c r="Q66" i="5"/>
  <c r="N66" i="5"/>
  <c r="AB66" i="5" s="1"/>
  <c r="AM65" i="5"/>
  <c r="AK65" i="5"/>
  <c r="AI65" i="5"/>
  <c r="AC65" i="5"/>
  <c r="AD65" i="5" s="1"/>
  <c r="X65" i="5"/>
  <c r="V65" i="5"/>
  <c r="T65" i="5"/>
  <c r="Q65" i="5"/>
  <c r="N65" i="5"/>
  <c r="O65" i="5" s="1"/>
  <c r="AM64" i="5"/>
  <c r="AK64" i="5"/>
  <c r="AI64" i="5"/>
  <c r="AC64" i="5"/>
  <c r="X64" i="5"/>
  <c r="V64" i="5"/>
  <c r="T64" i="5"/>
  <c r="Q64" i="5"/>
  <c r="N64" i="5"/>
  <c r="AB64" i="5" s="1"/>
  <c r="AM63" i="5"/>
  <c r="AK63" i="5"/>
  <c r="AI63" i="5"/>
  <c r="AC63" i="5"/>
  <c r="X63" i="5"/>
  <c r="V63" i="5"/>
  <c r="T63" i="5"/>
  <c r="Q63" i="5"/>
  <c r="N63" i="5"/>
  <c r="AB63" i="5" s="1"/>
  <c r="AM62" i="5"/>
  <c r="AK62" i="5"/>
  <c r="AI62" i="5"/>
  <c r="AC62" i="5"/>
  <c r="X62" i="5"/>
  <c r="V62" i="5"/>
  <c r="T62" i="5"/>
  <c r="Q62" i="5"/>
  <c r="N62" i="5"/>
  <c r="AB62" i="5" s="1"/>
  <c r="AM61" i="5"/>
  <c r="AK61" i="5"/>
  <c r="AI61" i="5"/>
  <c r="AC61" i="5"/>
  <c r="X61" i="5"/>
  <c r="V61" i="5"/>
  <c r="T61" i="5"/>
  <c r="Q61" i="5"/>
  <c r="N61" i="5"/>
  <c r="AM60" i="5"/>
  <c r="AK60" i="5"/>
  <c r="AI60" i="5"/>
  <c r="AC60" i="5"/>
  <c r="X60" i="5"/>
  <c r="V60" i="5"/>
  <c r="T60" i="5"/>
  <c r="Q60" i="5"/>
  <c r="N60" i="5"/>
  <c r="O60" i="5" s="1"/>
  <c r="AM59" i="5"/>
  <c r="AK59" i="5"/>
  <c r="AI59" i="5"/>
  <c r="AC59" i="5"/>
  <c r="X59" i="5"/>
  <c r="V59" i="5"/>
  <c r="T59" i="5"/>
  <c r="Q59" i="5"/>
  <c r="N59" i="5"/>
  <c r="O59" i="5" s="1"/>
  <c r="AM58" i="5"/>
  <c r="AK58" i="5"/>
  <c r="AI58" i="5"/>
  <c r="AC58" i="5"/>
  <c r="AD58" i="5" s="1"/>
  <c r="X58" i="5"/>
  <c r="V58" i="5"/>
  <c r="T58" i="5"/>
  <c r="Q58" i="5"/>
  <c r="N58" i="5"/>
  <c r="AB58" i="5" s="1"/>
  <c r="AM57" i="5"/>
  <c r="AK57" i="5"/>
  <c r="AI57" i="5"/>
  <c r="AC57" i="5"/>
  <c r="X57" i="5"/>
  <c r="V57" i="5"/>
  <c r="T57" i="5"/>
  <c r="Q57" i="5"/>
  <c r="N57" i="5"/>
  <c r="AD57" i="5" s="1"/>
  <c r="AM56" i="5"/>
  <c r="AK56" i="5"/>
  <c r="AI56" i="5"/>
  <c r="AC56" i="5"/>
  <c r="X56" i="5"/>
  <c r="V56" i="5"/>
  <c r="T56" i="5"/>
  <c r="Q56" i="5"/>
  <c r="N56" i="5"/>
  <c r="AB56" i="5" s="1"/>
  <c r="AM55" i="5"/>
  <c r="AK55" i="5"/>
  <c r="AI55" i="5"/>
  <c r="AC55" i="5"/>
  <c r="X55" i="5"/>
  <c r="V55" i="5"/>
  <c r="T55" i="5"/>
  <c r="Q55" i="5"/>
  <c r="N55" i="5"/>
  <c r="AM54" i="5"/>
  <c r="AK54" i="5"/>
  <c r="AI54" i="5"/>
  <c r="AC54" i="5"/>
  <c r="X54" i="5"/>
  <c r="V54" i="5"/>
  <c r="T54" i="5"/>
  <c r="Q54" i="5"/>
  <c r="N54" i="5"/>
  <c r="AM53" i="5"/>
  <c r="AK53" i="5"/>
  <c r="AI53" i="5"/>
  <c r="AC53" i="5"/>
  <c r="X53" i="5"/>
  <c r="V53" i="5"/>
  <c r="T53" i="5"/>
  <c r="Q53" i="5"/>
  <c r="N53" i="5"/>
  <c r="AD53" i="5" s="1"/>
  <c r="AM52" i="5"/>
  <c r="AK52" i="5"/>
  <c r="AI52" i="5"/>
  <c r="AC52" i="5"/>
  <c r="X52" i="5"/>
  <c r="V52" i="5"/>
  <c r="T52" i="5"/>
  <c r="Q52" i="5"/>
  <c r="N52" i="5"/>
  <c r="O52" i="5" s="1"/>
  <c r="AM51" i="5"/>
  <c r="AK51" i="5"/>
  <c r="AI51" i="5"/>
  <c r="AC51" i="5"/>
  <c r="X51" i="5"/>
  <c r="V51" i="5"/>
  <c r="T51" i="5"/>
  <c r="Q51" i="5"/>
  <c r="N51" i="5"/>
  <c r="O51" i="5" s="1"/>
  <c r="R51" i="5" s="1"/>
  <c r="AO51" i="5" s="1"/>
  <c r="AM50" i="5"/>
  <c r="AK50" i="5"/>
  <c r="AI50" i="5"/>
  <c r="AC50" i="5"/>
  <c r="X50" i="5"/>
  <c r="V50" i="5"/>
  <c r="T50" i="5"/>
  <c r="Q50" i="5"/>
  <c r="N50" i="5"/>
  <c r="AB50" i="5" s="1"/>
  <c r="AM49" i="5"/>
  <c r="AK49" i="5"/>
  <c r="AI49" i="5"/>
  <c r="AC49" i="5"/>
  <c r="X49" i="5"/>
  <c r="V49" i="5"/>
  <c r="T49" i="5"/>
  <c r="Q49" i="5"/>
  <c r="N49" i="5"/>
  <c r="AD49" i="5" s="1"/>
  <c r="AM48" i="5"/>
  <c r="AK48" i="5"/>
  <c r="AI48" i="5"/>
  <c r="AC48" i="5"/>
  <c r="X48" i="5"/>
  <c r="V48" i="5"/>
  <c r="T48" i="5"/>
  <c r="Q48" i="5"/>
  <c r="N48" i="5"/>
  <c r="AB48" i="5" s="1"/>
  <c r="AM47" i="5"/>
  <c r="AK47" i="5"/>
  <c r="AI47" i="5"/>
  <c r="AC47" i="5"/>
  <c r="X47" i="5"/>
  <c r="V47" i="5"/>
  <c r="T47" i="5"/>
  <c r="Q47" i="5"/>
  <c r="N47" i="5"/>
  <c r="AB47" i="5" s="1"/>
  <c r="AM46" i="5"/>
  <c r="AK46" i="5"/>
  <c r="AI46" i="5"/>
  <c r="AC46" i="5"/>
  <c r="X46" i="5"/>
  <c r="V46" i="5"/>
  <c r="T46" i="5"/>
  <c r="Q46" i="5"/>
  <c r="N46" i="5"/>
  <c r="O46" i="5" s="1"/>
  <c r="AM45" i="5"/>
  <c r="AK45" i="5"/>
  <c r="AI45" i="5"/>
  <c r="AC45" i="5"/>
  <c r="X45" i="5"/>
  <c r="V45" i="5"/>
  <c r="T45" i="5"/>
  <c r="Q45" i="5"/>
  <c r="N45" i="5"/>
  <c r="AM44" i="5"/>
  <c r="AK44" i="5"/>
  <c r="AI44" i="5"/>
  <c r="AC44" i="5"/>
  <c r="X44" i="5"/>
  <c r="V44" i="5"/>
  <c r="T44" i="5"/>
  <c r="Q44" i="5"/>
  <c r="N44" i="5"/>
  <c r="AB44" i="5" s="1"/>
  <c r="AM43" i="5"/>
  <c r="AK43" i="5"/>
  <c r="AI43" i="5"/>
  <c r="AC43" i="5"/>
  <c r="X43" i="5"/>
  <c r="V43" i="5"/>
  <c r="T43" i="5"/>
  <c r="Q43" i="5"/>
  <c r="N43" i="5"/>
  <c r="O43" i="5" s="1"/>
  <c r="AM42" i="5"/>
  <c r="AK42" i="5"/>
  <c r="AI42" i="5"/>
  <c r="AC42" i="5"/>
  <c r="X42" i="5"/>
  <c r="V42" i="5"/>
  <c r="T42" i="5"/>
  <c r="Q42" i="5"/>
  <c r="N42" i="5"/>
  <c r="AB42" i="5" s="1"/>
  <c r="AM41" i="5"/>
  <c r="AK41" i="5"/>
  <c r="AI41" i="5"/>
  <c r="AC41" i="5"/>
  <c r="X41" i="5"/>
  <c r="V41" i="5"/>
  <c r="T41" i="5"/>
  <c r="Q41" i="5"/>
  <c r="N41" i="5"/>
  <c r="O41" i="5" s="1"/>
  <c r="AM40" i="5"/>
  <c r="AK40" i="5"/>
  <c r="AI40" i="5"/>
  <c r="AC40" i="5"/>
  <c r="X40" i="5"/>
  <c r="V40" i="5"/>
  <c r="T40" i="5"/>
  <c r="Q40" i="5"/>
  <c r="N40" i="5"/>
  <c r="AB40" i="5" s="1"/>
  <c r="AM39" i="5"/>
  <c r="AK39" i="5"/>
  <c r="AI39" i="5"/>
  <c r="AC39" i="5"/>
  <c r="X39" i="5"/>
  <c r="V39" i="5"/>
  <c r="T39" i="5"/>
  <c r="Q39" i="5"/>
  <c r="N39" i="5"/>
  <c r="AB39" i="5" s="1"/>
  <c r="AM38" i="5"/>
  <c r="AK38" i="5"/>
  <c r="AI38" i="5"/>
  <c r="AC38" i="5"/>
  <c r="X38" i="5"/>
  <c r="V38" i="5"/>
  <c r="T38" i="5"/>
  <c r="Q38" i="5"/>
  <c r="N38" i="5"/>
  <c r="AM37" i="5"/>
  <c r="AK37" i="5"/>
  <c r="AI37" i="5"/>
  <c r="AC37" i="5"/>
  <c r="X37" i="5"/>
  <c r="V37" i="5"/>
  <c r="T37" i="5"/>
  <c r="Q37" i="5"/>
  <c r="N37" i="5"/>
  <c r="AM36" i="5"/>
  <c r="AK36" i="5"/>
  <c r="AI36" i="5"/>
  <c r="AC36" i="5"/>
  <c r="X36" i="5"/>
  <c r="V36" i="5"/>
  <c r="T36" i="5"/>
  <c r="Q36" i="5"/>
  <c r="N36" i="5"/>
  <c r="AM35" i="5"/>
  <c r="AK35" i="5"/>
  <c r="AI35" i="5"/>
  <c r="AC35" i="5"/>
  <c r="X35" i="5"/>
  <c r="V35" i="5"/>
  <c r="T35" i="5"/>
  <c r="Q35" i="5"/>
  <c r="N35" i="5"/>
  <c r="O35" i="5" s="1"/>
  <c r="AM34" i="5"/>
  <c r="AK34" i="5"/>
  <c r="AI34" i="5"/>
  <c r="AC34" i="5"/>
  <c r="X34" i="5"/>
  <c r="V34" i="5"/>
  <c r="T34" i="5"/>
  <c r="Q34" i="5"/>
  <c r="N34" i="5"/>
  <c r="AB34" i="5" s="1"/>
  <c r="AM33" i="5"/>
  <c r="AK33" i="5"/>
  <c r="AI33" i="5"/>
  <c r="AC33" i="5"/>
  <c r="X33" i="5"/>
  <c r="V33" i="5"/>
  <c r="T33" i="5"/>
  <c r="Q33" i="5"/>
  <c r="N33" i="5"/>
  <c r="AB33" i="5" s="1"/>
  <c r="AM32" i="5"/>
  <c r="AK32" i="5"/>
  <c r="AI32" i="5"/>
  <c r="AC32" i="5"/>
  <c r="X32" i="5"/>
  <c r="V32" i="5"/>
  <c r="T32" i="5"/>
  <c r="Q32" i="5"/>
  <c r="N32" i="5"/>
  <c r="AB32" i="5" s="1"/>
  <c r="AM31" i="5"/>
  <c r="AK31" i="5"/>
  <c r="AI31" i="5"/>
  <c r="AC31" i="5"/>
  <c r="X31" i="5"/>
  <c r="V31" i="5"/>
  <c r="T31" i="5"/>
  <c r="Q31" i="5"/>
  <c r="N31" i="5"/>
  <c r="AB31" i="5" s="1"/>
  <c r="AM30" i="5"/>
  <c r="AK30" i="5"/>
  <c r="AI30" i="5"/>
  <c r="AC30" i="5"/>
  <c r="X30" i="5"/>
  <c r="V30" i="5"/>
  <c r="T30" i="5"/>
  <c r="Q30" i="5"/>
  <c r="N30" i="5"/>
  <c r="AM29" i="5"/>
  <c r="AK29" i="5"/>
  <c r="AI29" i="5"/>
  <c r="AC29" i="5"/>
  <c r="X29" i="5"/>
  <c r="V29" i="5"/>
  <c r="T29" i="5"/>
  <c r="Q29" i="5"/>
  <c r="N29" i="5"/>
  <c r="AM28" i="5"/>
  <c r="AK28" i="5"/>
  <c r="AI28" i="5"/>
  <c r="AC28" i="5"/>
  <c r="X28" i="5"/>
  <c r="V28" i="5"/>
  <c r="T28" i="5"/>
  <c r="Q28" i="5"/>
  <c r="N28" i="5"/>
  <c r="O28" i="5" s="1"/>
  <c r="AM27" i="5"/>
  <c r="AK27" i="5"/>
  <c r="AI27" i="5"/>
  <c r="AC27" i="5"/>
  <c r="X27" i="5"/>
  <c r="V27" i="5"/>
  <c r="T27" i="5"/>
  <c r="Q27" i="5"/>
  <c r="N27" i="5"/>
  <c r="AB27" i="5" s="1"/>
  <c r="AM26" i="5"/>
  <c r="AK26" i="5"/>
  <c r="AI26" i="5"/>
  <c r="AC26" i="5"/>
  <c r="X26" i="5"/>
  <c r="V26" i="5"/>
  <c r="T26" i="5"/>
  <c r="Q26" i="5"/>
  <c r="N26" i="5"/>
  <c r="AB26" i="5" s="1"/>
  <c r="AM25" i="5"/>
  <c r="AK25" i="5"/>
  <c r="AI25" i="5"/>
  <c r="AC25" i="5"/>
  <c r="X25" i="5"/>
  <c r="V25" i="5"/>
  <c r="T25" i="5"/>
  <c r="Q25" i="5"/>
  <c r="N25" i="5"/>
  <c r="O25" i="5" s="1"/>
  <c r="R25" i="5" s="1"/>
  <c r="AO25" i="5" s="1"/>
  <c r="AM24" i="5"/>
  <c r="AK24" i="5"/>
  <c r="AI24" i="5"/>
  <c r="AC24" i="5"/>
  <c r="X24" i="5"/>
  <c r="V24" i="5"/>
  <c r="T24" i="5"/>
  <c r="Q24" i="5"/>
  <c r="N24" i="5"/>
  <c r="AB24" i="5" s="1"/>
  <c r="AM23" i="5"/>
  <c r="AK23" i="5"/>
  <c r="AI23" i="5"/>
  <c r="AC23" i="5"/>
  <c r="X23" i="5"/>
  <c r="V23" i="5"/>
  <c r="T23" i="5"/>
  <c r="Q23" i="5"/>
  <c r="N23" i="5"/>
  <c r="AB23" i="5" s="1"/>
  <c r="AM22" i="5"/>
  <c r="AK22" i="5"/>
  <c r="AI22" i="5"/>
  <c r="AC22" i="5"/>
  <c r="X22" i="5"/>
  <c r="V22" i="5"/>
  <c r="T22" i="5"/>
  <c r="Q22" i="5"/>
  <c r="N22" i="5"/>
  <c r="O22" i="5" s="1"/>
  <c r="AM21" i="5"/>
  <c r="AK21" i="5"/>
  <c r="AI21" i="5"/>
  <c r="AC21" i="5"/>
  <c r="X21" i="5"/>
  <c r="V21" i="5"/>
  <c r="T21" i="5"/>
  <c r="Q21" i="5"/>
  <c r="N21" i="5"/>
  <c r="AM20" i="5"/>
  <c r="AK20" i="5"/>
  <c r="AI20" i="5"/>
  <c r="AC20" i="5"/>
  <c r="X20" i="5"/>
  <c r="V20" i="5"/>
  <c r="T20" i="5"/>
  <c r="Q20" i="5"/>
  <c r="N20" i="5"/>
  <c r="O20" i="5" s="1"/>
  <c r="AM19" i="5"/>
  <c r="AK19" i="5"/>
  <c r="AI19" i="5"/>
  <c r="AC19" i="5"/>
  <c r="X19" i="5"/>
  <c r="V19" i="5"/>
  <c r="T19" i="5"/>
  <c r="Q19" i="5"/>
  <c r="N19" i="5"/>
  <c r="AB19" i="5" s="1"/>
  <c r="AM18" i="5"/>
  <c r="AK18" i="5"/>
  <c r="AI18" i="5"/>
  <c r="AC18" i="5"/>
  <c r="X18" i="5"/>
  <c r="V18" i="5"/>
  <c r="T18" i="5"/>
  <c r="Q18" i="5"/>
  <c r="N18" i="5"/>
  <c r="AB18" i="5" s="1"/>
  <c r="AM17" i="5"/>
  <c r="AK17" i="5"/>
  <c r="AI17" i="5"/>
  <c r="AC17" i="5"/>
  <c r="X17" i="5"/>
  <c r="V17" i="5"/>
  <c r="T17" i="5"/>
  <c r="Q17" i="5"/>
  <c r="N17" i="5"/>
  <c r="O17" i="5" s="1"/>
  <c r="AM16" i="5"/>
  <c r="AK16" i="5"/>
  <c r="AI16" i="5"/>
  <c r="AC16" i="5"/>
  <c r="X16" i="5"/>
  <c r="V16" i="5"/>
  <c r="T16" i="5"/>
  <c r="Q16" i="5"/>
  <c r="N16" i="5"/>
  <c r="AB16" i="5" s="1"/>
  <c r="AM15" i="5"/>
  <c r="AK15" i="5"/>
  <c r="AI15" i="5"/>
  <c r="AC15" i="5"/>
  <c r="X15" i="5"/>
  <c r="V15" i="5"/>
  <c r="T15" i="5"/>
  <c r="Q15" i="5"/>
  <c r="N15" i="5"/>
  <c r="AB15" i="5" s="1"/>
  <c r="AM14" i="5"/>
  <c r="AK14" i="5"/>
  <c r="AI14" i="5"/>
  <c r="AC14" i="5"/>
  <c r="X14" i="5"/>
  <c r="V14" i="5"/>
  <c r="T14" i="5"/>
  <c r="Q14" i="5"/>
  <c r="N14" i="5"/>
  <c r="O14" i="5" s="1"/>
  <c r="AM13" i="5"/>
  <c r="AK13" i="5"/>
  <c r="AI13" i="5"/>
  <c r="AC13" i="5"/>
  <c r="X13" i="5"/>
  <c r="V13" i="5"/>
  <c r="T13" i="5"/>
  <c r="Q13" i="5"/>
  <c r="N13" i="5"/>
  <c r="AB13" i="5" s="1"/>
  <c r="AM12" i="5"/>
  <c r="AK12" i="5"/>
  <c r="AI12" i="5"/>
  <c r="AC12" i="5"/>
  <c r="X12" i="5"/>
  <c r="V12" i="5"/>
  <c r="T12" i="5"/>
  <c r="Q12" i="5"/>
  <c r="N12" i="5"/>
  <c r="O12" i="5" s="1"/>
  <c r="AM11" i="5"/>
  <c r="AK11" i="5"/>
  <c r="AI11" i="5"/>
  <c r="AC11" i="5"/>
  <c r="X11" i="5"/>
  <c r="V11" i="5"/>
  <c r="T11" i="5"/>
  <c r="Q11" i="5"/>
  <c r="N11" i="5"/>
  <c r="O11" i="5" s="1"/>
  <c r="AM10" i="5"/>
  <c r="AK10" i="5"/>
  <c r="AI10" i="5"/>
  <c r="AC10" i="5"/>
  <c r="X10" i="5"/>
  <c r="V10" i="5"/>
  <c r="T10" i="5"/>
  <c r="Q10" i="5"/>
  <c r="N10" i="5"/>
  <c r="AB10" i="5" s="1"/>
  <c r="AM9" i="5"/>
  <c r="AK9" i="5"/>
  <c r="AI9" i="5"/>
  <c r="AC9" i="5"/>
  <c r="X9" i="5"/>
  <c r="V9" i="5"/>
  <c r="T9" i="5"/>
  <c r="Q9" i="5"/>
  <c r="N9" i="5"/>
  <c r="AB9" i="5" s="1"/>
  <c r="AM8" i="5"/>
  <c r="AK8" i="5"/>
  <c r="AI8" i="5"/>
  <c r="AC8" i="5"/>
  <c r="X8" i="5"/>
  <c r="V8" i="5"/>
  <c r="T8" i="5"/>
  <c r="Q8" i="5"/>
  <c r="N8" i="5"/>
  <c r="AB8" i="5" s="1"/>
  <c r="AS76" i="3"/>
  <c r="AQ76" i="3"/>
  <c r="AS75" i="3"/>
  <c r="AQ75" i="3"/>
  <c r="AS74" i="3"/>
  <c r="AQ74" i="3"/>
  <c r="AS73" i="3"/>
  <c r="AQ73" i="3"/>
  <c r="AS72" i="3"/>
  <c r="AQ72" i="3"/>
  <c r="AS71" i="3"/>
  <c r="AQ71" i="3"/>
  <c r="AS70" i="3"/>
  <c r="AQ70" i="3"/>
  <c r="AS69" i="3"/>
  <c r="AQ69" i="3"/>
  <c r="AS68" i="3"/>
  <c r="AQ68" i="3"/>
  <c r="AS67" i="3"/>
  <c r="AQ67" i="3"/>
  <c r="AS66" i="3"/>
  <c r="AQ66" i="3"/>
  <c r="AS65" i="3"/>
  <c r="AQ65" i="3"/>
  <c r="AS64" i="3"/>
  <c r="AQ64" i="3"/>
  <c r="AS63" i="3"/>
  <c r="AQ63" i="3"/>
  <c r="AS62" i="3"/>
  <c r="AQ62" i="3"/>
  <c r="AS61" i="3"/>
  <c r="AQ61" i="3"/>
  <c r="AS60" i="3"/>
  <c r="AQ60" i="3"/>
  <c r="AS59" i="3"/>
  <c r="AQ59" i="3"/>
  <c r="AS58" i="3"/>
  <c r="AQ58" i="3"/>
  <c r="AS57" i="3"/>
  <c r="AQ57" i="3"/>
  <c r="AS56" i="3"/>
  <c r="AQ56" i="3"/>
  <c r="AS55" i="3"/>
  <c r="AQ55" i="3"/>
  <c r="AS54" i="3"/>
  <c r="AQ54" i="3"/>
  <c r="AS53" i="3"/>
  <c r="AQ53" i="3"/>
  <c r="AS52" i="3"/>
  <c r="AQ52" i="3"/>
  <c r="AS51" i="3"/>
  <c r="AQ51" i="3"/>
  <c r="AS50" i="3"/>
  <c r="AQ50" i="3"/>
  <c r="AS49" i="3"/>
  <c r="AQ49" i="3"/>
  <c r="AS48" i="3"/>
  <c r="AQ48" i="3"/>
  <c r="AS47" i="3"/>
  <c r="AQ47" i="3"/>
  <c r="AS46" i="3"/>
  <c r="AQ46" i="3"/>
  <c r="AS45" i="3"/>
  <c r="AQ45" i="3"/>
  <c r="AS44" i="3"/>
  <c r="AQ44" i="3"/>
  <c r="AS43" i="3"/>
  <c r="AQ43" i="3"/>
  <c r="AS42" i="3"/>
  <c r="AQ42" i="3"/>
  <c r="AS41" i="3"/>
  <c r="AQ41" i="3"/>
  <c r="AS40" i="3"/>
  <c r="AQ40" i="3"/>
  <c r="AS39" i="3"/>
  <c r="AQ39" i="3"/>
  <c r="AS38" i="3"/>
  <c r="AQ38" i="3"/>
  <c r="AS37" i="3"/>
  <c r="AQ37" i="3"/>
  <c r="AS36" i="3"/>
  <c r="AQ36" i="3"/>
  <c r="AS35" i="3"/>
  <c r="AQ35" i="3"/>
  <c r="AS34" i="3"/>
  <c r="AQ34" i="3"/>
  <c r="AS33" i="3"/>
  <c r="AQ33" i="3"/>
  <c r="AS32" i="3"/>
  <c r="AQ32" i="3"/>
  <c r="AS31" i="3"/>
  <c r="AQ31" i="3"/>
  <c r="AS30" i="3"/>
  <c r="AQ30" i="3"/>
  <c r="AS29" i="3"/>
  <c r="AQ29" i="3"/>
  <c r="AS28" i="3"/>
  <c r="AQ28" i="3"/>
  <c r="AS27" i="3"/>
  <c r="AQ27" i="3"/>
  <c r="AS26" i="3"/>
  <c r="AQ26" i="3"/>
  <c r="AS25" i="3"/>
  <c r="AQ25" i="3"/>
  <c r="AS24" i="3"/>
  <c r="AQ24" i="3"/>
  <c r="AS23" i="3"/>
  <c r="AQ23" i="3"/>
  <c r="AS22" i="3"/>
  <c r="AQ22" i="3"/>
  <c r="AS21" i="3"/>
  <c r="AQ21" i="3"/>
  <c r="AS20" i="3"/>
  <c r="AQ20" i="3"/>
  <c r="AS19" i="3"/>
  <c r="AQ19" i="3"/>
  <c r="AS18" i="3"/>
  <c r="AQ18" i="3"/>
  <c r="AS17" i="3"/>
  <c r="AQ17" i="3"/>
  <c r="AS16" i="3"/>
  <c r="AQ16" i="3"/>
  <c r="AS15" i="3"/>
  <c r="AQ15" i="3"/>
  <c r="AS14" i="3"/>
  <c r="AQ14" i="3"/>
  <c r="AS13" i="3"/>
  <c r="AQ13" i="3"/>
  <c r="AS12" i="3"/>
  <c r="AQ12" i="3"/>
  <c r="AS11" i="3"/>
  <c r="AQ11" i="3"/>
  <c r="AS10" i="3"/>
  <c r="AQ10" i="3"/>
  <c r="AS9" i="3"/>
  <c r="AQ9" i="3"/>
  <c r="AO71" i="3"/>
  <c r="AO54" i="3"/>
  <c r="AO46" i="3"/>
  <c r="AO30" i="3"/>
  <c r="AO14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D76" i="3"/>
  <c r="AD75" i="3"/>
  <c r="AD74" i="3"/>
  <c r="AD73" i="3"/>
  <c r="AD72" i="3"/>
  <c r="AD71" i="3"/>
  <c r="AD70" i="3"/>
  <c r="AD69" i="3"/>
  <c r="AD68" i="3"/>
  <c r="AD67" i="3"/>
  <c r="AD66" i="3"/>
  <c r="AD65" i="3"/>
  <c r="AD64" i="3"/>
  <c r="AD63" i="3"/>
  <c r="AD62" i="3"/>
  <c r="AD61" i="3"/>
  <c r="AD60" i="3"/>
  <c r="AD59" i="3"/>
  <c r="AD58" i="3"/>
  <c r="AD57" i="3"/>
  <c r="AD56" i="3"/>
  <c r="AD55" i="3"/>
  <c r="AD54" i="3"/>
  <c r="AD53" i="3"/>
  <c r="AD52" i="3"/>
  <c r="AD51" i="3"/>
  <c r="AD50" i="3"/>
  <c r="AD49" i="3"/>
  <c r="AD48" i="3"/>
  <c r="AD47" i="3"/>
  <c r="AD46" i="3"/>
  <c r="AD45" i="3"/>
  <c r="AD44" i="3"/>
  <c r="AD43" i="3"/>
  <c r="AD42" i="3"/>
  <c r="AD41" i="3"/>
  <c r="AD40" i="3"/>
  <c r="AD39" i="3"/>
  <c r="AD38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AD76" i="6" l="1"/>
  <c r="AD47" i="6"/>
  <c r="AD55" i="6"/>
  <c r="AD41" i="6"/>
  <c r="AD12" i="6"/>
  <c r="Z26" i="6"/>
  <c r="Z77" i="6"/>
  <c r="N80" i="6"/>
  <c r="R16" i="6"/>
  <c r="AO16" i="6" s="1"/>
  <c r="AD43" i="5"/>
  <c r="N80" i="5"/>
  <c r="AD16" i="5"/>
  <c r="R77" i="5"/>
  <c r="AO77" i="5" s="1"/>
  <c r="R14" i="5"/>
  <c r="AO14" i="5" s="1"/>
  <c r="R22" i="5"/>
  <c r="AO22" i="5" s="1"/>
  <c r="R46" i="5"/>
  <c r="AO46" i="5" s="1"/>
  <c r="R79" i="5"/>
  <c r="AO79" i="5" s="1"/>
  <c r="AH78" i="3"/>
  <c r="AO41" i="3"/>
  <c r="AO34" i="3"/>
  <c r="AO10" i="3"/>
  <c r="AO35" i="3"/>
  <c r="AO33" i="3"/>
  <c r="AO9" i="3"/>
  <c r="AO11" i="3"/>
  <c r="AO67" i="3"/>
  <c r="AO57" i="3"/>
  <c r="AO49" i="3"/>
  <c r="T17" i="3"/>
  <c r="U17" i="3" s="1"/>
  <c r="T25" i="3"/>
  <c r="U25" i="3" s="1"/>
  <c r="T65" i="3"/>
  <c r="U65" i="3" s="1"/>
  <c r="T73" i="3"/>
  <c r="U73" i="3" s="1"/>
  <c r="AO50" i="3"/>
  <c r="AO19" i="3"/>
  <c r="AO43" i="3"/>
  <c r="AO26" i="3"/>
  <c r="T18" i="3"/>
  <c r="U18" i="3" s="1"/>
  <c r="T74" i="3"/>
  <c r="U74" i="3" s="1"/>
  <c r="AO51" i="3"/>
  <c r="AO61" i="3"/>
  <c r="AO45" i="3"/>
  <c r="AO53" i="3"/>
  <c r="AO21" i="3"/>
  <c r="AO69" i="3"/>
  <c r="AO29" i="3"/>
  <c r="AO13" i="3"/>
  <c r="AO78" i="3"/>
  <c r="R12" i="5"/>
  <c r="AO12" i="5" s="1"/>
  <c r="R20" i="5"/>
  <c r="AO20" i="5" s="1"/>
  <c r="R60" i="5"/>
  <c r="AO60" i="5" s="1"/>
  <c r="X77" i="3"/>
  <c r="AU77" i="3" s="1"/>
  <c r="AO77" i="3"/>
  <c r="AO79" i="3"/>
  <c r="AJ79" i="3"/>
  <c r="AF78" i="3"/>
  <c r="AJ78" i="3"/>
  <c r="X78" i="3"/>
  <c r="AU78" i="3" s="1"/>
  <c r="AF79" i="3"/>
  <c r="AG17" i="5"/>
  <c r="AG9" i="5"/>
  <c r="AD54" i="5"/>
  <c r="AD68" i="5"/>
  <c r="AG14" i="5"/>
  <c r="Z58" i="5"/>
  <c r="AN58" i="5" s="1"/>
  <c r="Z65" i="5"/>
  <c r="AG15" i="5"/>
  <c r="AD28" i="5"/>
  <c r="AD73" i="5"/>
  <c r="R70" i="6"/>
  <c r="AO70" i="6" s="1"/>
  <c r="AD45" i="6"/>
  <c r="Z61" i="6"/>
  <c r="AD63" i="6"/>
  <c r="O18" i="6"/>
  <c r="AD61" i="6"/>
  <c r="AD27" i="6"/>
  <c r="AD54" i="6"/>
  <c r="AB43" i="6"/>
  <c r="R77" i="6"/>
  <c r="AO77" i="6" s="1"/>
  <c r="O19" i="6"/>
  <c r="R19" i="6" s="1"/>
  <c r="AO19" i="6" s="1"/>
  <c r="Z28" i="6"/>
  <c r="AN28" i="6" s="1"/>
  <c r="O8" i="6"/>
  <c r="O12" i="6"/>
  <c r="R12" i="6" s="1"/>
  <c r="AO12" i="6" s="1"/>
  <c r="Z45" i="6"/>
  <c r="O46" i="6"/>
  <c r="R46" i="6" s="1"/>
  <c r="AO46" i="6" s="1"/>
  <c r="Z68" i="6"/>
  <c r="O73" i="6"/>
  <c r="AD79" i="6"/>
  <c r="Z20" i="6"/>
  <c r="AN20" i="6" s="1"/>
  <c r="Z36" i="6"/>
  <c r="AD51" i="6"/>
  <c r="AD58" i="6"/>
  <c r="Z72" i="6"/>
  <c r="Z74" i="6"/>
  <c r="AD20" i="6"/>
  <c r="O26" i="6"/>
  <c r="R26" i="6" s="1"/>
  <c r="AO26" i="6" s="1"/>
  <c r="O28" i="6"/>
  <c r="R28" i="6" s="1"/>
  <c r="AO28" i="6" s="1"/>
  <c r="Z29" i="6"/>
  <c r="AD31" i="6"/>
  <c r="O38" i="6"/>
  <c r="R38" i="6" s="1"/>
  <c r="AO38" i="6" s="1"/>
  <c r="Z43" i="6"/>
  <c r="O50" i="6"/>
  <c r="O57" i="6"/>
  <c r="R57" i="6" s="1"/>
  <c r="AO57" i="6" s="1"/>
  <c r="R61" i="6"/>
  <c r="AO61" i="6" s="1"/>
  <c r="AD71" i="6"/>
  <c r="O76" i="6"/>
  <c r="R76" i="6" s="1"/>
  <c r="AO76" i="6" s="1"/>
  <c r="AD11" i="6"/>
  <c r="Z56" i="6"/>
  <c r="AD62" i="6"/>
  <c r="Z66" i="6"/>
  <c r="O10" i="6"/>
  <c r="Z19" i="6"/>
  <c r="AN19" i="6" s="1"/>
  <c r="Z21" i="6"/>
  <c r="AD25" i="6"/>
  <c r="AD43" i="6"/>
  <c r="AN43" i="6" s="1"/>
  <c r="AD66" i="6"/>
  <c r="O74" i="6"/>
  <c r="R74" i="6" s="1"/>
  <c r="AO74" i="6" s="1"/>
  <c r="AD75" i="6"/>
  <c r="AB46" i="6"/>
  <c r="AG9" i="6"/>
  <c r="O27" i="6"/>
  <c r="R27" i="6" s="1"/>
  <c r="AO27" i="6" s="1"/>
  <c r="R40" i="6"/>
  <c r="AO40" i="6" s="1"/>
  <c r="R69" i="6"/>
  <c r="AO69" i="6" s="1"/>
  <c r="AD73" i="6"/>
  <c r="O27" i="5"/>
  <c r="R27" i="5" s="1"/>
  <c r="AO27" i="5" s="1"/>
  <c r="O42" i="5"/>
  <c r="R42" i="5" s="1"/>
  <c r="AO42" i="5" s="1"/>
  <c r="Z10" i="5"/>
  <c r="AD21" i="5"/>
  <c r="AD24" i="5"/>
  <c r="R28" i="5"/>
  <c r="AO28" i="5" s="1"/>
  <c r="AD36" i="5"/>
  <c r="R65" i="5"/>
  <c r="AO65" i="5" s="1"/>
  <c r="AD66" i="5"/>
  <c r="AG11" i="5"/>
  <c r="Z18" i="5"/>
  <c r="AD29" i="5"/>
  <c r="AD37" i="5"/>
  <c r="AD46" i="5"/>
  <c r="AD26" i="5"/>
  <c r="AD30" i="5"/>
  <c r="AD38" i="5"/>
  <c r="R52" i="5"/>
  <c r="AO52" i="5" s="1"/>
  <c r="R59" i="5"/>
  <c r="AO59" i="5" s="1"/>
  <c r="R73" i="5"/>
  <c r="AO73" i="5" s="1"/>
  <c r="R17" i="5"/>
  <c r="AO17" i="5" s="1"/>
  <c r="AD79" i="5"/>
  <c r="Z8" i="5"/>
  <c r="R41" i="5"/>
  <c r="AO41" i="5" s="1"/>
  <c r="R75" i="5"/>
  <c r="AO75" i="5" s="1"/>
  <c r="R11" i="6"/>
  <c r="AO11" i="6" s="1"/>
  <c r="R13" i="6"/>
  <c r="AO13" i="6" s="1"/>
  <c r="R43" i="6"/>
  <c r="AO43" i="6" s="1"/>
  <c r="R45" i="6"/>
  <c r="AO45" i="6" s="1"/>
  <c r="R59" i="6"/>
  <c r="AO59" i="6" s="1"/>
  <c r="R73" i="6"/>
  <c r="AO73" i="6" s="1"/>
  <c r="R32" i="6"/>
  <c r="AO32" i="6" s="1"/>
  <c r="R50" i="6"/>
  <c r="AO50" i="6" s="1"/>
  <c r="R62" i="6"/>
  <c r="AO62" i="6" s="1"/>
  <c r="R67" i="6"/>
  <c r="AO67" i="6" s="1"/>
  <c r="R10" i="6"/>
  <c r="AO10" i="6" s="1"/>
  <c r="R18" i="6"/>
  <c r="AO18" i="6" s="1"/>
  <c r="R24" i="6"/>
  <c r="AO24" i="6" s="1"/>
  <c r="R35" i="6"/>
  <c r="AO35" i="6" s="1"/>
  <c r="R53" i="6"/>
  <c r="AO53" i="6" s="1"/>
  <c r="R79" i="6"/>
  <c r="AO79" i="6" s="1"/>
  <c r="Z11" i="6"/>
  <c r="Z14" i="6"/>
  <c r="AD17" i="6"/>
  <c r="AD26" i="6"/>
  <c r="AN26" i="6" s="1"/>
  <c r="Z34" i="6"/>
  <c r="AN34" i="6" s="1"/>
  <c r="AD37" i="6"/>
  <c r="O42" i="6"/>
  <c r="R42" i="6" s="1"/>
  <c r="AO42" i="6" s="1"/>
  <c r="Z44" i="6"/>
  <c r="AD49" i="6"/>
  <c r="Z51" i="6"/>
  <c r="O52" i="6"/>
  <c r="R52" i="6" s="1"/>
  <c r="AO52" i="6" s="1"/>
  <c r="AD52" i="6"/>
  <c r="AD56" i="6"/>
  <c r="Z58" i="6"/>
  <c r="AN58" i="6" s="1"/>
  <c r="Z60" i="6"/>
  <c r="Z64" i="6"/>
  <c r="AN64" i="6" s="1"/>
  <c r="O65" i="6"/>
  <c r="R65" i="6" s="1"/>
  <c r="AO65" i="6" s="1"/>
  <c r="AD69" i="6"/>
  <c r="Z79" i="6"/>
  <c r="O14" i="6"/>
  <c r="R14" i="6" s="1"/>
  <c r="AO14" i="6" s="1"/>
  <c r="O44" i="6"/>
  <c r="R44" i="6" s="1"/>
  <c r="AO44" i="6" s="1"/>
  <c r="AD44" i="6"/>
  <c r="AD60" i="6"/>
  <c r="AN60" i="6" s="1"/>
  <c r="Z8" i="6"/>
  <c r="O34" i="6"/>
  <c r="R34" i="6" s="1"/>
  <c r="AO34" i="6" s="1"/>
  <c r="O36" i="6"/>
  <c r="R36" i="6" s="1"/>
  <c r="AO36" i="6" s="1"/>
  <c r="AD36" i="6"/>
  <c r="O41" i="6"/>
  <c r="R41" i="6" s="1"/>
  <c r="AO41" i="6" s="1"/>
  <c r="Z48" i="6"/>
  <c r="O49" i="6"/>
  <c r="Z53" i="6"/>
  <c r="O58" i="6"/>
  <c r="R58" i="6" s="1"/>
  <c r="AO58" i="6" s="1"/>
  <c r="O60" i="6"/>
  <c r="R60" i="6" s="1"/>
  <c r="AO60" i="6" s="1"/>
  <c r="AD68" i="6"/>
  <c r="AN68" i="6" s="1"/>
  <c r="AD70" i="6"/>
  <c r="AD8" i="6"/>
  <c r="Z10" i="6"/>
  <c r="Z18" i="6"/>
  <c r="O20" i="6"/>
  <c r="R20" i="6" s="1"/>
  <c r="AO20" i="6" s="1"/>
  <c r="Z27" i="6"/>
  <c r="AN27" i="6" s="1"/>
  <c r="AD28" i="6"/>
  <c r="AB38" i="6"/>
  <c r="AD46" i="6"/>
  <c r="AD48" i="6"/>
  <c r="Z50" i="6"/>
  <c r="O54" i="6"/>
  <c r="R54" i="6" s="1"/>
  <c r="AO54" i="6" s="1"/>
  <c r="AD57" i="6"/>
  <c r="AD59" i="6"/>
  <c r="O66" i="6"/>
  <c r="R66" i="6" s="1"/>
  <c r="AO66" i="6" s="1"/>
  <c r="O68" i="6"/>
  <c r="R68" i="6" s="1"/>
  <c r="AO68" i="6" s="1"/>
  <c r="AD74" i="6"/>
  <c r="AN74" i="6" s="1"/>
  <c r="AP74" i="6" s="1"/>
  <c r="Z76" i="6"/>
  <c r="AN76" i="6" s="1"/>
  <c r="AD77" i="6"/>
  <c r="AD14" i="6"/>
  <c r="Z12" i="6"/>
  <c r="AD18" i="6"/>
  <c r="AD38" i="6"/>
  <c r="Z42" i="6"/>
  <c r="AD50" i="6"/>
  <c r="AN50" i="6" s="1"/>
  <c r="AD53" i="6"/>
  <c r="AD65" i="6"/>
  <c r="AD78" i="6"/>
  <c r="Z37" i="6"/>
  <c r="AD42" i="6"/>
  <c r="Z52" i="6"/>
  <c r="AN52" i="6" s="1"/>
  <c r="Z69" i="6"/>
  <c r="Z74" i="5"/>
  <c r="O50" i="5"/>
  <c r="R50" i="5" s="1"/>
  <c r="AO50" i="5" s="1"/>
  <c r="O18" i="5"/>
  <c r="R18" i="5" s="1"/>
  <c r="AO18" i="5" s="1"/>
  <c r="AD22" i="5"/>
  <c r="O26" i="5"/>
  <c r="R26" i="5" s="1"/>
  <c r="AO26" i="5" s="1"/>
  <c r="O48" i="5"/>
  <c r="R48" i="5" s="1"/>
  <c r="AO48" i="5" s="1"/>
  <c r="AD74" i="5"/>
  <c r="O66" i="5"/>
  <c r="R66" i="5" s="1"/>
  <c r="AO66" i="5" s="1"/>
  <c r="AB21" i="5"/>
  <c r="Z35" i="5"/>
  <c r="O58" i="5"/>
  <c r="R58" i="5" s="1"/>
  <c r="AO58" i="5" s="1"/>
  <c r="Z77" i="5"/>
  <c r="O9" i="5"/>
  <c r="R9" i="5" s="1"/>
  <c r="AO9" i="5" s="1"/>
  <c r="AD11" i="5"/>
  <c r="O56" i="5"/>
  <c r="R56" i="5" s="1"/>
  <c r="AO56" i="5" s="1"/>
  <c r="Z68" i="5"/>
  <c r="Z73" i="5"/>
  <c r="AD19" i="5"/>
  <c r="AD35" i="5"/>
  <c r="AD59" i="5"/>
  <c r="Z66" i="5"/>
  <c r="AN66" i="5" s="1"/>
  <c r="AD77" i="5"/>
  <c r="AD33" i="5"/>
  <c r="AD44" i="5"/>
  <c r="AD8" i="5"/>
  <c r="AN8" i="5" s="1"/>
  <c r="AD13" i="5"/>
  <c r="Z28" i="5"/>
  <c r="AD32" i="5"/>
  <c r="O33" i="5"/>
  <c r="R33" i="5" s="1"/>
  <c r="AO33" i="5" s="1"/>
  <c r="AD41" i="5"/>
  <c r="O44" i="5"/>
  <c r="R44" i="5" s="1"/>
  <c r="AO44" i="5" s="1"/>
  <c r="AD47" i="5"/>
  <c r="AD51" i="5"/>
  <c r="AD70" i="5"/>
  <c r="Z72" i="5"/>
  <c r="O8" i="5"/>
  <c r="AD10" i="5"/>
  <c r="Z12" i="5"/>
  <c r="O24" i="5"/>
  <c r="R24" i="5" s="1"/>
  <c r="AO24" i="5" s="1"/>
  <c r="AD25" i="5"/>
  <c r="O32" i="5"/>
  <c r="R32" i="5" s="1"/>
  <c r="AO32" i="5" s="1"/>
  <c r="AD56" i="5"/>
  <c r="Z60" i="5"/>
  <c r="O70" i="5"/>
  <c r="R70" i="5" s="1"/>
  <c r="AO70" i="5" s="1"/>
  <c r="O72" i="5"/>
  <c r="R72" i="5" s="1"/>
  <c r="AO72" i="5" s="1"/>
  <c r="AD12" i="5"/>
  <c r="AD14" i="5"/>
  <c r="AD18" i="5"/>
  <c r="O19" i="5"/>
  <c r="R19" i="5" s="1"/>
  <c r="AO19" i="5" s="1"/>
  <c r="AD23" i="5"/>
  <c r="Z34" i="5"/>
  <c r="Z50" i="5"/>
  <c r="Z52" i="5"/>
  <c r="AD60" i="5"/>
  <c r="AD62" i="5"/>
  <c r="Z64" i="5"/>
  <c r="AD78" i="5"/>
  <c r="Z9" i="5"/>
  <c r="O10" i="5"/>
  <c r="R10" i="5" s="1"/>
  <c r="AO10" i="5" s="1"/>
  <c r="O16" i="5"/>
  <c r="R16" i="5" s="1"/>
  <c r="AO16" i="5" s="1"/>
  <c r="Z20" i="5"/>
  <c r="AB29" i="5"/>
  <c r="AD34" i="5"/>
  <c r="AD40" i="5"/>
  <c r="Z42" i="5"/>
  <c r="AD48" i="5"/>
  <c r="AD50" i="5"/>
  <c r="AD52" i="5"/>
  <c r="AD64" i="5"/>
  <c r="AD67" i="5"/>
  <c r="Z76" i="5"/>
  <c r="AD9" i="5"/>
  <c r="AN9" i="5" s="1"/>
  <c r="AD20" i="5"/>
  <c r="AD27" i="5"/>
  <c r="Z36" i="5"/>
  <c r="AD42" i="5"/>
  <c r="O62" i="5"/>
  <c r="R62" i="5" s="1"/>
  <c r="AO62" i="5" s="1"/>
  <c r="O64" i="5"/>
  <c r="R64" i="5" s="1"/>
  <c r="AO64" i="5" s="1"/>
  <c r="AD76" i="5"/>
  <c r="O78" i="5"/>
  <c r="R78" i="5" s="1"/>
  <c r="AO78" i="5" s="1"/>
  <c r="AD72" i="5"/>
  <c r="AD15" i="5"/>
  <c r="AD17" i="5"/>
  <c r="Z26" i="5"/>
  <c r="Z33" i="5"/>
  <c r="O34" i="5"/>
  <c r="R34" i="5" s="1"/>
  <c r="AO34" i="5" s="1"/>
  <c r="O40" i="5"/>
  <c r="R40" i="5" s="1"/>
  <c r="AO40" i="5" s="1"/>
  <c r="Z44" i="5"/>
  <c r="O74" i="5"/>
  <c r="R74" i="5" s="1"/>
  <c r="AO74" i="5" s="1"/>
  <c r="Z79" i="5"/>
  <c r="AB79" i="6"/>
  <c r="AB77" i="6"/>
  <c r="Z78" i="6"/>
  <c r="AB78" i="6"/>
  <c r="AB79" i="5"/>
  <c r="AB77" i="5"/>
  <c r="Z78" i="5"/>
  <c r="AH79" i="3"/>
  <c r="X79" i="3"/>
  <c r="AU79" i="3" s="1"/>
  <c r="AF77" i="3"/>
  <c r="AH77" i="3"/>
  <c r="AN38" i="6"/>
  <c r="AB9" i="6"/>
  <c r="O15" i="6"/>
  <c r="R15" i="6" s="1"/>
  <c r="AO15" i="6" s="1"/>
  <c r="Z15" i="6"/>
  <c r="O9" i="6"/>
  <c r="R9" i="6" s="1"/>
  <c r="AO9" i="6" s="1"/>
  <c r="AG11" i="6"/>
  <c r="Z13" i="6"/>
  <c r="Z16" i="6"/>
  <c r="O22" i="6"/>
  <c r="R22" i="6" s="1"/>
  <c r="AO22" i="6" s="1"/>
  <c r="O25" i="6"/>
  <c r="R25" i="6" s="1"/>
  <c r="AO25" i="6" s="1"/>
  <c r="AB29" i="6"/>
  <c r="Z32" i="6"/>
  <c r="AB54" i="6"/>
  <c r="AN54" i="6" s="1"/>
  <c r="AN56" i="6"/>
  <c r="AD15" i="6"/>
  <c r="AB22" i="6"/>
  <c r="O31" i="6"/>
  <c r="R31" i="6" s="1"/>
  <c r="AO31" i="6" s="1"/>
  <c r="Z31" i="6"/>
  <c r="AD9" i="6"/>
  <c r="AB13" i="6"/>
  <c r="AG15" i="6"/>
  <c r="AB16" i="6"/>
  <c r="AD22" i="6"/>
  <c r="AB32" i="6"/>
  <c r="Z35" i="6"/>
  <c r="AD16" i="6"/>
  <c r="AB17" i="6"/>
  <c r="R29" i="6"/>
  <c r="AO29" i="6" s="1"/>
  <c r="AD29" i="6"/>
  <c r="Z30" i="6"/>
  <c r="AD32" i="6"/>
  <c r="AB35" i="6"/>
  <c r="AN42" i="6"/>
  <c r="R49" i="6"/>
  <c r="AO49" i="6" s="1"/>
  <c r="AN66" i="6"/>
  <c r="AN72" i="6"/>
  <c r="AD13" i="6"/>
  <c r="O23" i="6"/>
  <c r="R23" i="6" s="1"/>
  <c r="AO23" i="6" s="1"/>
  <c r="Z23" i="6"/>
  <c r="AD23" i="6"/>
  <c r="AB30" i="6"/>
  <c r="AB33" i="6"/>
  <c r="Z33" i="6"/>
  <c r="AD33" i="6"/>
  <c r="AD35" i="6"/>
  <c r="Z40" i="6"/>
  <c r="AD10" i="6"/>
  <c r="AB11" i="6"/>
  <c r="AB14" i="6"/>
  <c r="O17" i="6"/>
  <c r="R17" i="6" s="1"/>
  <c r="AO17" i="6" s="1"/>
  <c r="AB21" i="6"/>
  <c r="Z24" i="6"/>
  <c r="O30" i="6"/>
  <c r="R30" i="6" s="1"/>
  <c r="AO30" i="6" s="1"/>
  <c r="O33" i="6"/>
  <c r="R33" i="6" s="1"/>
  <c r="AO33" i="6" s="1"/>
  <c r="AB40" i="6"/>
  <c r="AB51" i="6"/>
  <c r="AB15" i="6"/>
  <c r="AB24" i="6"/>
  <c r="AB31" i="6"/>
  <c r="AD39" i="6"/>
  <c r="O39" i="6"/>
  <c r="R39" i="6" s="1"/>
  <c r="AO39" i="6" s="1"/>
  <c r="Z39" i="6"/>
  <c r="AD40" i="6"/>
  <c r="AN12" i="6"/>
  <c r="AG17" i="6"/>
  <c r="R21" i="6"/>
  <c r="AO21" i="6" s="1"/>
  <c r="AD21" i="6"/>
  <c r="AD24" i="6"/>
  <c r="AB25" i="6"/>
  <c r="AN25" i="6" s="1"/>
  <c r="R37" i="6"/>
  <c r="AO37" i="6" s="1"/>
  <c r="AB37" i="6"/>
  <c r="AB45" i="6"/>
  <c r="O48" i="6"/>
  <c r="R48" i="6" s="1"/>
  <c r="AO48" i="6" s="1"/>
  <c r="AB53" i="6"/>
  <c r="O56" i="6"/>
  <c r="R56" i="6" s="1"/>
  <c r="AO56" i="6" s="1"/>
  <c r="AB61" i="6"/>
  <c r="O64" i="6"/>
  <c r="R64" i="6" s="1"/>
  <c r="AO64" i="6" s="1"/>
  <c r="AB69" i="6"/>
  <c r="AN69" i="6" s="1"/>
  <c r="AP69" i="6" s="1"/>
  <c r="O72" i="6"/>
  <c r="R72" i="6" s="1"/>
  <c r="AO72" i="6" s="1"/>
  <c r="Z47" i="6"/>
  <c r="Z55" i="6"/>
  <c r="Z63" i="6"/>
  <c r="Z71" i="6"/>
  <c r="AB47" i="6"/>
  <c r="AB55" i="6"/>
  <c r="AB63" i="6"/>
  <c r="AB71" i="6"/>
  <c r="Z41" i="6"/>
  <c r="AN41" i="6" s="1"/>
  <c r="O47" i="6"/>
  <c r="R47" i="6" s="1"/>
  <c r="AO47" i="6" s="1"/>
  <c r="Z49" i="6"/>
  <c r="O55" i="6"/>
  <c r="R55" i="6" s="1"/>
  <c r="AO55" i="6" s="1"/>
  <c r="Z57" i="6"/>
  <c r="O63" i="6"/>
  <c r="R63" i="6" s="1"/>
  <c r="AO63" i="6" s="1"/>
  <c r="Z65" i="6"/>
  <c r="AN65" i="6" s="1"/>
  <c r="O71" i="6"/>
  <c r="R71" i="6" s="1"/>
  <c r="AO71" i="6" s="1"/>
  <c r="Z73" i="6"/>
  <c r="AN73" i="6" s="1"/>
  <c r="Z62" i="6"/>
  <c r="Z70" i="6"/>
  <c r="Z59" i="6"/>
  <c r="AB62" i="6"/>
  <c r="Z67" i="6"/>
  <c r="AB70" i="6"/>
  <c r="Z75" i="6"/>
  <c r="AB59" i="6"/>
  <c r="AB67" i="6"/>
  <c r="AB75" i="6"/>
  <c r="Z45" i="5"/>
  <c r="O45" i="5"/>
  <c r="R45" i="5" s="1"/>
  <c r="AO45" i="5" s="1"/>
  <c r="O55" i="5"/>
  <c r="R55" i="5" s="1"/>
  <c r="AO55" i="5" s="1"/>
  <c r="Z55" i="5"/>
  <c r="Z61" i="5"/>
  <c r="O61" i="5"/>
  <c r="R61" i="5" s="1"/>
  <c r="AO61" i="5" s="1"/>
  <c r="Z69" i="5"/>
  <c r="O69" i="5"/>
  <c r="R69" i="5" s="1"/>
  <c r="AO69" i="5" s="1"/>
  <c r="Z13" i="5"/>
  <c r="AN13" i="5" s="1"/>
  <c r="O13" i="5"/>
  <c r="R13" i="5" s="1"/>
  <c r="AO13" i="5" s="1"/>
  <c r="O23" i="5"/>
  <c r="R23" i="5" s="1"/>
  <c r="AO23" i="5" s="1"/>
  <c r="Z23" i="5"/>
  <c r="AB53" i="5"/>
  <c r="Z37" i="5"/>
  <c r="O37" i="5"/>
  <c r="R37" i="5" s="1"/>
  <c r="AO37" i="5" s="1"/>
  <c r="AD63" i="5"/>
  <c r="AD71" i="5"/>
  <c r="Z29" i="5"/>
  <c r="O29" i="5"/>
  <c r="R29" i="5" s="1"/>
  <c r="AO29" i="5" s="1"/>
  <c r="O15" i="5"/>
  <c r="R15" i="5" s="1"/>
  <c r="AO15" i="5" s="1"/>
  <c r="Z15" i="5"/>
  <c r="Z21" i="5"/>
  <c r="O21" i="5"/>
  <c r="R21" i="5" s="1"/>
  <c r="AO21" i="5" s="1"/>
  <c r="AD31" i="5"/>
  <c r="R43" i="5"/>
  <c r="AO43" i="5" s="1"/>
  <c r="O47" i="5"/>
  <c r="R47" i="5" s="1"/>
  <c r="AO47" i="5" s="1"/>
  <c r="Z47" i="5"/>
  <c r="Z53" i="5"/>
  <c r="O53" i="5"/>
  <c r="R53" i="5" s="1"/>
  <c r="AO53" i="5" s="1"/>
  <c r="AB45" i="5"/>
  <c r="AB55" i="5"/>
  <c r="AB61" i="5"/>
  <c r="O63" i="5"/>
  <c r="R63" i="5" s="1"/>
  <c r="AO63" i="5" s="1"/>
  <c r="Z63" i="5"/>
  <c r="AB69" i="5"/>
  <c r="O71" i="5"/>
  <c r="R71" i="5" s="1"/>
  <c r="AO71" i="5" s="1"/>
  <c r="Z71" i="5"/>
  <c r="O31" i="5"/>
  <c r="R31" i="5" s="1"/>
  <c r="AO31" i="5" s="1"/>
  <c r="Z31" i="5"/>
  <c r="AD39" i="5"/>
  <c r="O39" i="5"/>
  <c r="R39" i="5" s="1"/>
  <c r="AO39" i="5" s="1"/>
  <c r="Z39" i="5"/>
  <c r="AD55" i="5"/>
  <c r="R11" i="5"/>
  <c r="AO11" i="5" s="1"/>
  <c r="R35" i="5"/>
  <c r="AO35" i="5" s="1"/>
  <c r="AB37" i="5"/>
  <c r="AD45" i="5"/>
  <c r="AD61" i="5"/>
  <c r="AD69" i="5"/>
  <c r="AN72" i="5"/>
  <c r="AP72" i="5" s="1"/>
  <c r="AB12" i="5"/>
  <c r="Z17" i="5"/>
  <c r="AB20" i="5"/>
  <c r="Z25" i="5"/>
  <c r="AB28" i="5"/>
  <c r="AN28" i="5" s="1"/>
  <c r="AB36" i="5"/>
  <c r="Z41" i="5"/>
  <c r="Z49" i="5"/>
  <c r="AB52" i="5"/>
  <c r="Z57" i="5"/>
  <c r="AB60" i="5"/>
  <c r="AB68" i="5"/>
  <c r="AB76" i="5"/>
  <c r="Z14" i="5"/>
  <c r="AB17" i="5"/>
  <c r="Z22" i="5"/>
  <c r="AB25" i="5"/>
  <c r="Z30" i="5"/>
  <c r="O36" i="5"/>
  <c r="R36" i="5" s="1"/>
  <c r="AO36" i="5" s="1"/>
  <c r="Z38" i="5"/>
  <c r="AB41" i="5"/>
  <c r="Z46" i="5"/>
  <c r="AB49" i="5"/>
  <c r="Z54" i="5"/>
  <c r="AB57" i="5"/>
  <c r="Z62" i="5"/>
  <c r="AB65" i="5"/>
  <c r="AN65" i="5" s="1"/>
  <c r="O68" i="5"/>
  <c r="R68" i="5" s="1"/>
  <c r="AO68" i="5" s="1"/>
  <c r="Z70" i="5"/>
  <c r="AN70" i="5" s="1"/>
  <c r="AB73" i="5"/>
  <c r="AN73" i="5" s="1"/>
  <c r="Z11" i="5"/>
  <c r="AB14" i="5"/>
  <c r="Z19" i="5"/>
  <c r="AN19" i="5" s="1"/>
  <c r="AB22" i="5"/>
  <c r="Z27" i="5"/>
  <c r="AB30" i="5"/>
  <c r="AB38" i="5"/>
  <c r="AN38" i="5" s="1"/>
  <c r="Z43" i="5"/>
  <c r="AB46" i="5"/>
  <c r="O49" i="5"/>
  <c r="R49" i="5" s="1"/>
  <c r="AO49" i="5" s="1"/>
  <c r="Z51" i="5"/>
  <c r="AB54" i="5"/>
  <c r="O57" i="5"/>
  <c r="R57" i="5" s="1"/>
  <c r="AO57" i="5" s="1"/>
  <c r="Z59" i="5"/>
  <c r="Z67" i="5"/>
  <c r="Z75" i="5"/>
  <c r="AB11" i="5"/>
  <c r="Z16" i="5"/>
  <c r="AN16" i="5" s="1"/>
  <c r="Z24" i="5"/>
  <c r="AN24" i="5" s="1"/>
  <c r="O30" i="5"/>
  <c r="R30" i="5" s="1"/>
  <c r="AO30" i="5" s="1"/>
  <c r="Z32" i="5"/>
  <c r="AB35" i="5"/>
  <c r="O38" i="5"/>
  <c r="R38" i="5" s="1"/>
  <c r="AO38" i="5" s="1"/>
  <c r="Z40" i="5"/>
  <c r="AN40" i="5" s="1"/>
  <c r="AB43" i="5"/>
  <c r="Z48" i="5"/>
  <c r="AN48" i="5" s="1"/>
  <c r="AB51" i="5"/>
  <c r="O54" i="5"/>
  <c r="R54" i="5" s="1"/>
  <c r="AO54" i="5" s="1"/>
  <c r="Z56" i="5"/>
  <c r="AB59" i="5"/>
  <c r="AB67" i="5"/>
  <c r="AB75" i="5"/>
  <c r="AN75" i="5" s="1"/>
  <c r="W76" i="3"/>
  <c r="W75" i="3"/>
  <c r="W74" i="3"/>
  <c r="W7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AM17" i="3" s="1"/>
  <c r="W16" i="3"/>
  <c r="W15" i="3"/>
  <c r="AM15" i="3" s="1"/>
  <c r="W14" i="3"/>
  <c r="AM14" i="3" s="1"/>
  <c r="W13" i="3"/>
  <c r="W12" i="3"/>
  <c r="W11" i="3"/>
  <c r="AM11" i="3" s="1"/>
  <c r="W10" i="3"/>
  <c r="W9" i="3"/>
  <c r="AM9" i="3" s="1"/>
  <c r="W8" i="3"/>
  <c r="AJ76" i="3"/>
  <c r="AJ75" i="3"/>
  <c r="AJ71" i="3"/>
  <c r="AJ70" i="3"/>
  <c r="AJ67" i="3"/>
  <c r="AJ64" i="3"/>
  <c r="AJ59" i="3"/>
  <c r="AJ58" i="3"/>
  <c r="AJ57" i="3"/>
  <c r="AJ55" i="3"/>
  <c r="AJ54" i="3"/>
  <c r="AJ53" i="3"/>
  <c r="AJ51" i="3"/>
  <c r="AJ46" i="3"/>
  <c r="AJ41" i="3"/>
  <c r="AJ40" i="3"/>
  <c r="AJ37" i="3"/>
  <c r="AJ36" i="3"/>
  <c r="AJ34" i="3"/>
  <c r="AJ31" i="3"/>
  <c r="AJ29" i="3"/>
  <c r="AJ17" i="3"/>
  <c r="Z8" i="3"/>
  <c r="AB8" i="3"/>
  <c r="AD8" i="3"/>
  <c r="AI8" i="3"/>
  <c r="AO8" i="3"/>
  <c r="AQ8" i="3"/>
  <c r="AS8" i="3"/>
  <c r="AN63" i="6" l="1"/>
  <c r="AP52" i="6"/>
  <c r="AN49" i="6"/>
  <c r="AN47" i="6"/>
  <c r="AP47" i="6" s="1"/>
  <c r="AQ47" i="6" s="1"/>
  <c r="AR47" i="6" s="1"/>
  <c r="AN39" i="6"/>
  <c r="AN44" i="6"/>
  <c r="AN79" i="6"/>
  <c r="AP79" i="6" s="1"/>
  <c r="AP43" i="6"/>
  <c r="AQ43" i="6" s="1"/>
  <c r="AR43" i="6" s="1"/>
  <c r="R8" i="6"/>
  <c r="AO8" i="6" s="1"/>
  <c r="O80" i="6"/>
  <c r="AN49" i="5"/>
  <c r="R8" i="5"/>
  <c r="AO8" i="5" s="1"/>
  <c r="O80" i="5"/>
  <c r="AP48" i="5"/>
  <c r="AN11" i="5"/>
  <c r="AN26" i="5"/>
  <c r="AP26" i="5" s="1"/>
  <c r="AQ26" i="5" s="1"/>
  <c r="AR26" i="5" s="1"/>
  <c r="AN44" i="5"/>
  <c r="AP44" i="5" s="1"/>
  <c r="AN22" i="5"/>
  <c r="AP22" i="5" s="1"/>
  <c r="AQ22" i="5" s="1"/>
  <c r="AR22" i="5" s="1"/>
  <c r="AN74" i="5"/>
  <c r="AP63" i="6"/>
  <c r="AQ63" i="6" s="1"/>
  <c r="AR63" i="6" s="1"/>
  <c r="AP58" i="6"/>
  <c r="AJ74" i="3"/>
  <c r="AJ73" i="3"/>
  <c r="AJ77" i="3"/>
  <c r="AT77" i="3" s="1"/>
  <c r="AV77" i="3" s="1"/>
  <c r="AW77" i="3" s="1"/>
  <c r="AX77" i="3" s="1"/>
  <c r="T81" i="3"/>
  <c r="U81" i="3" s="1"/>
  <c r="X39" i="3"/>
  <c r="AU39" i="3" s="1"/>
  <c r="X11" i="3"/>
  <c r="AU11" i="3" s="1"/>
  <c r="X27" i="3"/>
  <c r="AU27" i="3" s="1"/>
  <c r="X43" i="3"/>
  <c r="AU43" i="3" s="1"/>
  <c r="AP13" i="5"/>
  <c r="AQ13" i="5" s="1"/>
  <c r="AR13" i="5" s="1"/>
  <c r="AP28" i="5"/>
  <c r="AQ28" i="5" s="1"/>
  <c r="AR28" i="5" s="1"/>
  <c r="AP58" i="5"/>
  <c r="AQ58" i="5" s="1"/>
  <c r="AR58" i="5" s="1"/>
  <c r="AP75" i="5"/>
  <c r="AQ75" i="5" s="1"/>
  <c r="AR75" i="5" s="1"/>
  <c r="AP49" i="5"/>
  <c r="AQ49" i="5" s="1"/>
  <c r="AR49" i="5" s="1"/>
  <c r="X44" i="3"/>
  <c r="AU44" i="3" s="1"/>
  <c r="X12" i="3"/>
  <c r="AU12" i="3" s="1"/>
  <c r="X28" i="3"/>
  <c r="AU28" i="3" s="1"/>
  <c r="X60" i="3"/>
  <c r="AU60" i="3" s="1"/>
  <c r="AT78" i="3"/>
  <c r="AV78" i="3" s="1"/>
  <c r="AW78" i="3" s="1"/>
  <c r="AX78" i="3" s="1"/>
  <c r="AJ26" i="3"/>
  <c r="AT79" i="3"/>
  <c r="AV79" i="3" s="1"/>
  <c r="AW79" i="3" s="1"/>
  <c r="AX79" i="3" s="1"/>
  <c r="X76" i="3"/>
  <c r="AU76" i="3" s="1"/>
  <c r="X58" i="3"/>
  <c r="AU58" i="3" s="1"/>
  <c r="X59" i="3"/>
  <c r="AU59" i="3" s="1"/>
  <c r="AN76" i="5"/>
  <c r="AP76" i="5" s="1"/>
  <c r="AQ76" i="5" s="1"/>
  <c r="AR76" i="5" s="1"/>
  <c r="AN59" i="5"/>
  <c r="AP59" i="5" s="1"/>
  <c r="AQ59" i="5" s="1"/>
  <c r="AR59" i="5" s="1"/>
  <c r="AN12" i="5"/>
  <c r="AP12" i="5" s="1"/>
  <c r="AQ12" i="5" s="1"/>
  <c r="AR12" i="5" s="1"/>
  <c r="AP74" i="5"/>
  <c r="AQ74" i="5" s="1"/>
  <c r="AR74" i="5" s="1"/>
  <c r="AP70" i="5"/>
  <c r="AQ70" i="5" s="1"/>
  <c r="AR70" i="5" s="1"/>
  <c r="AN62" i="5"/>
  <c r="AN21" i="5"/>
  <c r="AP21" i="5" s="1"/>
  <c r="AQ21" i="5" s="1"/>
  <c r="AR21" i="5" s="1"/>
  <c r="AN10" i="5"/>
  <c r="AP10" i="5" s="1"/>
  <c r="AQ10" i="5" s="1"/>
  <c r="AR10" i="5" s="1"/>
  <c r="AN50" i="5"/>
  <c r="AP50" i="5" s="1"/>
  <c r="AQ50" i="5" s="1"/>
  <c r="AR50" i="5" s="1"/>
  <c r="AP16" i="5"/>
  <c r="AQ16" i="5" s="1"/>
  <c r="AR16" i="5" s="1"/>
  <c r="AP11" i="5"/>
  <c r="AQ11" i="5" s="1"/>
  <c r="AR11" i="5" s="1"/>
  <c r="AP73" i="5"/>
  <c r="AN36" i="5"/>
  <c r="AP36" i="5" s="1"/>
  <c r="AQ36" i="5" s="1"/>
  <c r="AR36" i="5" s="1"/>
  <c r="AP9" i="5"/>
  <c r="AN18" i="5"/>
  <c r="AP18" i="5" s="1"/>
  <c r="AQ18" i="5" s="1"/>
  <c r="AR18" i="5" s="1"/>
  <c r="AP8" i="5"/>
  <c r="AP27" i="6"/>
  <c r="AQ27" i="6" s="1"/>
  <c r="AR27" i="6" s="1"/>
  <c r="AN61" i="6"/>
  <c r="AP61" i="6" s="1"/>
  <c r="AQ61" i="6" s="1"/>
  <c r="AR61" i="6" s="1"/>
  <c r="AN10" i="6"/>
  <c r="AP10" i="6" s="1"/>
  <c r="AQ10" i="6" s="1"/>
  <c r="AR10" i="6" s="1"/>
  <c r="AP12" i="6"/>
  <c r="AQ12" i="6" s="1"/>
  <c r="AR12" i="6" s="1"/>
  <c r="AN8" i="6"/>
  <c r="AP8" i="6" s="1"/>
  <c r="AP65" i="6"/>
  <c r="AP19" i="6"/>
  <c r="AQ19" i="6" s="1"/>
  <c r="AR19" i="6" s="1"/>
  <c r="AN77" i="6"/>
  <c r="AP77" i="6" s="1"/>
  <c r="AN70" i="6"/>
  <c r="AP70" i="6" s="1"/>
  <c r="AP34" i="6"/>
  <c r="AQ34" i="6" s="1"/>
  <c r="AR34" i="6" s="1"/>
  <c r="AP66" i="6"/>
  <c r="AQ66" i="6" s="1"/>
  <c r="AR66" i="6" s="1"/>
  <c r="AN67" i="6"/>
  <c r="AP67" i="6" s="1"/>
  <c r="AQ67" i="6" s="1"/>
  <c r="AR67" i="6" s="1"/>
  <c r="AN62" i="6"/>
  <c r="AP62" i="6" s="1"/>
  <c r="AQ62" i="6" s="1"/>
  <c r="AR62" i="6" s="1"/>
  <c r="AN57" i="6"/>
  <c r="AP57" i="6" s="1"/>
  <c r="AP50" i="6"/>
  <c r="AQ50" i="6" s="1"/>
  <c r="AR50" i="6" s="1"/>
  <c r="AN30" i="6"/>
  <c r="AP30" i="6" s="1"/>
  <c r="AN11" i="6"/>
  <c r="AP11" i="6" s="1"/>
  <c r="AQ11" i="6" s="1"/>
  <c r="AR11" i="6" s="1"/>
  <c r="AP76" i="6"/>
  <c r="AQ76" i="6" s="1"/>
  <c r="AR76" i="6" s="1"/>
  <c r="AN37" i="6"/>
  <c r="AP37" i="6" s="1"/>
  <c r="AQ37" i="6" s="1"/>
  <c r="AR37" i="6" s="1"/>
  <c r="AN29" i="6"/>
  <c r="AP29" i="6" s="1"/>
  <c r="AQ29" i="6" s="1"/>
  <c r="AN71" i="6"/>
  <c r="AP71" i="6" s="1"/>
  <c r="AQ71" i="6" s="1"/>
  <c r="AR71" i="6" s="1"/>
  <c r="AN48" i="6"/>
  <c r="AP48" i="6" s="1"/>
  <c r="AQ48" i="6" s="1"/>
  <c r="AR48" i="6" s="1"/>
  <c r="AN75" i="6"/>
  <c r="AP75" i="6" s="1"/>
  <c r="AQ75" i="6" s="1"/>
  <c r="AR75" i="6" s="1"/>
  <c r="AN21" i="6"/>
  <c r="AP21" i="6" s="1"/>
  <c r="AQ21" i="6" s="1"/>
  <c r="AR21" i="6" s="1"/>
  <c r="AN31" i="6"/>
  <c r="AP31" i="6" s="1"/>
  <c r="AQ31" i="6" s="1"/>
  <c r="AR31" i="6" s="1"/>
  <c r="AN46" i="6"/>
  <c r="AP46" i="6" s="1"/>
  <c r="AQ46" i="6" s="1"/>
  <c r="AR46" i="6" s="1"/>
  <c r="AP28" i="6"/>
  <c r="AQ28" i="6" s="1"/>
  <c r="AR28" i="6" s="1"/>
  <c r="AN45" i="6"/>
  <c r="AP45" i="6" s="1"/>
  <c r="AQ45" i="6" s="1"/>
  <c r="AR45" i="6" s="1"/>
  <c r="AN13" i="6"/>
  <c r="AP13" i="6" s="1"/>
  <c r="AN32" i="6"/>
  <c r="AP32" i="6" s="1"/>
  <c r="AQ32" i="6" s="1"/>
  <c r="AR32" i="6" s="1"/>
  <c r="AN18" i="6"/>
  <c r="AP18" i="6" s="1"/>
  <c r="AQ18" i="6" s="1"/>
  <c r="AR18" i="6" s="1"/>
  <c r="AN36" i="6"/>
  <c r="AP36" i="6" s="1"/>
  <c r="AQ36" i="6" s="1"/>
  <c r="AR36" i="6" s="1"/>
  <c r="AN67" i="5"/>
  <c r="AP67" i="5" s="1"/>
  <c r="AQ67" i="5" s="1"/>
  <c r="AR67" i="5" s="1"/>
  <c r="AN33" i="5"/>
  <c r="AP33" i="5" s="1"/>
  <c r="AQ33" i="5" s="1"/>
  <c r="AR33" i="5" s="1"/>
  <c r="AN47" i="5"/>
  <c r="AP47" i="5" s="1"/>
  <c r="AQ47" i="5" s="1"/>
  <c r="AR47" i="5" s="1"/>
  <c r="AP66" i="5"/>
  <c r="AQ66" i="5" s="1"/>
  <c r="AR66" i="5" s="1"/>
  <c r="AP65" i="5"/>
  <c r="AQ65" i="5" s="1"/>
  <c r="AR65" i="5" s="1"/>
  <c r="AN32" i="5"/>
  <c r="AP32" i="5" s="1"/>
  <c r="AQ32" i="5" s="1"/>
  <c r="AR32" i="5" s="1"/>
  <c r="AN54" i="5"/>
  <c r="AP54" i="5" s="1"/>
  <c r="AQ54" i="5" s="1"/>
  <c r="AR54" i="5" s="1"/>
  <c r="AP42" i="6"/>
  <c r="AQ42" i="6" s="1"/>
  <c r="AR42" i="6" s="1"/>
  <c r="AP26" i="6"/>
  <c r="AQ26" i="6" s="1"/>
  <c r="AR26" i="6" s="1"/>
  <c r="AP39" i="6"/>
  <c r="AQ39" i="6" s="1"/>
  <c r="AR39" i="6" s="1"/>
  <c r="AP38" i="6"/>
  <c r="AQ38" i="6" s="1"/>
  <c r="AR38" i="6" s="1"/>
  <c r="AP73" i="6"/>
  <c r="AQ73" i="6" s="1"/>
  <c r="AP54" i="6"/>
  <c r="AQ54" i="6" s="1"/>
  <c r="AR54" i="6" s="1"/>
  <c r="AP44" i="6"/>
  <c r="AQ44" i="6" s="1"/>
  <c r="AR44" i="6" s="1"/>
  <c r="AP20" i="6"/>
  <c r="AQ20" i="6" s="1"/>
  <c r="AR20" i="6" s="1"/>
  <c r="AN59" i="6"/>
  <c r="AP59" i="6" s="1"/>
  <c r="AQ59" i="6" s="1"/>
  <c r="AR59" i="6" s="1"/>
  <c r="AN16" i="6"/>
  <c r="AP16" i="6" s="1"/>
  <c r="AQ16" i="6" s="1"/>
  <c r="AR16" i="6" s="1"/>
  <c r="AN53" i="6"/>
  <c r="AP53" i="6" s="1"/>
  <c r="AQ53" i="6" s="1"/>
  <c r="AR53" i="6" s="1"/>
  <c r="AP25" i="6"/>
  <c r="AQ25" i="6" s="1"/>
  <c r="AR25" i="6" s="1"/>
  <c r="AN51" i="6"/>
  <c r="AP51" i="6" s="1"/>
  <c r="AQ51" i="6" s="1"/>
  <c r="AR51" i="6" s="1"/>
  <c r="AN33" i="6"/>
  <c r="AP33" i="6" s="1"/>
  <c r="AQ33" i="6" s="1"/>
  <c r="AR33" i="6" s="1"/>
  <c r="AQ8" i="6"/>
  <c r="AN15" i="6"/>
  <c r="AP15" i="6" s="1"/>
  <c r="AQ15" i="6" s="1"/>
  <c r="AR15" i="6" s="1"/>
  <c r="AN35" i="6"/>
  <c r="AP35" i="6" s="1"/>
  <c r="AQ35" i="6" s="1"/>
  <c r="AN55" i="6"/>
  <c r="AP55" i="6" s="1"/>
  <c r="AQ55" i="6" s="1"/>
  <c r="AR55" i="6" s="1"/>
  <c r="AN24" i="6"/>
  <c r="AP24" i="6" s="1"/>
  <c r="AQ24" i="6" s="1"/>
  <c r="AR24" i="6" s="1"/>
  <c r="AN9" i="6"/>
  <c r="AP9" i="6" s="1"/>
  <c r="AQ9" i="6" s="1"/>
  <c r="AR9" i="6" s="1"/>
  <c r="AN23" i="6"/>
  <c r="AP23" i="6" s="1"/>
  <c r="AQ23" i="6" s="1"/>
  <c r="AP41" i="6"/>
  <c r="AP49" i="6"/>
  <c r="AQ49" i="6" s="1"/>
  <c r="AR49" i="6" s="1"/>
  <c r="AN14" i="6"/>
  <c r="AP14" i="6" s="1"/>
  <c r="AQ14" i="6" s="1"/>
  <c r="AR14" i="6" s="1"/>
  <c r="AP68" i="6"/>
  <c r="AQ68" i="6" s="1"/>
  <c r="AR68" i="6" s="1"/>
  <c r="AP60" i="6"/>
  <c r="AN78" i="6"/>
  <c r="AP78" i="6" s="1"/>
  <c r="AQ78" i="6" s="1"/>
  <c r="AR78" i="6" s="1"/>
  <c r="AN77" i="5"/>
  <c r="AP77" i="5" s="1"/>
  <c r="AQ77" i="5" s="1"/>
  <c r="AR77" i="5" s="1"/>
  <c r="AN30" i="5"/>
  <c r="AP30" i="5" s="1"/>
  <c r="AQ30" i="5" s="1"/>
  <c r="AR30" i="5" s="1"/>
  <c r="AN35" i="5"/>
  <c r="AP35" i="5" s="1"/>
  <c r="AQ35" i="5" s="1"/>
  <c r="AR35" i="5" s="1"/>
  <c r="AN68" i="5"/>
  <c r="AP68" i="5" s="1"/>
  <c r="AP24" i="5"/>
  <c r="AN79" i="5"/>
  <c r="AP79" i="5" s="1"/>
  <c r="AQ79" i="5" s="1"/>
  <c r="AR79" i="5" s="1"/>
  <c r="AN27" i="5"/>
  <c r="AP27" i="5" s="1"/>
  <c r="AQ27" i="5" s="1"/>
  <c r="AR27" i="5" s="1"/>
  <c r="AN60" i="5"/>
  <c r="AP60" i="5" s="1"/>
  <c r="AQ60" i="5" s="1"/>
  <c r="AR60" i="5" s="1"/>
  <c r="AN29" i="5"/>
  <c r="AP29" i="5" s="1"/>
  <c r="AQ29" i="5" s="1"/>
  <c r="AR29" i="5" s="1"/>
  <c r="AN42" i="5"/>
  <c r="AP42" i="5" s="1"/>
  <c r="AQ42" i="5" s="1"/>
  <c r="AR42" i="5" s="1"/>
  <c r="AN15" i="5"/>
  <c r="AP15" i="5" s="1"/>
  <c r="AQ15" i="5" s="1"/>
  <c r="AR15" i="5" s="1"/>
  <c r="AN31" i="5"/>
  <c r="AN71" i="5"/>
  <c r="AP71" i="5" s="1"/>
  <c r="AQ71" i="5" s="1"/>
  <c r="AR71" i="5" s="1"/>
  <c r="AP19" i="5"/>
  <c r="AQ19" i="5" s="1"/>
  <c r="AN57" i="5"/>
  <c r="AP57" i="5" s="1"/>
  <c r="AQ57" i="5" s="1"/>
  <c r="AR57" i="5" s="1"/>
  <c r="AN52" i="5"/>
  <c r="AP52" i="5" s="1"/>
  <c r="AQ52" i="5" s="1"/>
  <c r="AR52" i="5" s="1"/>
  <c r="AN37" i="5"/>
  <c r="AP37" i="5" s="1"/>
  <c r="AQ37" i="5" s="1"/>
  <c r="AR37" i="5" s="1"/>
  <c r="AN63" i="5"/>
  <c r="AP63" i="5" s="1"/>
  <c r="AQ63" i="5" s="1"/>
  <c r="AR63" i="5" s="1"/>
  <c r="AN34" i="5"/>
  <c r="AP34" i="5" s="1"/>
  <c r="AQ34" i="5" s="1"/>
  <c r="AR34" i="5" s="1"/>
  <c r="AN64" i="5"/>
  <c r="AP64" i="5" s="1"/>
  <c r="AQ64" i="5" s="1"/>
  <c r="AR64" i="5" s="1"/>
  <c r="AP62" i="5"/>
  <c r="AQ62" i="5" s="1"/>
  <c r="AR62" i="5" s="1"/>
  <c r="AN43" i="5"/>
  <c r="AP43" i="5" s="1"/>
  <c r="AQ43" i="5" s="1"/>
  <c r="AR43" i="5" s="1"/>
  <c r="AN46" i="5"/>
  <c r="AP46" i="5" s="1"/>
  <c r="AQ46" i="5" s="1"/>
  <c r="AR46" i="5" s="1"/>
  <c r="AN17" i="5"/>
  <c r="AP17" i="5" s="1"/>
  <c r="AQ17" i="5" s="1"/>
  <c r="AR17" i="5" s="1"/>
  <c r="AP40" i="5"/>
  <c r="AQ40" i="5" s="1"/>
  <c r="AR40" i="5" s="1"/>
  <c r="AP38" i="5"/>
  <c r="AQ38" i="5" s="1"/>
  <c r="AR38" i="5" s="1"/>
  <c r="AN56" i="5"/>
  <c r="AP56" i="5" s="1"/>
  <c r="AQ56" i="5" s="1"/>
  <c r="AR56" i="5" s="1"/>
  <c r="AN20" i="5"/>
  <c r="AP20" i="5" s="1"/>
  <c r="AQ20" i="5" s="1"/>
  <c r="AR20" i="5" s="1"/>
  <c r="AN41" i="5"/>
  <c r="AP41" i="5" s="1"/>
  <c r="AQ41" i="5" s="1"/>
  <c r="AR41" i="5" s="1"/>
  <c r="AN53" i="5"/>
  <c r="AP53" i="5" s="1"/>
  <c r="AQ53" i="5" s="1"/>
  <c r="AR53" i="5" s="1"/>
  <c r="AN39" i="5"/>
  <c r="AP39" i="5" s="1"/>
  <c r="AQ39" i="5" s="1"/>
  <c r="AR39" i="5" s="1"/>
  <c r="AN51" i="5"/>
  <c r="AP51" i="5" s="1"/>
  <c r="AQ51" i="5" s="1"/>
  <c r="AR51" i="5" s="1"/>
  <c r="AN25" i="5"/>
  <c r="AP25" i="5" s="1"/>
  <c r="AQ25" i="5" s="1"/>
  <c r="AR25" i="5" s="1"/>
  <c r="AN45" i="5"/>
  <c r="AP45" i="5" s="1"/>
  <c r="AQ45" i="5" s="1"/>
  <c r="AN23" i="5"/>
  <c r="AP23" i="5" s="1"/>
  <c r="AQ23" i="5" s="1"/>
  <c r="AR23" i="5" s="1"/>
  <c r="AN78" i="5"/>
  <c r="AP78" i="5" s="1"/>
  <c r="AN14" i="5"/>
  <c r="AP14" i="5" s="1"/>
  <c r="AQ14" i="5" s="1"/>
  <c r="AR14" i="5" s="1"/>
  <c r="AN55" i="5"/>
  <c r="AP55" i="5" s="1"/>
  <c r="AQ55" i="5" s="1"/>
  <c r="AR55" i="5" s="1"/>
  <c r="AQ79" i="6"/>
  <c r="AR79" i="6" s="1"/>
  <c r="AQ65" i="6"/>
  <c r="AR65" i="6" s="1"/>
  <c r="AQ69" i="6"/>
  <c r="AR69" i="6" s="1"/>
  <c r="AQ57" i="6"/>
  <c r="AR57" i="6" s="1"/>
  <c r="AP64" i="6"/>
  <c r="AQ70" i="6"/>
  <c r="AR70" i="6" s="1"/>
  <c r="AQ58" i="6"/>
  <c r="AR58" i="6" s="1"/>
  <c r="AN17" i="6"/>
  <c r="AP17" i="6" s="1"/>
  <c r="AQ52" i="6"/>
  <c r="AR52" i="6" s="1"/>
  <c r="AP56" i="6"/>
  <c r="AQ30" i="6"/>
  <c r="AR30" i="6" s="1"/>
  <c r="AN40" i="6"/>
  <c r="AP40" i="6" s="1"/>
  <c r="AQ74" i="6"/>
  <c r="AR74" i="6" s="1"/>
  <c r="AP72" i="6"/>
  <c r="AN22" i="6"/>
  <c r="AP22" i="6" s="1"/>
  <c r="AQ73" i="5"/>
  <c r="AR73" i="5" s="1"/>
  <c r="AQ24" i="5"/>
  <c r="AR24" i="5" s="1"/>
  <c r="AN69" i="5"/>
  <c r="AP69" i="5" s="1"/>
  <c r="AP31" i="5"/>
  <c r="AN61" i="5"/>
  <c r="AP61" i="5" s="1"/>
  <c r="AQ72" i="5"/>
  <c r="AR72" i="5" s="1"/>
  <c r="AQ44" i="5"/>
  <c r="AR44" i="5" s="1"/>
  <c r="AQ48" i="5"/>
  <c r="AR48" i="5" s="1"/>
  <c r="AQ9" i="5"/>
  <c r="AR9" i="5" s="1"/>
  <c r="X26" i="3"/>
  <c r="AU26" i="3" s="1"/>
  <c r="X9" i="3"/>
  <c r="AU9" i="3" s="1"/>
  <c r="X25" i="3"/>
  <c r="AU25" i="3" s="1"/>
  <c r="X33" i="3"/>
  <c r="AU33" i="3" s="1"/>
  <c r="X49" i="3"/>
  <c r="AU49" i="3" s="1"/>
  <c r="X65" i="3"/>
  <c r="AU65" i="3" s="1"/>
  <c r="X74" i="3"/>
  <c r="AU74" i="3" s="1"/>
  <c r="AJ50" i="3"/>
  <c r="X18" i="3"/>
  <c r="AU18" i="3" s="1"/>
  <c r="X50" i="3"/>
  <c r="AU50" i="3" s="1"/>
  <c r="X66" i="3"/>
  <c r="AU66" i="3" s="1"/>
  <c r="X75" i="3"/>
  <c r="AU75" i="3" s="1"/>
  <c r="AJ18" i="3"/>
  <c r="X19" i="3"/>
  <c r="AU19" i="3" s="1"/>
  <c r="X35" i="3"/>
  <c r="AU35" i="3" s="1"/>
  <c r="X42" i="3"/>
  <c r="AU42" i="3" s="1"/>
  <c r="X20" i="3"/>
  <c r="AU20" i="3" s="1"/>
  <c r="X52" i="3"/>
  <c r="AU52" i="3" s="1"/>
  <c r="X68" i="3"/>
  <c r="AU68" i="3" s="1"/>
  <c r="X10" i="3"/>
  <c r="AU10" i="3" s="1"/>
  <c r="X17" i="3"/>
  <c r="AU17" i="3" s="1"/>
  <c r="X34" i="3"/>
  <c r="AU34" i="3" s="1"/>
  <c r="X51" i="3"/>
  <c r="AU51" i="3" s="1"/>
  <c r="X67" i="3"/>
  <c r="AU67" i="3" s="1"/>
  <c r="X36" i="3"/>
  <c r="AU36" i="3" s="1"/>
  <c r="AJ25" i="3"/>
  <c r="X13" i="3"/>
  <c r="AU13" i="3" s="1"/>
  <c r="X41" i="3"/>
  <c r="AU41" i="3" s="1"/>
  <c r="X57" i="3"/>
  <c r="AU57" i="3" s="1"/>
  <c r="X73" i="3"/>
  <c r="AU73" i="3" s="1"/>
  <c r="AF21" i="3"/>
  <c r="AH21" i="3"/>
  <c r="AF61" i="3"/>
  <c r="AH61" i="3"/>
  <c r="AF69" i="3"/>
  <c r="AH69" i="3"/>
  <c r="AF14" i="3"/>
  <c r="AH14" i="3"/>
  <c r="AF22" i="3"/>
  <c r="AH22" i="3"/>
  <c r="AF30" i="3"/>
  <c r="AH30" i="3"/>
  <c r="AF38" i="3"/>
  <c r="AH38" i="3"/>
  <c r="AF46" i="3"/>
  <c r="AH46" i="3"/>
  <c r="AF54" i="3"/>
  <c r="AH54" i="3"/>
  <c r="AF62" i="3"/>
  <c r="AH62" i="3"/>
  <c r="AF70" i="3"/>
  <c r="AH70" i="3"/>
  <c r="AF45" i="3"/>
  <c r="AH45" i="3"/>
  <c r="AH31" i="3"/>
  <c r="AF31" i="3"/>
  <c r="AH71" i="3"/>
  <c r="AF71" i="3"/>
  <c r="AH9" i="3"/>
  <c r="AF9" i="3"/>
  <c r="AH17" i="3"/>
  <c r="AF17" i="3"/>
  <c r="AH25" i="3"/>
  <c r="AF25" i="3"/>
  <c r="AF33" i="3"/>
  <c r="AH33" i="3"/>
  <c r="AH41" i="3"/>
  <c r="AF41" i="3"/>
  <c r="AH49" i="3"/>
  <c r="AF49" i="3"/>
  <c r="AH57" i="3"/>
  <c r="AF57" i="3"/>
  <c r="AH65" i="3"/>
  <c r="AF65" i="3"/>
  <c r="AF73" i="3"/>
  <c r="AH73" i="3"/>
  <c r="X21" i="3"/>
  <c r="AU21" i="3" s="1"/>
  <c r="X29" i="3"/>
  <c r="AU29" i="3" s="1"/>
  <c r="X37" i="3"/>
  <c r="AU37" i="3" s="1"/>
  <c r="X45" i="3"/>
  <c r="AU45" i="3" s="1"/>
  <c r="X53" i="3"/>
  <c r="AU53" i="3" s="1"/>
  <c r="X61" i="3"/>
  <c r="AU61" i="3" s="1"/>
  <c r="X69" i="3"/>
  <c r="AU69" i="3" s="1"/>
  <c r="AJ30" i="3"/>
  <c r="AF13" i="3"/>
  <c r="AH13" i="3"/>
  <c r="AF37" i="3"/>
  <c r="AH37" i="3"/>
  <c r="AH15" i="3"/>
  <c r="AF15" i="3"/>
  <c r="AH47" i="3"/>
  <c r="AF47" i="3"/>
  <c r="AH63" i="3"/>
  <c r="AF63" i="3"/>
  <c r="AH10" i="3"/>
  <c r="AF10" i="3"/>
  <c r="AH18" i="3"/>
  <c r="AF18" i="3"/>
  <c r="AH26" i="3"/>
  <c r="AF26" i="3"/>
  <c r="AH34" i="3"/>
  <c r="AF34" i="3"/>
  <c r="AH42" i="3"/>
  <c r="AF42" i="3"/>
  <c r="AH50" i="3"/>
  <c r="AF50" i="3"/>
  <c r="AH58" i="3"/>
  <c r="AF58" i="3"/>
  <c r="AH66" i="3"/>
  <c r="AF66" i="3"/>
  <c r="AH74" i="3"/>
  <c r="AF74" i="3"/>
  <c r="X14" i="3"/>
  <c r="AU14" i="3" s="1"/>
  <c r="X22" i="3"/>
  <c r="AU22" i="3" s="1"/>
  <c r="X30" i="3"/>
  <c r="AU30" i="3" s="1"/>
  <c r="X38" i="3"/>
  <c r="AU38" i="3" s="1"/>
  <c r="X46" i="3"/>
  <c r="AU46" i="3" s="1"/>
  <c r="X54" i="3"/>
  <c r="AU54" i="3" s="1"/>
  <c r="X62" i="3"/>
  <c r="AU62" i="3" s="1"/>
  <c r="X70" i="3"/>
  <c r="AU70" i="3" s="1"/>
  <c r="AJ62" i="3"/>
  <c r="AJ38" i="3"/>
  <c r="AJ21" i="3"/>
  <c r="AJ14" i="3"/>
  <c r="AJ13" i="3"/>
  <c r="AJ47" i="3"/>
  <c r="AF29" i="3"/>
  <c r="AH29" i="3"/>
  <c r="AJ23" i="3"/>
  <c r="AH23" i="3"/>
  <c r="AF23" i="3"/>
  <c r="AH55" i="3"/>
  <c r="AF55" i="3"/>
  <c r="AJ16" i="3"/>
  <c r="AH16" i="3"/>
  <c r="AF16" i="3"/>
  <c r="AH24" i="3"/>
  <c r="AJ24" i="3"/>
  <c r="AF24" i="3"/>
  <c r="AJ32" i="3"/>
  <c r="AH32" i="3"/>
  <c r="AF32" i="3"/>
  <c r="AH40" i="3"/>
  <c r="AF40" i="3"/>
  <c r="AJ48" i="3"/>
  <c r="AH48" i="3"/>
  <c r="AF48" i="3"/>
  <c r="AJ56" i="3"/>
  <c r="AH56" i="3"/>
  <c r="AF56" i="3"/>
  <c r="AH64" i="3"/>
  <c r="AF64" i="3"/>
  <c r="AH72" i="3"/>
  <c r="AF72" i="3"/>
  <c r="AJ61" i="3"/>
  <c r="AJ45" i="3"/>
  <c r="AJ72" i="3"/>
  <c r="AJ8" i="3"/>
  <c r="AJ11" i="3"/>
  <c r="AF11" i="3"/>
  <c r="AH11" i="3"/>
  <c r="AF19" i="3"/>
  <c r="AJ19" i="3"/>
  <c r="AH19" i="3"/>
  <c r="AJ27" i="3"/>
  <c r="AF27" i="3"/>
  <c r="AH27" i="3"/>
  <c r="AF35" i="3"/>
  <c r="AJ35" i="3"/>
  <c r="AH35" i="3"/>
  <c r="AJ43" i="3"/>
  <c r="AF43" i="3"/>
  <c r="AH43" i="3"/>
  <c r="AF51" i="3"/>
  <c r="AH51" i="3"/>
  <c r="AF59" i="3"/>
  <c r="AH59" i="3"/>
  <c r="AF67" i="3"/>
  <c r="AH67" i="3"/>
  <c r="AF75" i="3"/>
  <c r="AH75" i="3"/>
  <c r="X15" i="3"/>
  <c r="AU15" i="3" s="1"/>
  <c r="X23" i="3"/>
  <c r="AU23" i="3" s="1"/>
  <c r="X31" i="3"/>
  <c r="AU31" i="3" s="1"/>
  <c r="X47" i="3"/>
  <c r="AU47" i="3" s="1"/>
  <c r="X55" i="3"/>
  <c r="AU55" i="3" s="1"/>
  <c r="X63" i="3"/>
  <c r="AU63" i="3" s="1"/>
  <c r="X71" i="3"/>
  <c r="AU71" i="3" s="1"/>
  <c r="AJ69" i="3"/>
  <c r="AJ49" i="3"/>
  <c r="AJ22" i="3"/>
  <c r="AJ42" i="3"/>
  <c r="AJ65" i="3"/>
  <c r="AJ15" i="3"/>
  <c r="AH53" i="3"/>
  <c r="AF53" i="3"/>
  <c r="AJ39" i="3"/>
  <c r="AH39" i="3"/>
  <c r="AF39" i="3"/>
  <c r="AF8" i="3"/>
  <c r="AJ12" i="3"/>
  <c r="AF12" i="3"/>
  <c r="AH12" i="3"/>
  <c r="AF20" i="3"/>
  <c r="AH20" i="3"/>
  <c r="AJ28" i="3"/>
  <c r="AF28" i="3"/>
  <c r="AH28" i="3"/>
  <c r="AF36" i="3"/>
  <c r="AH36" i="3"/>
  <c r="AJ44" i="3"/>
  <c r="AF44" i="3"/>
  <c r="AH44" i="3"/>
  <c r="AF52" i="3"/>
  <c r="AJ52" i="3"/>
  <c r="AH52" i="3"/>
  <c r="AF60" i="3"/>
  <c r="AH60" i="3"/>
  <c r="AJ68" i="3"/>
  <c r="AF68" i="3"/>
  <c r="AH68" i="3"/>
  <c r="AF76" i="3"/>
  <c r="AH76" i="3"/>
  <c r="X16" i="3"/>
  <c r="AU16" i="3" s="1"/>
  <c r="X24" i="3"/>
  <c r="AU24" i="3" s="1"/>
  <c r="X32" i="3"/>
  <c r="AU32" i="3" s="1"/>
  <c r="X40" i="3"/>
  <c r="AU40" i="3" s="1"/>
  <c r="X48" i="3"/>
  <c r="AU48" i="3" s="1"/>
  <c r="X56" i="3"/>
  <c r="AU56" i="3" s="1"/>
  <c r="X64" i="3"/>
  <c r="AU64" i="3" s="1"/>
  <c r="X72" i="3"/>
  <c r="AU72" i="3" s="1"/>
  <c r="AJ63" i="3"/>
  <c r="AJ33" i="3"/>
  <c r="AJ66" i="3"/>
  <c r="AJ10" i="3"/>
  <c r="AJ9" i="3"/>
  <c r="AJ60" i="3"/>
  <c r="AJ20" i="3"/>
  <c r="X8" i="3"/>
  <c r="AU8" i="3" s="1"/>
  <c r="AH8" i="3"/>
  <c r="AT15" i="3" l="1"/>
  <c r="AR8" i="6"/>
  <c r="AP80" i="6"/>
  <c r="F2" i="6" s="1"/>
  <c r="AT9" i="3"/>
  <c r="AT73" i="3"/>
  <c r="AT70" i="3"/>
  <c r="AV70" i="3" s="1"/>
  <c r="AT76" i="3"/>
  <c r="AV76" i="3" s="1"/>
  <c r="AW76" i="3" s="1"/>
  <c r="AX76" i="3" s="1"/>
  <c r="AT51" i="3"/>
  <c r="AV51" i="3" s="1"/>
  <c r="AW51" i="3" s="1"/>
  <c r="AX51" i="3" s="1"/>
  <c r="AT49" i="3"/>
  <c r="AV49" i="3" s="1"/>
  <c r="AW49" i="3" s="1"/>
  <c r="AX49" i="3" s="1"/>
  <c r="AT46" i="3"/>
  <c r="AV46" i="3" s="1"/>
  <c r="AW46" i="3" s="1"/>
  <c r="AX46" i="3" s="1"/>
  <c r="AQ8" i="5"/>
  <c r="AP80" i="5"/>
  <c r="F2" i="5" s="1"/>
  <c r="AT47" i="3"/>
  <c r="AV47" i="3" s="1"/>
  <c r="AW47" i="3" s="1"/>
  <c r="AX47" i="3" s="1"/>
  <c r="AT20" i="3"/>
  <c r="AV20" i="3" s="1"/>
  <c r="AW20" i="3" s="1"/>
  <c r="AX20" i="3" s="1"/>
  <c r="AT69" i="3"/>
  <c r="AV69" i="3" s="1"/>
  <c r="AW69" i="3" s="1"/>
  <c r="AX69" i="3" s="1"/>
  <c r="AT75" i="3"/>
  <c r="AV75" i="3" s="1"/>
  <c r="AW75" i="3" s="1"/>
  <c r="AX75" i="3" s="1"/>
  <c r="AT22" i="3"/>
  <c r="AV22" i="3" s="1"/>
  <c r="AW22" i="3" s="1"/>
  <c r="AX22" i="3" s="1"/>
  <c r="AT40" i="3"/>
  <c r="AV40" i="3" s="1"/>
  <c r="AW40" i="3" s="1"/>
  <c r="AX40" i="3" s="1"/>
  <c r="AT57" i="3"/>
  <c r="AV57" i="3" s="1"/>
  <c r="AW57" i="3" s="1"/>
  <c r="AX57" i="3" s="1"/>
  <c r="AT29" i="3"/>
  <c r="AV29" i="3" s="1"/>
  <c r="AW29" i="3" s="1"/>
  <c r="AX29" i="3" s="1"/>
  <c r="AT52" i="3"/>
  <c r="AV52" i="3" s="1"/>
  <c r="AW52" i="3" s="1"/>
  <c r="AX52" i="3" s="1"/>
  <c r="AT11" i="3"/>
  <c r="AV11" i="3" s="1"/>
  <c r="AW11" i="3" s="1"/>
  <c r="AX11" i="3" s="1"/>
  <c r="AT64" i="3"/>
  <c r="AV64" i="3" s="1"/>
  <c r="AW64" i="3" s="1"/>
  <c r="AX64" i="3" s="1"/>
  <c r="AT74" i="3"/>
  <c r="AV74" i="3" s="1"/>
  <c r="AW74" i="3" s="1"/>
  <c r="AX74" i="3" s="1"/>
  <c r="AT31" i="3"/>
  <c r="AV31" i="3" s="1"/>
  <c r="AW31" i="3" s="1"/>
  <c r="AX31" i="3" s="1"/>
  <c r="AT59" i="3"/>
  <c r="AV59" i="3" s="1"/>
  <c r="AW59" i="3" s="1"/>
  <c r="AX59" i="3" s="1"/>
  <c r="AT34" i="3"/>
  <c r="AV34" i="3" s="1"/>
  <c r="AW34" i="3" s="1"/>
  <c r="AX34" i="3" s="1"/>
  <c r="AT36" i="3"/>
  <c r="AV36" i="3" s="1"/>
  <c r="AW36" i="3" s="1"/>
  <c r="AX36" i="3" s="1"/>
  <c r="AT24" i="3"/>
  <c r="AV24" i="3" s="1"/>
  <c r="AW24" i="3" s="1"/>
  <c r="AX24" i="3" s="1"/>
  <c r="AT38" i="3"/>
  <c r="AV38" i="3" s="1"/>
  <c r="AW38" i="3" s="1"/>
  <c r="AX38" i="3" s="1"/>
  <c r="AT8" i="3"/>
  <c r="AV8" i="3" s="1"/>
  <c r="AT60" i="3"/>
  <c r="AV60" i="3" s="1"/>
  <c r="AW60" i="3" s="1"/>
  <c r="AX60" i="3" s="1"/>
  <c r="AV9" i="3"/>
  <c r="AW9" i="3" s="1"/>
  <c r="AX9" i="3" s="1"/>
  <c r="AT72" i="3"/>
  <c r="AV72" i="3" s="1"/>
  <c r="AW72" i="3" s="1"/>
  <c r="AX72" i="3" s="1"/>
  <c r="AT17" i="3"/>
  <c r="AV17" i="3" s="1"/>
  <c r="AV73" i="3"/>
  <c r="AW73" i="3" s="1"/>
  <c r="AX73" i="3" s="1"/>
  <c r="AT67" i="3"/>
  <c r="AV67" i="3" s="1"/>
  <c r="AW67" i="3" s="1"/>
  <c r="AX67" i="3" s="1"/>
  <c r="AT61" i="3"/>
  <c r="AV61" i="3" s="1"/>
  <c r="AW61" i="3" s="1"/>
  <c r="AX61" i="3" s="1"/>
  <c r="AT58" i="3"/>
  <c r="AV58" i="3" s="1"/>
  <c r="AW58" i="3" s="1"/>
  <c r="AX58" i="3" s="1"/>
  <c r="AT41" i="3"/>
  <c r="AV41" i="3" s="1"/>
  <c r="AW41" i="3" s="1"/>
  <c r="AX41" i="3" s="1"/>
  <c r="AT33" i="3"/>
  <c r="AV33" i="3" s="1"/>
  <c r="AW33" i="3" s="1"/>
  <c r="AX33" i="3" s="1"/>
  <c r="AT65" i="3"/>
  <c r="AV65" i="3" s="1"/>
  <c r="AW65" i="3" s="1"/>
  <c r="AX65" i="3" s="1"/>
  <c r="AT35" i="3"/>
  <c r="AV35" i="3" s="1"/>
  <c r="AT23" i="3"/>
  <c r="AV23" i="3" s="1"/>
  <c r="AW23" i="3" s="1"/>
  <c r="AX23" i="3" s="1"/>
  <c r="AT62" i="3"/>
  <c r="AV62" i="3" s="1"/>
  <c r="AW62" i="3" s="1"/>
  <c r="AX62" i="3" s="1"/>
  <c r="AT71" i="3"/>
  <c r="AV71" i="3" s="1"/>
  <c r="AW71" i="3" s="1"/>
  <c r="AX71" i="3" s="1"/>
  <c r="AT27" i="3"/>
  <c r="AV27" i="3" s="1"/>
  <c r="AT13" i="3"/>
  <c r="AV13" i="3" s="1"/>
  <c r="AW13" i="3" s="1"/>
  <c r="AX13" i="3" s="1"/>
  <c r="AT18" i="3"/>
  <c r="AV18" i="3" s="1"/>
  <c r="AW18" i="3" s="1"/>
  <c r="AX18" i="3" s="1"/>
  <c r="AT26" i="3"/>
  <c r="AV26" i="3" s="1"/>
  <c r="AW26" i="3" s="1"/>
  <c r="AX26" i="3" s="1"/>
  <c r="AT45" i="3"/>
  <c r="AV45" i="3" s="1"/>
  <c r="AW45" i="3" s="1"/>
  <c r="AX45" i="3" s="1"/>
  <c r="AT56" i="3"/>
  <c r="AV56" i="3" s="1"/>
  <c r="AW56" i="3" s="1"/>
  <c r="AX56" i="3" s="1"/>
  <c r="AT32" i="3"/>
  <c r="AV32" i="3" s="1"/>
  <c r="AW32" i="3" s="1"/>
  <c r="AX32" i="3" s="1"/>
  <c r="AT55" i="3"/>
  <c r="AV55" i="3" s="1"/>
  <c r="AW55" i="3" s="1"/>
  <c r="AX55" i="3" s="1"/>
  <c r="AT14" i="3"/>
  <c r="AV14" i="3" s="1"/>
  <c r="AW14" i="3" s="1"/>
  <c r="AX14" i="3" s="1"/>
  <c r="AT30" i="3"/>
  <c r="AV30" i="3" s="1"/>
  <c r="AW30" i="3" s="1"/>
  <c r="AX30" i="3" s="1"/>
  <c r="AT39" i="3"/>
  <c r="AV39" i="3" s="1"/>
  <c r="AW39" i="3" s="1"/>
  <c r="AX39" i="3" s="1"/>
  <c r="AT10" i="3"/>
  <c r="AV10" i="3" s="1"/>
  <c r="AW10" i="3" s="1"/>
  <c r="AX10" i="3" s="1"/>
  <c r="AT68" i="3"/>
  <c r="AV68" i="3" s="1"/>
  <c r="AW68" i="3" s="1"/>
  <c r="AX68" i="3" s="1"/>
  <c r="AT44" i="3"/>
  <c r="AV44" i="3" s="1"/>
  <c r="AW44" i="3" s="1"/>
  <c r="AX44" i="3" s="1"/>
  <c r="AT53" i="3"/>
  <c r="AV53" i="3" s="1"/>
  <c r="AW53" i="3" s="1"/>
  <c r="AX53" i="3" s="1"/>
  <c r="AT43" i="3"/>
  <c r="AV43" i="3" s="1"/>
  <c r="AT19" i="3"/>
  <c r="AV19" i="3" s="1"/>
  <c r="AT21" i="3"/>
  <c r="AV21" i="3" s="1"/>
  <c r="AW21" i="3" s="1"/>
  <c r="AX21" i="3" s="1"/>
  <c r="AT28" i="3"/>
  <c r="AV28" i="3" s="1"/>
  <c r="AW28" i="3" s="1"/>
  <c r="AX28" i="3" s="1"/>
  <c r="AT16" i="3"/>
  <c r="AV16" i="3" s="1"/>
  <c r="AW16" i="3" s="1"/>
  <c r="AX16" i="3" s="1"/>
  <c r="AV15" i="3"/>
  <c r="AW15" i="3" s="1"/>
  <c r="AX15" i="3" s="1"/>
  <c r="AT25" i="3"/>
  <c r="AV25" i="3" s="1"/>
  <c r="AW25" i="3" s="1"/>
  <c r="AX25" i="3" s="1"/>
  <c r="AT48" i="3"/>
  <c r="AV48" i="3" s="1"/>
  <c r="AW48" i="3" s="1"/>
  <c r="AX48" i="3" s="1"/>
  <c r="AT66" i="3"/>
  <c r="AV66" i="3" s="1"/>
  <c r="AW66" i="3" s="1"/>
  <c r="AX66" i="3" s="1"/>
  <c r="AT12" i="3"/>
  <c r="AV12" i="3" s="1"/>
  <c r="AW12" i="3" s="1"/>
  <c r="AX12" i="3" s="1"/>
  <c r="AT63" i="3"/>
  <c r="AV63" i="3" s="1"/>
  <c r="AW63" i="3" s="1"/>
  <c r="AX63" i="3" s="1"/>
  <c r="AT42" i="3"/>
  <c r="AV42" i="3" s="1"/>
  <c r="AW42" i="3" s="1"/>
  <c r="AX42" i="3" s="1"/>
  <c r="AT37" i="3"/>
  <c r="AV37" i="3" s="1"/>
  <c r="AW37" i="3" s="1"/>
  <c r="AX37" i="3" s="1"/>
  <c r="AT54" i="3"/>
  <c r="AV54" i="3" s="1"/>
  <c r="AW54" i="3" s="1"/>
  <c r="AX54" i="3" s="1"/>
  <c r="AT50" i="3"/>
  <c r="AV50" i="3" s="1"/>
  <c r="AW50" i="3" s="1"/>
  <c r="AX50" i="3" s="1"/>
  <c r="AQ77" i="6"/>
  <c r="AR77" i="6" s="1"/>
  <c r="AR29" i="6"/>
  <c r="AR35" i="6"/>
  <c r="AR73" i="6"/>
  <c r="AQ13" i="6"/>
  <c r="AR13" i="6" s="1"/>
  <c r="AR23" i="6"/>
  <c r="AQ60" i="6"/>
  <c r="AR60" i="6" s="1"/>
  <c r="AQ41" i="6"/>
  <c r="AR41" i="6" s="1"/>
  <c r="AQ68" i="5"/>
  <c r="AR68" i="5" s="1"/>
  <c r="AR19" i="5"/>
  <c r="AR45" i="5"/>
  <c r="AQ78" i="5"/>
  <c r="AR78" i="5" s="1"/>
  <c r="AQ40" i="6"/>
  <c r="AR40" i="6" s="1"/>
  <c r="AQ64" i="6"/>
  <c r="AR64" i="6" s="1"/>
  <c r="AQ22" i="6"/>
  <c r="AR22" i="6" s="1"/>
  <c r="AQ56" i="6"/>
  <c r="AR56" i="6" s="1"/>
  <c r="AQ72" i="6"/>
  <c r="AR72" i="6" s="1"/>
  <c r="AQ17" i="6"/>
  <c r="AR17" i="6" s="1"/>
  <c r="AQ61" i="5"/>
  <c r="AR61" i="5" s="1"/>
  <c r="AQ69" i="5"/>
  <c r="AR69" i="5" s="1"/>
  <c r="AQ31" i="5"/>
  <c r="AR31" i="5" s="1"/>
  <c r="AR80" i="6" l="1"/>
  <c r="F4" i="6" s="1"/>
  <c r="AQ80" i="6"/>
  <c r="F3" i="6" s="1"/>
  <c r="AW8" i="3"/>
  <c r="AV81" i="3"/>
  <c r="F2" i="3" s="1"/>
  <c r="AR8" i="5"/>
  <c r="AR80" i="5" s="1"/>
  <c r="F4" i="5" s="1"/>
  <c r="AQ80" i="5"/>
  <c r="F3" i="5" s="1"/>
  <c r="AW17" i="3"/>
  <c r="AX17" i="3" s="1"/>
  <c r="AW70" i="3"/>
  <c r="AX70" i="3" s="1"/>
  <c r="AW35" i="3"/>
  <c r="AX35" i="3" s="1"/>
  <c r="AW43" i="3"/>
  <c r="AX43" i="3" s="1"/>
  <c r="AW27" i="3"/>
  <c r="AX27" i="3" s="1"/>
  <c r="AW19" i="3"/>
  <c r="AX19" i="3" s="1"/>
  <c r="AX8" i="3" l="1"/>
  <c r="AX81" i="3" s="1"/>
  <c r="F4" i="3" s="1"/>
  <c r="AW81" i="3"/>
  <c r="F3" i="3" s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V3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50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Q3" i="1"/>
  <c r="AV75" i="1" l="1"/>
  <c r="AV76" i="1" s="1"/>
  <c r="AQ75" i="1"/>
  <c r="AQ76" i="1" s="1"/>
  <c r="AL71" i="1"/>
  <c r="AL70" i="1"/>
  <c r="AL69" i="1"/>
  <c r="AL68" i="1"/>
  <c r="AL67" i="1"/>
  <c r="AL66" i="1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I3" i="2"/>
  <c r="H3" i="2"/>
  <c r="G3" i="2"/>
  <c r="F3" i="2"/>
  <c r="E3" i="2"/>
  <c r="D3" i="2"/>
  <c r="C3" i="2"/>
  <c r="B3" i="2"/>
  <c r="AL65" i="1" l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4" i="1"/>
  <c r="AL3" i="1"/>
  <c r="AL75" i="1" s="1"/>
  <c r="AL76" i="1" s="1"/>
  <c r="A5" i="1" l="1"/>
  <c r="A4" i="2"/>
  <c r="A3" i="2"/>
  <c r="A6" i="1" l="1"/>
  <c r="A5" i="2"/>
  <c r="A7" i="1" l="1"/>
  <c r="A6" i="2"/>
  <c r="A8" i="1" l="1"/>
  <c r="A7" i="2"/>
  <c r="A9" i="1" l="1"/>
  <c r="A8" i="2"/>
  <c r="A10" i="1" l="1"/>
  <c r="A9" i="2"/>
  <c r="A11" i="1" l="1"/>
  <c r="A10" i="2"/>
  <c r="A12" i="1" l="1"/>
  <c r="A11" i="2"/>
  <c r="A13" i="1" l="1"/>
  <c r="A12" i="2"/>
  <c r="A14" i="1" l="1"/>
  <c r="A13" i="2"/>
  <c r="A15" i="1" l="1"/>
  <c r="A14" i="2"/>
  <c r="A16" i="1" l="1"/>
  <c r="A15" i="2"/>
  <c r="A17" i="1" l="1"/>
  <c r="A16" i="2"/>
  <c r="A18" i="1" l="1"/>
  <c r="A17" i="2"/>
  <c r="A19" i="1" l="1"/>
  <c r="A18" i="2"/>
  <c r="A20" i="1" l="1"/>
  <c r="A19" i="2"/>
  <c r="A21" i="1" l="1"/>
  <c r="A20" i="2"/>
  <c r="A22" i="1" l="1"/>
  <c r="A21" i="2"/>
  <c r="A23" i="1" l="1"/>
  <c r="A22" i="2"/>
  <c r="A24" i="1" l="1"/>
  <c r="A23" i="2"/>
  <c r="A25" i="1" l="1"/>
  <c r="A24" i="2"/>
  <c r="A26" i="1" l="1"/>
  <c r="A25" i="2"/>
  <c r="A27" i="1" l="1"/>
  <c r="A26" i="2"/>
  <c r="A28" i="1" l="1"/>
  <c r="A27" i="2"/>
  <c r="A29" i="1" l="1"/>
  <c r="A28" i="2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</calcChain>
</file>

<file path=xl/sharedStrings.xml><?xml version="1.0" encoding="utf-8"?>
<sst xmlns="http://schemas.openxmlformats.org/spreadsheetml/2006/main" count="3567" uniqueCount="282">
  <si>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</si>
  <si>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</si>
  <si>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</si>
  <si>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</si>
  <si>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</si>
  <si>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</si>
  <si>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Numer PPE</t>
  </si>
  <si>
    <t>Taryfa dystrybucyjna</t>
  </si>
  <si>
    <t>Profil - planowane zużycie roczne - odsprzedaż</t>
  </si>
  <si>
    <t>Dane płatnika</t>
  </si>
  <si>
    <t>Pełnomocnictwa</t>
  </si>
  <si>
    <t>Nazwa</t>
  </si>
  <si>
    <t>Kod</t>
  </si>
  <si>
    <t>Miejscowość</t>
  </si>
  <si>
    <t>Adres</t>
  </si>
  <si>
    <t>NIP</t>
  </si>
  <si>
    <t>Ulica</t>
  </si>
  <si>
    <t>Nr domu</t>
  </si>
  <si>
    <t>Nr lokalu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</si>
  <si>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</si>
  <si>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</si>
  <si>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</si>
  <si>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</si>
  <si>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</si>
  <si>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</si>
  <si>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</si>
  <si>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</si>
  <si>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Wypowiedzenie dotychczasowej US/UK</t>
  </si>
  <si>
    <t>Doprowadzenie do zawarcia UD</t>
  </si>
  <si>
    <t xml:space="preserve"> Zawarcie UD</t>
  </si>
  <si>
    <t>Typ zawarcia UD [na wniosek/na oświadczenie]</t>
  </si>
  <si>
    <t>nie</t>
  </si>
  <si>
    <t>tak</t>
  </si>
  <si>
    <t>wniosek</t>
  </si>
  <si>
    <t>Lp.</t>
  </si>
  <si>
    <t>Nazwa obiektu</t>
  </si>
  <si>
    <t>Grupa taryfowa</t>
  </si>
  <si>
    <t>Moc umowna [kW]</t>
  </si>
  <si>
    <t xml:space="preserve">
Spółka dystrybucyjna:</t>
  </si>
  <si>
    <t xml:space="preserve">Która zmiana sprzedawcy
</t>
  </si>
  <si>
    <t xml:space="preserve">Kod pocztowy
</t>
  </si>
  <si>
    <t xml:space="preserve">Kod pocztowy
 </t>
  </si>
  <si>
    <t>PPE</t>
  </si>
  <si>
    <t xml:space="preserve">Nazwa </t>
  </si>
  <si>
    <t>Moc umowna         kW</t>
  </si>
  <si>
    <t>Odbiorca/Adresat faktury</t>
  </si>
  <si>
    <t>Umowa</t>
  </si>
  <si>
    <t>Sposób fakturowania</t>
  </si>
  <si>
    <t>Grupa fakturowania</t>
  </si>
  <si>
    <t>Instalacja PV          moc          kW</t>
  </si>
  <si>
    <t>I strefa kWh</t>
  </si>
  <si>
    <t>II strefa kWh</t>
  </si>
  <si>
    <t>III strefa kWh</t>
  </si>
  <si>
    <t>IV strefa kWh</t>
  </si>
  <si>
    <t>Suma     kWh</t>
  </si>
  <si>
    <t>Nr posesji</t>
  </si>
  <si>
    <t>Kolejna</t>
  </si>
  <si>
    <t>7</t>
  </si>
  <si>
    <t>Lp</t>
  </si>
  <si>
    <t>Obiekt</t>
  </si>
  <si>
    <t>Lokalizacja</t>
  </si>
  <si>
    <t xml:space="preserve">Nr ppe </t>
  </si>
  <si>
    <t>zbiorczy</t>
  </si>
  <si>
    <t>Umowa obecnie obowiązująca</t>
  </si>
  <si>
    <t>rezerwowa</t>
  </si>
  <si>
    <t>C11</t>
  </si>
  <si>
    <t>Czy ma umowę rozdzieloną z OSD?</t>
  </si>
  <si>
    <t>ENEA Operator sp. z o.o.</t>
  </si>
  <si>
    <t>ENEA SA</t>
  </si>
  <si>
    <t>Gmina Łobżenica</t>
  </si>
  <si>
    <t>89-310</t>
  </si>
  <si>
    <t>Łobżenica</t>
  </si>
  <si>
    <t xml:space="preserve">Sikorskiego </t>
  </si>
  <si>
    <t>Urząd Gminy Łobżenica</t>
  </si>
  <si>
    <t>oświetlenie ścieżki spacerowo-rowerowej dz.nr 79</t>
  </si>
  <si>
    <t>Sportowa</t>
  </si>
  <si>
    <t>dz. nr 563/1</t>
  </si>
  <si>
    <t>Oświetlenie Drogowe</t>
  </si>
  <si>
    <t>Ogrodowa</t>
  </si>
  <si>
    <t>Oświetlenie Parku</t>
  </si>
  <si>
    <t>Sikorskiego</t>
  </si>
  <si>
    <t>Plac targowy</t>
  </si>
  <si>
    <t>Targowa</t>
  </si>
  <si>
    <t>Oświetlenie Drogowe/ Plac Targowy</t>
  </si>
  <si>
    <t>Złotowska</t>
  </si>
  <si>
    <t>Stelmachowskiego</t>
  </si>
  <si>
    <t>Oświetlenia Drogowe</t>
  </si>
  <si>
    <t>Klonowa</t>
  </si>
  <si>
    <t>Lipowa</t>
  </si>
  <si>
    <t>Rataje</t>
  </si>
  <si>
    <t>Kunowo</t>
  </si>
  <si>
    <t>Trzeboń</t>
  </si>
  <si>
    <t>Kruszki</t>
  </si>
  <si>
    <t>Szczerbin</t>
  </si>
  <si>
    <t>Liszkowo</t>
  </si>
  <si>
    <t>Walentynowo</t>
  </si>
  <si>
    <t>Topola</t>
  </si>
  <si>
    <t>Witrogoszcz</t>
  </si>
  <si>
    <t>Luchowo</t>
  </si>
  <si>
    <t>Chlebno</t>
  </si>
  <si>
    <t>Fanianowo</t>
  </si>
  <si>
    <t>Piesno</t>
  </si>
  <si>
    <t>Dźwierszno Małe</t>
  </si>
  <si>
    <t>Dźwierszno Wielkie</t>
  </si>
  <si>
    <t>Izdebki</t>
  </si>
  <si>
    <t>Dębno</t>
  </si>
  <si>
    <t>Dziunin</t>
  </si>
  <si>
    <t>Dziegciarnia</t>
  </si>
  <si>
    <t>Ferdynandowo</t>
  </si>
  <si>
    <t>Wiktorówko</t>
  </si>
  <si>
    <t>Gródek Kraj.</t>
  </si>
  <si>
    <t>dz.172/2</t>
  </si>
  <si>
    <t>Kolonia</t>
  </si>
  <si>
    <t>dz. nr 334</t>
  </si>
  <si>
    <t>Józefinowo</t>
  </si>
  <si>
    <t>dz. nr 140</t>
  </si>
  <si>
    <t>dz nr 37/9</t>
  </si>
  <si>
    <t>DZ NR  41/2</t>
  </si>
  <si>
    <t>oświetlenie placu zabaw</t>
  </si>
  <si>
    <t>dz. 43/1</t>
  </si>
  <si>
    <t>oświetlenie drogowe przy bud 41</t>
  </si>
  <si>
    <t>oświetlenie drogowe Witrogoszcz-Kolonia słup nr 23 obw 3 st. 1372 przy bud nr 1</t>
  </si>
  <si>
    <t>oświetlenie drogowe przy bud. 9</t>
  </si>
  <si>
    <t>oświetenie drogowe przy bud. 6</t>
  </si>
  <si>
    <t>89-312</t>
  </si>
  <si>
    <t>oświetlenie drogowe przy bud 16</t>
  </si>
  <si>
    <t>Kościerzyn Mały</t>
  </si>
  <si>
    <t>oświetlenie drogowe przy bud 25</t>
  </si>
  <si>
    <t>oświetlenie drogowe przy bud 27</t>
  </si>
  <si>
    <t>oświetlenie drogowe przy bud 19a</t>
  </si>
  <si>
    <t>oświetlenie drogowe przy bud 10</t>
  </si>
  <si>
    <t xml:space="preserve">oświetlenie drogowe </t>
  </si>
  <si>
    <t>Łobżenica, ks. Raczkowskiego</t>
  </si>
  <si>
    <t>Oświetlenie Drogowe przy bud. Nr 34</t>
  </si>
  <si>
    <t>Zwycięstwa</t>
  </si>
  <si>
    <t>DZ. 431/3</t>
  </si>
  <si>
    <t>oświetlenie placu</t>
  </si>
  <si>
    <t>Pl. Wolności</t>
  </si>
  <si>
    <t>dz. 927/2</t>
  </si>
  <si>
    <t>teren rekreacyjny</t>
  </si>
  <si>
    <t>dz. 17</t>
  </si>
  <si>
    <t>Wodna</t>
  </si>
  <si>
    <t>dz. 588/1</t>
  </si>
  <si>
    <t>Teren rekreacyjny</t>
  </si>
  <si>
    <t>dz. 36/172</t>
  </si>
  <si>
    <t>Teren Rekreacyjny</t>
  </si>
  <si>
    <t>dz. 789</t>
  </si>
  <si>
    <t xml:space="preserve">Ścieżka piesza, </t>
  </si>
  <si>
    <t>nr dz. 77, 70,71,72,73,55,537</t>
  </si>
  <si>
    <t>C11o</t>
  </si>
  <si>
    <t>C12a</t>
  </si>
  <si>
    <t>Profil - planowane zużycie roczne w okresie 01.01.2024 - 31.12.2024</t>
  </si>
  <si>
    <t>Profil - planowane zużycie roczne w okresie 01.01.2025 - 31.12.2025</t>
  </si>
  <si>
    <t xml:space="preserve">zgłoszenia do dnia </t>
  </si>
  <si>
    <t xml:space="preserve">rozpoczęcie dostaw od dnia </t>
  </si>
  <si>
    <t>Okres  01.01.2024 - 31.12.2024</t>
  </si>
  <si>
    <t>Okres  01.01.2025 - 31.12.2025</t>
  </si>
  <si>
    <t>Przeprowadzenie procesu ZS w ramach umowy kompleksowej</t>
  </si>
  <si>
    <t>Załącznik Nr 1a  do SWZ 
– arkusz kalkulacyjny</t>
  </si>
  <si>
    <t>Cena jednostkowa netto energii elektrycznej w zł/ MWh</t>
  </si>
  <si>
    <t>Cena oferty netto ogółem</t>
  </si>
  <si>
    <t>VAT</t>
  </si>
  <si>
    <t>Cena oferty brutto ogółem</t>
  </si>
  <si>
    <t>W powyżej zaznaczonej komórce żółtym kolorem należy wpisać cenę jednostkową za 1 MWh zachowując format ceny.</t>
  </si>
  <si>
    <t>Suma     MWh</t>
  </si>
  <si>
    <t>Ilość miesięcy</t>
  </si>
  <si>
    <t>Cena energii elektrycznej w zł/MWh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</si>
  <si>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</si>
  <si>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</si>
  <si>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</si>
  <si>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</si>
  <si>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</si>
  <si>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</si>
  <si>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</si>
  <si>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</si>
  <si>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opłaty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</si>
  <si>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</si>
  <si>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</si>
  <si>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</si>
  <si>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</si>
  <si>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 lub [zł/mc]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</si>
  <si>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</si>
  <si>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</si>
  <si>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</si>
  <si>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</si>
  <si>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</si>
  <si>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</si>
  <si>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</si>
  <si>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</si>
  <si>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dystrybucji netto</t>
  </si>
  <si>
    <t>Koszty energii netto</t>
  </si>
  <si>
    <t>Koszt oferty netto</t>
  </si>
  <si>
    <t>VAT 23 %</t>
  </si>
  <si>
    <t>Koszt oferty brutto</t>
  </si>
  <si>
    <t>590310600026094092</t>
  </si>
  <si>
    <t>590310600001507722</t>
  </si>
  <si>
    <t>590310600001507739</t>
  </si>
  <si>
    <t>590310600001507746</t>
  </si>
  <si>
    <t>590310600001507753</t>
  </si>
  <si>
    <t>590310600001507760</t>
  </si>
  <si>
    <t>590310600001507777</t>
  </si>
  <si>
    <t>590310600001507784</t>
  </si>
  <si>
    <t>590310600001507791</t>
  </si>
  <si>
    <t>590310600001507807</t>
  </si>
  <si>
    <t>590310600001507814</t>
  </si>
  <si>
    <t>590310600001507821</t>
  </si>
  <si>
    <t>590310600001162341</t>
  </si>
  <si>
    <t>590310600001162358</t>
  </si>
  <si>
    <t>590310600001162365</t>
  </si>
  <si>
    <t>590310600007620999</t>
  </si>
  <si>
    <t>590310600001162372</t>
  </si>
  <si>
    <t>590310600007644902</t>
  </si>
  <si>
    <t>590310600001185043</t>
  </si>
  <si>
    <t>590310600001185050</t>
  </si>
  <si>
    <t>590310600001185067</t>
  </si>
  <si>
    <t>590310600001185074</t>
  </si>
  <si>
    <t>590310600001185081</t>
  </si>
  <si>
    <t>590310600001185166</t>
  </si>
  <si>
    <t>590310600001185173</t>
  </si>
  <si>
    <t>590310600001185180</t>
  </si>
  <si>
    <t>590310600001185203</t>
  </si>
  <si>
    <t>590310600001185241</t>
  </si>
  <si>
    <t>590310600001185258</t>
  </si>
  <si>
    <t>590310600001185265</t>
  </si>
  <si>
    <t>590310600001185272</t>
  </si>
  <si>
    <t>590310600001185296</t>
  </si>
  <si>
    <t>590310600001185302</t>
  </si>
  <si>
    <t>590310600001185319</t>
  </si>
  <si>
    <t>590310600001217171</t>
  </si>
  <si>
    <t>590310600001217188</t>
  </si>
  <si>
    <t>590310600001217195</t>
  </si>
  <si>
    <t>590310600001217201</t>
  </si>
  <si>
    <t>590310600001217218</t>
  </si>
  <si>
    <t>590310600001217225</t>
  </si>
  <si>
    <t>590310600001217232</t>
  </si>
  <si>
    <t>590310600001217249</t>
  </si>
  <si>
    <t>590310600001217256</t>
  </si>
  <si>
    <t>590310600001220607</t>
  </si>
  <si>
    <t>590310600001220614</t>
  </si>
  <si>
    <t>590310600002024273</t>
  </si>
  <si>
    <t>590310600002024280</t>
  </si>
  <si>
    <t>590310600002024297</t>
  </si>
  <si>
    <t>590310600002024303</t>
  </si>
  <si>
    <t>590310600002024310</t>
  </si>
  <si>
    <t>590310600000242648</t>
  </si>
  <si>
    <t>590310600028673356</t>
  </si>
  <si>
    <t>590310600028672861</t>
  </si>
  <si>
    <t>590310600028672939</t>
  </si>
  <si>
    <t>590310600028673189</t>
  </si>
  <si>
    <t>590310600028672809</t>
  </si>
  <si>
    <t>590310600028672892</t>
  </si>
  <si>
    <t>590310600028672915</t>
  </si>
  <si>
    <t>590310600028673097</t>
  </si>
  <si>
    <t>590310600028673424</t>
  </si>
  <si>
    <t>590310600028673059</t>
  </si>
  <si>
    <t>590310600028673141</t>
  </si>
  <si>
    <t>590310600028723716</t>
  </si>
  <si>
    <t>590310600029461983</t>
  </si>
  <si>
    <t>590310600029537411</t>
  </si>
  <si>
    <t>590310600029533895</t>
  </si>
  <si>
    <t>590310600029533963</t>
  </si>
  <si>
    <t>590310600029533918</t>
  </si>
  <si>
    <t>590310600028882994</t>
  </si>
  <si>
    <t xml:space="preserve">oświetlenie drogowe Witrogoszcz-Kolonia  </t>
  </si>
  <si>
    <t>126/2</t>
  </si>
  <si>
    <t>590310600030805516</t>
  </si>
  <si>
    <t>590310600030823138</t>
  </si>
  <si>
    <t>nr działki 10/71</t>
  </si>
  <si>
    <t>590310600030236457</t>
  </si>
  <si>
    <r>
      <t xml:space="preserve">Potrzeba dostosowania układu pomiarowego </t>
    </r>
    <r>
      <rPr>
        <b/>
        <sz val="10"/>
        <color indexed="8"/>
        <rFont val="Arial Narrow"/>
        <family val="2"/>
        <charset val="238"/>
      </rPr>
      <t xml:space="preserve">(TAK/NIE)  </t>
    </r>
  </si>
  <si>
    <t>Roczne zużycie I strefa kWh</t>
  </si>
  <si>
    <t>Roczne zużycie II strefa kWh</t>
  </si>
  <si>
    <t>Roczne zużycie III strefa kWh</t>
  </si>
  <si>
    <t>Roczne zużycie IV strefa kWh</t>
  </si>
  <si>
    <t>Zużycie w trakcie umowy I strefa kWh</t>
  </si>
  <si>
    <t>Zużycie w trakcie umowy II strefa kWh</t>
  </si>
  <si>
    <t>Zużycie w trakcie umowy III strefa kWh</t>
  </si>
  <si>
    <t>Zużycie w trakcie umowy IV strefa kWh</t>
  </si>
  <si>
    <t>Profil - planowane zużycie w okresie od 01.11.2023 - 31.12.2023</t>
  </si>
  <si>
    <t>Załącznik Nr   do SWZ 
– arkusz kalkulacyjny</t>
  </si>
  <si>
    <t>Okres 01.11.2023 - 31.12.2023</t>
  </si>
  <si>
    <t>kompleksowa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</si>
</sst>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0.000"/>
  </numFmts>
  <fonts count="19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b/>
      <sz val="8"/>
      <color indexed="8"/>
      <name val="Calibri Light"/>
      <family val="2"/>
      <charset val="238"/>
    </font>
    <font>
      <sz val="8"/>
      <color indexed="8"/>
      <name val="Calibri Light"/>
      <family val="2"/>
      <charset val="238"/>
    </font>
    <font>
      <sz val="11"/>
      <color theme="1"/>
      <name val="Arial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rgb="FFFFC0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44"/>
      </patternFill>
    </fill>
    <fill>
      <patternFill patternType="solid">
        <fgColor theme="7" tint="0.39997558519241921"/>
        <bgColor indexed="44"/>
      </patternFill>
    </fill>
    <fill>
      <patternFill patternType="solid">
        <fgColor theme="5" tint="0.39997558519241921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4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2" fillId="0" borderId="0"/>
    <xf numFmtId="0" fontId="3" fillId="0" borderId="0"/>
    <xf numFmtId="164" fontId="6" fillId="0" borderId="0"/>
    <xf numFmtId="0" fontId="7" fillId="0" borderId="0"/>
    <xf numFmtId="165" fontId="7" fillId="0" borderId="0"/>
    <xf numFmtId="44" fontId="10" fillId="0" borderId="0" applyFont="0" applyFill="0" applyBorder="0" applyAlignment="0" applyProtection="0"/>
  </cellStyleXfs>
  <cellXfs count="100">
    <xf numFmtId="0" fontId="0" fillId="0" borderId="0" xfId="0"/>
    <xf numFmtId="0" fontId="8" fillId="0" borderId="3" xfId="1" applyNumberFormat="1" applyFont="1" applyBorder="1" applyAlignment="1">
      <alignment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 wrapText="1"/>
    </xf>
    <xf numFmtId="0" fontId="9" fillId="0" borderId="0" xfId="1" applyNumberFormat="1" applyFont="1"/>
    <xf numFmtId="0" fontId="9" fillId="0" borderId="1" xfId="1" applyNumberFormat="1" applyFont="1" applyBorder="1"/>
    <xf numFmtId="49" fontId="9" fillId="0" borderId="1" xfId="1" applyNumberFormat="1" applyFont="1" applyBorder="1"/>
    <xf numFmtId="44" fontId="12" fillId="10" borderId="2" xfId="10" applyFont="1" applyFill="1" applyBorder="1" applyAlignment="1">
      <alignment horizontal="right"/>
    </xf>
    <xf numFmtId="0" fontId="13" fillId="0" borderId="0" xfId="1" applyNumberFormat="1" applyFont="1"/>
    <xf numFmtId="0" fontId="13" fillId="0" borderId="0" xfId="1" applyNumberFormat="1" applyFont="1" applyAlignment="1">
      <alignment horizontal="center"/>
    </xf>
    <xf numFmtId="0" fontId="13" fillId="0" borderId="0" xfId="1" applyNumberFormat="1" applyFont="1" applyAlignment="1">
      <alignment horizontal="right"/>
    </xf>
    <xf numFmtId="0" fontId="13" fillId="4" borderId="2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Border="1"/>
    <xf numFmtId="44" fontId="14" fillId="0" borderId="2" xfId="10" applyFont="1" applyFill="1" applyBorder="1" applyAlignment="1"/>
    <xf numFmtId="44" fontId="14" fillId="0" borderId="2" xfId="10" applyFont="1" applyFill="1" applyBorder="1" applyAlignment="1">
      <alignment horizontal="right" wrapText="1"/>
    </xf>
    <xf numFmtId="44" fontId="14" fillId="0" borderId="2" xfId="10" applyFont="1" applyFill="1" applyBorder="1"/>
    <xf numFmtId="0" fontId="14" fillId="0" borderId="0" xfId="1" applyNumberFormat="1" applyFont="1"/>
    <xf numFmtId="44" fontId="13" fillId="0" borderId="0" xfId="10" applyFont="1"/>
    <xf numFmtId="0" fontId="16" fillId="0" borderId="0" xfId="1" applyNumberFormat="1" applyFont="1"/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/>
    <xf numFmtId="0" fontId="15" fillId="0" borderId="2" xfId="0" applyFont="1" applyBorder="1"/>
    <xf numFmtId="44" fontId="14" fillId="0" borderId="2" xfId="10" applyFont="1" applyBorder="1" applyAlignment="1">
      <alignment wrapText="1"/>
    </xf>
    <xf numFmtId="44" fontId="14" fillId="11" borderId="2" xfId="10" applyFont="1" applyFill="1" applyBorder="1" applyAlignment="1">
      <alignment wrapText="1"/>
    </xf>
    <xf numFmtId="44" fontId="14" fillId="10" borderId="2" xfId="10" applyFont="1" applyFill="1" applyBorder="1" applyAlignment="1">
      <alignment wrapText="1"/>
    </xf>
    <xf numFmtId="44" fontId="13" fillId="0" borderId="0" xfId="10" applyFont="1" applyAlignment="1">
      <alignment horizontal="right"/>
    </xf>
    <xf numFmtId="44" fontId="13" fillId="0" borderId="0" xfId="10" applyFont="1" applyAlignment="1">
      <alignment horizontal="center"/>
    </xf>
    <xf numFmtId="44" fontId="14" fillId="10" borderId="2" xfId="10" applyFont="1" applyFill="1" applyBorder="1" applyAlignment="1">
      <alignment horizontal="center" wrapText="1"/>
    </xf>
    <xf numFmtId="0" fontId="13" fillId="0" borderId="2" xfId="1" applyNumberFormat="1" applyFont="1" applyBorder="1" applyAlignment="1">
      <alignment horizontal="center" vertical="center" wrapText="1"/>
    </xf>
    <xf numFmtId="0" fontId="13" fillId="0" borderId="2" xfId="1" applyNumberFormat="1" applyFont="1" applyBorder="1"/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7" fontId="14" fillId="0" borderId="2" xfId="0" applyNumberFormat="1" applyFont="1" applyBorder="1"/>
    <xf numFmtId="44" fontId="14" fillId="11" borderId="2" xfId="10" applyFont="1" applyFill="1" applyBorder="1" applyAlignment="1">
      <alignment horizontal="center" wrapText="1"/>
    </xf>
    <xf numFmtId="44" fontId="14" fillId="0" borderId="2" xfId="10" applyFont="1" applyBorder="1" applyAlignment="1">
      <alignment horizontal="center" wrapText="1"/>
    </xf>
    <xf numFmtId="0" fontId="14" fillId="0" borderId="0" xfId="1" applyNumberFormat="1" applyFont="1" applyAlignment="1">
      <alignment horizontal="center"/>
    </xf>
    <xf numFmtId="44" fontId="13" fillId="0" borderId="2" xfId="10" applyFont="1" applyBorder="1"/>
    <xf numFmtId="44" fontId="14" fillId="0" borderId="2" xfId="10" applyFont="1" applyBorder="1"/>
    <xf numFmtId="44" fontId="14" fillId="0" borderId="4" xfId="10" applyFont="1" applyBorder="1"/>
    <xf numFmtId="0" fontId="14" fillId="0" borderId="2" xfId="0" applyFont="1" applyBorder="1" applyAlignment="1">
      <alignment horizontal="right" wrapText="1"/>
    </xf>
    <xf numFmtId="49" fontId="13" fillId="2" borderId="2" xfId="1" applyNumberFormat="1" applyFont="1" applyFill="1" applyBorder="1" applyAlignment="1">
      <alignment horizontal="center" vertical="center" wrapText="1"/>
    </xf>
    <xf numFmtId="0" fontId="16" fillId="3" borderId="2" xfId="1" applyNumberFormat="1" applyFont="1" applyFill="1" applyBorder="1" applyAlignment="1">
      <alignment horizontal="center" vertical="center" wrapText="1"/>
    </xf>
    <xf numFmtId="49" fontId="14" fillId="6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2" fillId="0" borderId="2" xfId="1" applyNumberFormat="1" applyFont="1" applyBorder="1"/>
    <xf numFmtId="0" fontId="17" fillId="0" borderId="0" xfId="1" applyNumberFormat="1" applyFont="1"/>
    <xf numFmtId="0" fontId="14" fillId="10" borderId="2" xfId="1" applyNumberFormat="1" applyFont="1" applyFill="1" applyBorder="1" applyAlignment="1">
      <alignment horizontal="center"/>
    </xf>
    <xf numFmtId="49" fontId="13" fillId="0" borderId="0" xfId="1" applyNumberFormat="1" applyFont="1" applyAlignment="1">
      <alignment horizontal="right"/>
    </xf>
    <xf numFmtId="1" fontId="16" fillId="0" borderId="0" xfId="1" applyNumberFormat="1" applyFont="1"/>
    <xf numFmtId="166" fontId="16" fillId="0" borderId="0" xfId="1" applyNumberFormat="1" applyFont="1"/>
    <xf numFmtId="14" fontId="14" fillId="0" borderId="2" xfId="1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 wrapText="1"/>
    </xf>
    <xf numFmtId="1" fontId="13" fillId="0" borderId="0" xfId="1" applyNumberFormat="1" applyFont="1"/>
    <xf numFmtId="1" fontId="13" fillId="3" borderId="2" xfId="1" applyNumberFormat="1" applyFont="1" applyFill="1" applyBorder="1" applyAlignment="1">
      <alignment horizontal="center" vertical="center" wrapText="1"/>
    </xf>
    <xf numFmtId="1" fontId="14" fillId="0" borderId="2" xfId="1" applyNumberFormat="1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17" fontId="14" fillId="0" borderId="0" xfId="0" applyNumberFormat="1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 wrapText="1"/>
    </xf>
    <xf numFmtId="0" fontId="15" fillId="0" borderId="0" xfId="0" applyFont="1"/>
    <xf numFmtId="1" fontId="14" fillId="0" borderId="0" xfId="0" applyNumberFormat="1" applyFont="1" applyAlignment="1">
      <alignment horizontal="right" wrapText="1"/>
    </xf>
    <xf numFmtId="1" fontId="14" fillId="0" borderId="0" xfId="1" applyNumberFormat="1" applyFont="1"/>
    <xf numFmtId="44" fontId="14" fillId="0" borderId="0" xfId="10" applyFont="1" applyFill="1" applyBorder="1" applyAlignment="1"/>
    <xf numFmtId="44" fontId="14" fillId="0" borderId="0" xfId="10" applyFont="1" applyFill="1" applyBorder="1" applyAlignment="1">
      <alignment horizontal="right" wrapText="1"/>
    </xf>
    <xf numFmtId="44" fontId="14" fillId="0" borderId="0" xfId="10" applyFont="1" applyFill="1" applyBorder="1"/>
    <xf numFmtId="0" fontId="13" fillId="4" borderId="2" xfId="1" applyNumberFormat="1" applyFont="1" applyFill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13" fillId="7" borderId="5" xfId="1" applyNumberFormat="1" applyFont="1" applyFill="1" applyBorder="1" applyAlignment="1">
      <alignment horizontal="center" vertical="center" wrapText="1"/>
    </xf>
    <xf numFmtId="0" fontId="13" fillId="7" borderId="6" xfId="1" applyNumberFormat="1" applyFont="1" applyFill="1" applyBorder="1" applyAlignment="1">
      <alignment horizontal="center" vertical="center" wrapText="1"/>
    </xf>
    <xf numFmtId="0" fontId="13" fillId="8" borderId="5" xfId="1" applyNumberFormat="1" applyFont="1" applyFill="1" applyBorder="1" applyAlignment="1">
      <alignment horizontal="center" vertical="center" wrapText="1"/>
    </xf>
    <xf numFmtId="0" fontId="13" fillId="8" borderId="6" xfId="1" applyNumberFormat="1" applyFont="1" applyFill="1" applyBorder="1" applyAlignment="1">
      <alignment horizontal="center" vertical="center" wrapText="1"/>
    </xf>
    <xf numFmtId="0" fontId="13" fillId="9" borderId="5" xfId="1" applyNumberFormat="1" applyFont="1" applyFill="1" applyBorder="1" applyAlignment="1">
      <alignment horizontal="center" vertical="center" wrapText="1"/>
    </xf>
    <xf numFmtId="0" fontId="13" fillId="9" borderId="6" xfId="1" applyNumberFormat="1" applyFont="1" applyFill="1" applyBorder="1" applyAlignment="1">
      <alignment horizontal="center" vertical="center" wrapText="1"/>
    </xf>
    <xf numFmtId="0" fontId="13" fillId="5" borderId="2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/>
    </xf>
    <xf numFmtId="0" fontId="13" fillId="4" borderId="2" xfId="1" applyNumberFormat="1" applyFont="1" applyFill="1" applyBorder="1" applyAlignment="1">
      <alignment horizontal="center" vertical="center"/>
    </xf>
    <xf numFmtId="0" fontId="13" fillId="8" borderId="2" xfId="1" applyNumberFormat="1" applyFont="1" applyFill="1" applyBorder="1" applyAlignment="1">
      <alignment horizontal="center" vertical="center" wrapText="1"/>
    </xf>
    <xf numFmtId="0" fontId="13" fillId="9" borderId="2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</cellXfs>
  <cellStyles count="11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  <cellStyle name="Walutowy" xfId="10" builtinId="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mbria"/>
        <family val="1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numFmt numFmtId="0" formatCode="General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 Light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031105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4920555" y="8972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031105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5951100" y="2619375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5951100" y="56673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59511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5951100" y="29241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7604700" y="9136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5951100" y="124777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025330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3025330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34089975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31377255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316344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28</xdr:row>
      <xdr:rowOff>0</xdr:rowOff>
    </xdr:from>
    <xdr:ext cx="184731" cy="264560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316344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316344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6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30881955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27</xdr:col>
      <xdr:colOff>754380</xdr:colOff>
      <xdr:row>3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30881955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29</xdr:row>
      <xdr:rowOff>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31634430" y="5724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3498287D-3C2E-4038-BA6A-56ACE6D026D0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14</xdr:row>
      <xdr:rowOff>0</xdr:rowOff>
    </xdr:from>
    <xdr:ext cx="200727" cy="26572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48F8C263-F366-4333-89F8-0711DF1C91E4}"/>
            </a:ext>
          </a:extLst>
        </xdr:cNvPr>
        <xdr:cNvSpPr txBox="1"/>
      </xdr:nvSpPr>
      <xdr:spPr>
        <a:xfrm>
          <a:off x="3686048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F73BB5A7-37F2-4C0F-89B2-6DE58A369118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40</xdr:row>
      <xdr:rowOff>0</xdr:rowOff>
    </xdr:from>
    <xdr:ext cx="184731" cy="264560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A2FF07FD-A732-4ACB-93F2-0A565AC8B7A1}"/>
            </a:ext>
          </a:extLst>
        </xdr:cNvPr>
        <xdr:cNvSpPr txBox="1"/>
      </xdr:nvSpPr>
      <xdr:spPr>
        <a:xfrm>
          <a:off x="3686048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4B3FD5E7-03F2-46BC-BEA7-7EB182C01876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748030</xdr:colOff>
      <xdr:row>3</xdr:row>
      <xdr:rowOff>0</xdr:rowOff>
    </xdr:from>
    <xdr:ext cx="200727" cy="26572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EC94C88E-9976-4E3D-B5FC-E7178A662259}"/>
            </a:ext>
          </a:extLst>
        </xdr:cNvPr>
        <xdr:cNvSpPr txBox="1"/>
      </xdr:nvSpPr>
      <xdr:spPr>
        <a:xfrm>
          <a:off x="3686048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F89001AF-A0A4-4C82-84C5-DEA2F0CD9E97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12</xdr:row>
      <xdr:rowOff>0</xdr:rowOff>
    </xdr:from>
    <xdr:ext cx="184731" cy="264560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DAD60B9-A8E4-48CE-846B-3050283713B6}"/>
            </a:ext>
          </a:extLst>
        </xdr:cNvPr>
        <xdr:cNvSpPr txBox="1"/>
      </xdr:nvSpPr>
      <xdr:spPr>
        <a:xfrm>
          <a:off x="37528500" y="280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845BF7CD-7393-41FF-8E02-1680C0594791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30</xdr:row>
      <xdr:rowOff>0</xdr:rowOff>
    </xdr:from>
    <xdr:ext cx="194454" cy="26572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5FC2CBE4-AE90-4B92-95B7-FE93217CC5B9}"/>
            </a:ext>
          </a:extLst>
        </xdr:cNvPr>
        <xdr:cNvSpPr txBox="1"/>
      </xdr:nvSpPr>
      <xdr:spPr>
        <a:xfrm>
          <a:off x="37528500" y="58864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E8B7E56C-68BB-4955-A817-4077A91C4E5A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2</xdr:row>
      <xdr:rowOff>0</xdr:rowOff>
    </xdr:from>
    <xdr:ext cx="184731" cy="264560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CF06ACA1-1102-4472-9A99-9749E6C91CDC}"/>
            </a:ext>
          </a:extLst>
        </xdr:cNvPr>
        <xdr:cNvSpPr txBox="1"/>
      </xdr:nvSpPr>
      <xdr:spPr>
        <a:xfrm>
          <a:off x="375285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93167A7-DC31-45EB-B063-E9EA310D3A2F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14</xdr:row>
      <xdr:rowOff>0</xdr:rowOff>
    </xdr:from>
    <xdr:ext cx="194454" cy="26572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D5FA048C-0CA2-48EF-BCD7-AE98235AAAFE}"/>
            </a:ext>
          </a:extLst>
        </xdr:cNvPr>
        <xdr:cNvSpPr txBox="1"/>
      </xdr:nvSpPr>
      <xdr:spPr>
        <a:xfrm>
          <a:off x="37528500" y="314325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CC07B586-6A51-40D6-8567-C1318D8B5F7C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40</xdr:row>
      <xdr:rowOff>0</xdr:rowOff>
    </xdr:from>
    <xdr:ext cx="184731" cy="264560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A61AA4F4-A4DB-4DE3-971A-860EF86980E5}"/>
            </a:ext>
          </a:extLst>
        </xdr:cNvPr>
        <xdr:cNvSpPr txBox="1"/>
      </xdr:nvSpPr>
      <xdr:spPr>
        <a:xfrm>
          <a:off x="375285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D2EFA814-B715-4D32-B63C-20661FD88DBE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3</xdr:row>
      <xdr:rowOff>0</xdr:rowOff>
    </xdr:from>
    <xdr:ext cx="194454" cy="26572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7C7ED5EE-3664-426A-941D-6C69CC24C1B8}"/>
            </a:ext>
          </a:extLst>
        </xdr:cNvPr>
        <xdr:cNvSpPr txBox="1"/>
      </xdr:nvSpPr>
      <xdr:spPr>
        <a:xfrm>
          <a:off x="37528500" y="1257300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EE9D914D-41A3-49B8-BE74-7CC546B6A22A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6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46682983-22D2-4D85-BFB2-A6798D7BD99B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63796912-3998-42BB-8CAF-C950A0E9BFAE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28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D96ABA-915B-4D18-90FB-DDA4B33AF85E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4758A83D-0F82-4B29-8D7D-F649D12239D7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3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24142C84-5068-4B22-B28D-1ADE8106FB18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5756678C-453A-4E9C-BF75-2866C56FF510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5</xdr:row>
      <xdr:rowOff>0</xdr:rowOff>
    </xdr:from>
    <xdr:ext cx="184731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731DB221-82B2-441F-BC81-3C41BF207192}"/>
            </a:ext>
          </a:extLst>
        </xdr:cNvPr>
        <xdr:cNvSpPr txBox="1"/>
      </xdr:nvSpPr>
      <xdr:spPr>
        <a:xfrm>
          <a:off x="3556635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71A19250-3EF1-4286-B326-C42B8DDF530C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20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8F714CDE-83D0-4B97-B907-CBB75477AE58}"/>
            </a:ext>
          </a:extLst>
        </xdr:cNvPr>
        <xdr:cNvSpPr txBox="1"/>
      </xdr:nvSpPr>
      <xdr:spPr>
        <a:xfrm>
          <a:off x="3556635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7005BD0-6023-4DC0-8F55-7485EBE09A42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</xdr:row>
      <xdr:rowOff>0</xdr:rowOff>
    </xdr:from>
    <xdr:ext cx="184731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1EA9461F-92F1-43E5-A52A-9FF13BB1FE0E}"/>
            </a:ext>
          </a:extLst>
        </xdr:cNvPr>
        <xdr:cNvSpPr txBox="1"/>
      </xdr:nvSpPr>
      <xdr:spPr>
        <a:xfrm>
          <a:off x="3556635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7D048F3C-458F-4212-9447-D1E65C2F7E3A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6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7603373B-59C7-4AA8-8BA9-BF826778B061}"/>
            </a:ext>
          </a:extLst>
        </xdr:cNvPr>
        <xdr:cNvSpPr txBox="1"/>
      </xdr:nvSpPr>
      <xdr:spPr>
        <a:xfrm>
          <a:off x="3556635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FD516D9B-5152-432C-BCB6-89B14B89CD83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28</xdr:row>
      <xdr:rowOff>0</xdr:rowOff>
    </xdr:from>
    <xdr:ext cx="184731" cy="2740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BED7943E-3F40-4DB2-9A3D-35C07DCB031E}"/>
            </a:ext>
          </a:extLst>
        </xdr:cNvPr>
        <xdr:cNvSpPr txBox="1"/>
      </xdr:nvSpPr>
      <xdr:spPr>
        <a:xfrm>
          <a:off x="355663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4EFDCD4-44C6-4325-87A9-080800F2B7B0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31</xdr:col>
      <xdr:colOff>0</xdr:colOff>
      <xdr:row>3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7F9CA3E2-2C90-4702-B8BE-B2190F74B1C7}"/>
            </a:ext>
          </a:extLst>
        </xdr:cNvPr>
        <xdr:cNvSpPr txBox="1"/>
      </xdr:nvSpPr>
      <xdr:spPr>
        <a:xfrm>
          <a:off x="3556635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9B293DBF-932B-4C61-87EC-BB5C9518901C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86685A8A-8852-43E0-A2A5-3CA4CE3E970F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B2F006B-CEFC-4ECE-9882-1C7DA0258898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EB6FB806-AECF-49F2-B060-2E749DDA4B8A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3E3DC53-AC15-4E60-A1DB-7D825F1D62C3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184731" cy="274009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867FB3B5-FD93-497A-9522-59E739290F1F}"/>
            </a:ext>
          </a:extLst>
        </xdr:cNvPr>
        <xdr:cNvSpPr txBox="1"/>
      </xdr:nvSpPr>
      <xdr:spPr>
        <a:xfrm>
          <a:off x="3621405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83BA089F-F502-4237-8EBE-7E20F7FCF65B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29</xdr:row>
      <xdr:rowOff>0</xdr:rowOff>
    </xdr:from>
    <xdr:ext cx="184731" cy="264560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77C5B8AD-D485-4910-941F-ECAB76FDCB74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3AB78B93-1601-4102-ACE7-51E388DCE79B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6</xdr:row>
      <xdr:rowOff>0</xdr:rowOff>
    </xdr:from>
    <xdr:ext cx="194454" cy="271909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496C1D34-DE4D-4BB1-B360-D23D13CBD7D2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A9F9A205-C30A-46A2-93AC-5FD4D32A263D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28</xdr:row>
      <xdr:rowOff>0</xdr:rowOff>
    </xdr:from>
    <xdr:ext cx="184731" cy="264560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ACC00D80-E8EF-469D-87C3-14AD8D754F3B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7485ED1-40E0-4DB0-A273-BC9CD00F3C45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3</xdr:row>
      <xdr:rowOff>0</xdr:rowOff>
    </xdr:from>
    <xdr:ext cx="194454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3968F4A3-C9B9-4C4B-9B08-C513F20745EB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99D30321-80AC-4C2F-B47F-89C71FDF776E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6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B65C1519-F3F4-47DE-A941-A185D69CAE83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69798722-40BC-48B5-B750-9A7B76F5BAB7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754380</xdr:colOff>
      <xdr:row>3</xdr:row>
      <xdr:rowOff>0</xdr:rowOff>
    </xdr:from>
    <xdr:ext cx="194454" cy="27190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5DDE6D58-8AB1-403F-96B9-7FEB8305F33A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650002A-2152-49C7-957F-E0BD70CA329E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29</xdr:col>
      <xdr:colOff>754380</xdr:colOff>
      <xdr:row>29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99BC8C0-818D-4215-9405-6D2BD3162057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748030</xdr:colOff>
      <xdr:row>14</xdr:row>
      <xdr:rowOff>0</xdr:rowOff>
    </xdr:from>
    <xdr:ext cx="200727" cy="26572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8BDA5B85-7385-4444-8E58-04B0488B8B0C}"/>
            </a:ext>
          </a:extLst>
        </xdr:cNvPr>
        <xdr:cNvSpPr txBox="1"/>
      </xdr:nvSpPr>
      <xdr:spPr>
        <a:xfrm>
          <a:off x="36886254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748030</xdr:colOff>
      <xdr:row>14</xdr:row>
      <xdr:rowOff>0</xdr:rowOff>
    </xdr:from>
    <xdr:ext cx="200727" cy="26572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38290645-22B7-4E50-A194-72F96723DA31}"/>
            </a:ext>
          </a:extLst>
        </xdr:cNvPr>
        <xdr:cNvSpPr txBox="1"/>
      </xdr:nvSpPr>
      <xdr:spPr>
        <a:xfrm>
          <a:off x="36886254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748030</xdr:colOff>
      <xdr:row>40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4B453E19-EA4B-4A68-81D9-9302E062F76D}"/>
            </a:ext>
          </a:extLst>
        </xdr:cNvPr>
        <xdr:cNvSpPr txBox="1"/>
      </xdr:nvSpPr>
      <xdr:spPr>
        <a:xfrm>
          <a:off x="36886254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748030</xdr:colOff>
      <xdr:row>40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3660522E-F7B8-488A-A9F7-54360EEF3F6E}"/>
            </a:ext>
          </a:extLst>
        </xdr:cNvPr>
        <xdr:cNvSpPr txBox="1"/>
      </xdr:nvSpPr>
      <xdr:spPr>
        <a:xfrm>
          <a:off x="36886254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748030</xdr:colOff>
      <xdr:row>3</xdr:row>
      <xdr:rowOff>0</xdr:rowOff>
    </xdr:from>
    <xdr:ext cx="200727" cy="265729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6F76757-B3A7-4137-B1DD-1E8CF6AD6623}"/>
            </a:ext>
          </a:extLst>
        </xdr:cNvPr>
        <xdr:cNvSpPr txBox="1"/>
      </xdr:nvSpPr>
      <xdr:spPr>
        <a:xfrm>
          <a:off x="36886254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748030</xdr:colOff>
      <xdr:row>3</xdr:row>
      <xdr:rowOff>0</xdr:rowOff>
    </xdr:from>
    <xdr:ext cx="200727" cy="265729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2063628E-940E-4F8E-9DD0-596B6CF84D93}"/>
            </a:ext>
          </a:extLst>
        </xdr:cNvPr>
        <xdr:cNvSpPr txBox="1"/>
      </xdr:nvSpPr>
      <xdr:spPr>
        <a:xfrm>
          <a:off x="36886254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12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255D893D-48D9-418C-A832-1E856B6F098C}"/>
            </a:ext>
          </a:extLst>
        </xdr:cNvPr>
        <xdr:cNvSpPr txBox="1"/>
      </xdr:nvSpPr>
      <xdr:spPr>
        <a:xfrm>
          <a:off x="37554647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12</xdr:row>
      <xdr:rowOff>0</xdr:rowOff>
    </xdr:from>
    <xdr:ext cx="184731" cy="264560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A9D649CE-4CAE-4CE4-958B-D96C3A9CE74B}"/>
            </a:ext>
          </a:extLst>
        </xdr:cNvPr>
        <xdr:cNvSpPr txBox="1"/>
      </xdr:nvSpPr>
      <xdr:spPr>
        <a:xfrm>
          <a:off x="37554647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8DC14390-AD58-4901-A22C-FEE0F452D7F1}"/>
            </a:ext>
          </a:extLst>
        </xdr:cNvPr>
        <xdr:cNvSpPr txBox="1"/>
      </xdr:nvSpPr>
      <xdr:spPr>
        <a:xfrm>
          <a:off x="37554647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30</xdr:row>
      <xdr:rowOff>0</xdr:rowOff>
    </xdr:from>
    <xdr:ext cx="194454" cy="265729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3EC1134B-C959-4A51-AA2F-E05F08303FFE}"/>
            </a:ext>
          </a:extLst>
        </xdr:cNvPr>
        <xdr:cNvSpPr txBox="1"/>
      </xdr:nvSpPr>
      <xdr:spPr>
        <a:xfrm>
          <a:off x="37554647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2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B2DF6EB1-E3E3-4E78-ABD5-7BA867066EA4}"/>
            </a:ext>
          </a:extLst>
        </xdr:cNvPr>
        <xdr:cNvSpPr txBox="1"/>
      </xdr:nvSpPr>
      <xdr:spPr>
        <a:xfrm>
          <a:off x="37554647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2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A47BD3A-3346-437A-AE5C-0D3D8A1044D2}"/>
            </a:ext>
          </a:extLst>
        </xdr:cNvPr>
        <xdr:cNvSpPr txBox="1"/>
      </xdr:nvSpPr>
      <xdr:spPr>
        <a:xfrm>
          <a:off x="37554647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194454" cy="265729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1D9CE36E-602E-4512-8B8A-61843F3C5F35}"/>
            </a:ext>
          </a:extLst>
        </xdr:cNvPr>
        <xdr:cNvSpPr txBox="1"/>
      </xdr:nvSpPr>
      <xdr:spPr>
        <a:xfrm>
          <a:off x="37554647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194454" cy="265729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66FEEB9C-B2DE-473F-9BF7-41D8DD65D54E}"/>
            </a:ext>
          </a:extLst>
        </xdr:cNvPr>
        <xdr:cNvSpPr txBox="1"/>
      </xdr:nvSpPr>
      <xdr:spPr>
        <a:xfrm>
          <a:off x="37554647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10C29FCF-605D-4984-A19B-1212CB71078E}"/>
            </a:ext>
          </a:extLst>
        </xdr:cNvPr>
        <xdr:cNvSpPr txBox="1"/>
      </xdr:nvSpPr>
      <xdr:spPr>
        <a:xfrm>
          <a:off x="37554647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162C47E4-2A66-43A8-9C12-5EA342183BC0}"/>
            </a:ext>
          </a:extLst>
        </xdr:cNvPr>
        <xdr:cNvSpPr txBox="1"/>
      </xdr:nvSpPr>
      <xdr:spPr>
        <a:xfrm>
          <a:off x="37554647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194454" cy="265729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5C72E87B-934D-4162-A625-3F99D917C599}"/>
            </a:ext>
          </a:extLst>
        </xdr:cNvPr>
        <xdr:cNvSpPr txBox="1"/>
      </xdr:nvSpPr>
      <xdr:spPr>
        <a:xfrm>
          <a:off x="37554647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194454" cy="265729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4543D2EE-180A-441F-8279-150F015619FA}"/>
            </a:ext>
          </a:extLst>
        </xdr:cNvPr>
        <xdr:cNvSpPr txBox="1"/>
      </xdr:nvSpPr>
      <xdr:spPr>
        <a:xfrm>
          <a:off x="37554647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12</xdr:row>
      <xdr:rowOff>0</xdr:rowOff>
    </xdr:from>
    <xdr:ext cx="184731" cy="264560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9104C72B-639B-4A80-A222-D93D79CCD3BF}"/>
            </a:ext>
          </a:extLst>
        </xdr:cNvPr>
        <xdr:cNvSpPr txBox="1"/>
      </xdr:nvSpPr>
      <xdr:spPr>
        <a:xfrm>
          <a:off x="41140529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12</xdr:row>
      <xdr:rowOff>0</xdr:rowOff>
    </xdr:from>
    <xdr:ext cx="184731" cy="264560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A79B545-022F-4947-869C-8B7A7860A7F6}"/>
            </a:ext>
          </a:extLst>
        </xdr:cNvPr>
        <xdr:cNvSpPr txBox="1"/>
      </xdr:nvSpPr>
      <xdr:spPr>
        <a:xfrm>
          <a:off x="41140529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30</xdr:row>
      <xdr:rowOff>0</xdr:rowOff>
    </xdr:from>
    <xdr:ext cx="194454" cy="26572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15EF8583-86FB-44F9-969E-B695642F2B7F}"/>
            </a:ext>
          </a:extLst>
        </xdr:cNvPr>
        <xdr:cNvSpPr txBox="1"/>
      </xdr:nvSpPr>
      <xdr:spPr>
        <a:xfrm>
          <a:off x="41140529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30</xdr:row>
      <xdr:rowOff>0</xdr:rowOff>
    </xdr:from>
    <xdr:ext cx="194454" cy="26572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870E5B25-E7F9-484D-A528-721846EE4302}"/>
            </a:ext>
          </a:extLst>
        </xdr:cNvPr>
        <xdr:cNvSpPr txBox="1"/>
      </xdr:nvSpPr>
      <xdr:spPr>
        <a:xfrm>
          <a:off x="41140529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2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8ADF493B-6A49-4D8D-A2BA-8E9CA14D3ED3}"/>
            </a:ext>
          </a:extLst>
        </xdr:cNvPr>
        <xdr:cNvSpPr txBox="1"/>
      </xdr:nvSpPr>
      <xdr:spPr>
        <a:xfrm>
          <a:off x="41140529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2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C74C739D-CDF4-442D-A63A-AF8D7FD79C8F}"/>
            </a:ext>
          </a:extLst>
        </xdr:cNvPr>
        <xdr:cNvSpPr txBox="1"/>
      </xdr:nvSpPr>
      <xdr:spPr>
        <a:xfrm>
          <a:off x="41140529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14</xdr:row>
      <xdr:rowOff>0</xdr:rowOff>
    </xdr:from>
    <xdr:ext cx="194454" cy="265729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17485E79-B5A4-465E-A2CC-F3ED0C16C260}"/>
            </a:ext>
          </a:extLst>
        </xdr:cNvPr>
        <xdr:cNvSpPr txBox="1"/>
      </xdr:nvSpPr>
      <xdr:spPr>
        <a:xfrm>
          <a:off x="41140529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14</xdr:row>
      <xdr:rowOff>0</xdr:rowOff>
    </xdr:from>
    <xdr:ext cx="194454" cy="265729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53EE0AA3-2B62-47AE-BA3E-E2B0471AA1B9}"/>
            </a:ext>
          </a:extLst>
        </xdr:cNvPr>
        <xdr:cNvSpPr txBox="1"/>
      </xdr:nvSpPr>
      <xdr:spPr>
        <a:xfrm>
          <a:off x="41140529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40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B91C7437-0CB0-4863-B44F-12B3236AA7AB}"/>
            </a:ext>
          </a:extLst>
        </xdr:cNvPr>
        <xdr:cNvSpPr txBox="1"/>
      </xdr:nvSpPr>
      <xdr:spPr>
        <a:xfrm>
          <a:off x="41140529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40</xdr:row>
      <xdr:rowOff>0</xdr:rowOff>
    </xdr:from>
    <xdr:ext cx="184731" cy="264560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972680-C296-449F-A9C7-5352F3A6641B}"/>
            </a:ext>
          </a:extLst>
        </xdr:cNvPr>
        <xdr:cNvSpPr txBox="1"/>
      </xdr:nvSpPr>
      <xdr:spPr>
        <a:xfrm>
          <a:off x="41140529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3</xdr:row>
      <xdr:rowOff>0</xdr:rowOff>
    </xdr:from>
    <xdr:ext cx="194454" cy="265729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97ED6FA-C4EB-4FBD-A153-162DE4F202FB}"/>
            </a:ext>
          </a:extLst>
        </xdr:cNvPr>
        <xdr:cNvSpPr txBox="1"/>
      </xdr:nvSpPr>
      <xdr:spPr>
        <a:xfrm>
          <a:off x="41140529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3</xdr:row>
      <xdr:rowOff>0</xdr:rowOff>
    </xdr:from>
    <xdr:ext cx="194454" cy="26572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6E4678C7-796E-4CAC-9635-51DE7747123F}"/>
            </a:ext>
          </a:extLst>
        </xdr:cNvPr>
        <xdr:cNvSpPr txBox="1"/>
      </xdr:nvSpPr>
      <xdr:spPr>
        <a:xfrm>
          <a:off x="41140529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12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E6F178FD-6184-4558-922A-8DD40756E20C}"/>
            </a:ext>
          </a:extLst>
        </xdr:cNvPr>
        <xdr:cNvSpPr txBox="1"/>
      </xdr:nvSpPr>
      <xdr:spPr>
        <a:xfrm>
          <a:off x="4472641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12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B65D0FA4-68C1-4AA5-9B21-EEC342BAC459}"/>
            </a:ext>
          </a:extLst>
        </xdr:cNvPr>
        <xdr:cNvSpPr txBox="1"/>
      </xdr:nvSpPr>
      <xdr:spPr>
        <a:xfrm>
          <a:off x="4472641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30</xdr:row>
      <xdr:rowOff>0</xdr:rowOff>
    </xdr:from>
    <xdr:ext cx="194454" cy="265729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5187CA66-FCEE-48FB-8E13-3D7FFFCAEEC3}"/>
            </a:ext>
          </a:extLst>
        </xdr:cNvPr>
        <xdr:cNvSpPr txBox="1"/>
      </xdr:nvSpPr>
      <xdr:spPr>
        <a:xfrm>
          <a:off x="44726412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30</xdr:row>
      <xdr:rowOff>0</xdr:rowOff>
    </xdr:from>
    <xdr:ext cx="194454" cy="265729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68BA2F8-8AA6-4485-A64A-68F15A3398CE}"/>
            </a:ext>
          </a:extLst>
        </xdr:cNvPr>
        <xdr:cNvSpPr txBox="1"/>
      </xdr:nvSpPr>
      <xdr:spPr>
        <a:xfrm>
          <a:off x="44726412" y="5894294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2</xdr:row>
      <xdr:rowOff>0</xdr:rowOff>
    </xdr:from>
    <xdr:ext cx="184731" cy="264560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69B9B694-7350-4887-93E3-1B6B10D456DD}"/>
            </a:ext>
          </a:extLst>
        </xdr:cNvPr>
        <xdr:cNvSpPr txBox="1"/>
      </xdr:nvSpPr>
      <xdr:spPr>
        <a:xfrm>
          <a:off x="44726412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2</xdr:row>
      <xdr:rowOff>0</xdr:rowOff>
    </xdr:from>
    <xdr:ext cx="184731" cy="264560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F3F3ED72-6B9B-44F3-9D77-9A0F01186C72}"/>
            </a:ext>
          </a:extLst>
        </xdr:cNvPr>
        <xdr:cNvSpPr txBox="1"/>
      </xdr:nvSpPr>
      <xdr:spPr>
        <a:xfrm>
          <a:off x="44726412" y="10832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14</xdr:row>
      <xdr:rowOff>0</xdr:rowOff>
    </xdr:from>
    <xdr:ext cx="194454" cy="265729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C7F3AD9-7360-4EB5-80BB-B5969D00ADF1}"/>
            </a:ext>
          </a:extLst>
        </xdr:cNvPr>
        <xdr:cNvSpPr txBox="1"/>
      </xdr:nvSpPr>
      <xdr:spPr>
        <a:xfrm>
          <a:off x="44726412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14</xdr:row>
      <xdr:rowOff>0</xdr:rowOff>
    </xdr:from>
    <xdr:ext cx="194454" cy="26572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26DB4E6-937C-43C8-8EDC-A96D08FAF35A}"/>
            </a:ext>
          </a:extLst>
        </xdr:cNvPr>
        <xdr:cNvSpPr txBox="1"/>
      </xdr:nvSpPr>
      <xdr:spPr>
        <a:xfrm>
          <a:off x="44726412" y="3145118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40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FACCB2CF-CAD9-4DE6-AFAA-5C9272B65138}"/>
            </a:ext>
          </a:extLst>
        </xdr:cNvPr>
        <xdr:cNvSpPr txBox="1"/>
      </xdr:nvSpPr>
      <xdr:spPr>
        <a:xfrm>
          <a:off x="4472641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40</xdr:row>
      <xdr:rowOff>0</xdr:rowOff>
    </xdr:from>
    <xdr:ext cx="184731" cy="264560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AC858DB4-9E54-47F1-A06D-1D79BDDF14B6}"/>
            </a:ext>
          </a:extLst>
        </xdr:cNvPr>
        <xdr:cNvSpPr txBox="1"/>
      </xdr:nvSpPr>
      <xdr:spPr>
        <a:xfrm>
          <a:off x="4472641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3</xdr:row>
      <xdr:rowOff>0</xdr:rowOff>
    </xdr:from>
    <xdr:ext cx="194454" cy="265729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5AD62483-A090-47A2-934C-1E0E82B79A3E}"/>
            </a:ext>
          </a:extLst>
        </xdr:cNvPr>
        <xdr:cNvSpPr txBox="1"/>
      </xdr:nvSpPr>
      <xdr:spPr>
        <a:xfrm>
          <a:off x="44726412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3</xdr:row>
      <xdr:rowOff>0</xdr:rowOff>
    </xdr:from>
    <xdr:ext cx="194454" cy="265729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6A4F9F51-3F14-4637-BB1C-961DD9DD3EFB}"/>
            </a:ext>
          </a:extLst>
        </xdr:cNvPr>
        <xdr:cNvSpPr txBox="1"/>
      </xdr:nvSpPr>
      <xdr:spPr>
        <a:xfrm>
          <a:off x="44726412" y="1255059"/>
          <a:ext cx="194454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72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CBE73C55-ECF4-407D-AD84-5589AF6C8031}"/>
            </a:ext>
          </a:extLst>
        </xdr:cNvPr>
        <xdr:cNvSpPr txBox="1"/>
      </xdr:nvSpPr>
      <xdr:spPr>
        <a:xfrm>
          <a:off x="36516235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72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6E72426B-8DA2-4E1F-95E7-70C3CD7B1891}"/>
            </a:ext>
          </a:extLst>
        </xdr:cNvPr>
        <xdr:cNvSpPr txBox="1"/>
      </xdr:nvSpPr>
      <xdr:spPr>
        <a:xfrm>
          <a:off x="36516235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72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49955D27-4E8B-4437-B788-3E95EDD83BA4}"/>
            </a:ext>
          </a:extLst>
        </xdr:cNvPr>
        <xdr:cNvSpPr txBox="1"/>
      </xdr:nvSpPr>
      <xdr:spPr>
        <a:xfrm>
          <a:off x="4010211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72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54DE9BF4-B813-45C4-8B9A-0E2CBAF20CEE}"/>
            </a:ext>
          </a:extLst>
        </xdr:cNvPr>
        <xdr:cNvSpPr txBox="1"/>
      </xdr:nvSpPr>
      <xdr:spPr>
        <a:xfrm>
          <a:off x="40102118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72</xdr:row>
      <xdr:rowOff>0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5ED884AF-2169-4974-B691-6086BF6C6BA6}"/>
            </a:ext>
          </a:extLst>
        </xdr:cNvPr>
        <xdr:cNvSpPr txBox="1"/>
      </xdr:nvSpPr>
      <xdr:spPr>
        <a:xfrm>
          <a:off x="43688000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72</xdr:row>
      <xdr:rowOff>0</xdr:rowOff>
    </xdr:from>
    <xdr:ext cx="184731" cy="264560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FC7D6084-432E-4DF0-87E8-CFCAD4785EC5}"/>
            </a:ext>
          </a:extLst>
        </xdr:cNvPr>
        <xdr:cNvSpPr txBox="1"/>
      </xdr:nvSpPr>
      <xdr:spPr>
        <a:xfrm>
          <a:off x="43688000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8BF92837-1999-4F39-8FF0-06BFF25DA810}"/>
            </a:ext>
          </a:extLst>
        </xdr:cNvPr>
        <xdr:cNvSpPr txBox="1"/>
      </xdr:nvSpPr>
      <xdr:spPr>
        <a:xfrm>
          <a:off x="4727388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72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DF25519E-32F1-498F-8DBC-770364944F35}"/>
            </a:ext>
          </a:extLst>
        </xdr:cNvPr>
        <xdr:cNvSpPr txBox="1"/>
      </xdr:nvSpPr>
      <xdr:spPr>
        <a:xfrm>
          <a:off x="47273882" y="28014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73</xdr:row>
      <xdr:rowOff>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B5CC86A3-555B-4EB6-B2BC-77A5064AE2DB}"/>
            </a:ext>
          </a:extLst>
        </xdr:cNvPr>
        <xdr:cNvSpPr txBox="1"/>
      </xdr:nvSpPr>
      <xdr:spPr>
        <a:xfrm>
          <a:off x="36516235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34</xdr:col>
      <xdr:colOff>0</xdr:colOff>
      <xdr:row>73</xdr:row>
      <xdr:rowOff>0</xdr:rowOff>
    </xdr:from>
    <xdr:ext cx="184731" cy="264560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8ECE2A46-24A1-4E5D-BE43-A23853B0DFAE}"/>
            </a:ext>
          </a:extLst>
        </xdr:cNvPr>
        <xdr:cNvSpPr txBox="1"/>
      </xdr:nvSpPr>
      <xdr:spPr>
        <a:xfrm>
          <a:off x="36516235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73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393BE8EB-B275-466A-8247-24A786234515}"/>
            </a:ext>
          </a:extLst>
        </xdr:cNvPr>
        <xdr:cNvSpPr txBox="1"/>
      </xdr:nvSpPr>
      <xdr:spPr>
        <a:xfrm>
          <a:off x="40102118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73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E242F13C-403C-450B-B915-C56B5B23D37E}"/>
            </a:ext>
          </a:extLst>
        </xdr:cNvPr>
        <xdr:cNvSpPr txBox="1"/>
      </xdr:nvSpPr>
      <xdr:spPr>
        <a:xfrm>
          <a:off x="40102118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73</xdr:row>
      <xdr:rowOff>0</xdr:rowOff>
    </xdr:from>
    <xdr:ext cx="184731" cy="264560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EF7C9B0B-7F8C-4873-905E-41F1317F7297}"/>
            </a:ext>
          </a:extLst>
        </xdr:cNvPr>
        <xdr:cNvSpPr txBox="1"/>
      </xdr:nvSpPr>
      <xdr:spPr>
        <a:xfrm>
          <a:off x="43688000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39</xdr:col>
      <xdr:colOff>0</xdr:colOff>
      <xdr:row>73</xdr:row>
      <xdr:rowOff>0</xdr:rowOff>
    </xdr:from>
    <xdr:ext cx="184731" cy="264560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AEE00BD1-B9F6-4868-85EC-98611B54DE55}"/>
            </a:ext>
          </a:extLst>
        </xdr:cNvPr>
        <xdr:cNvSpPr txBox="1"/>
      </xdr:nvSpPr>
      <xdr:spPr>
        <a:xfrm>
          <a:off x="43688000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E0B86178-2E82-4BD3-B62C-106FA9B7C5A7}"/>
            </a:ext>
          </a:extLst>
        </xdr:cNvPr>
        <xdr:cNvSpPr txBox="1"/>
      </xdr:nvSpPr>
      <xdr:spPr>
        <a:xfrm>
          <a:off x="47273882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44</xdr:col>
      <xdr:colOff>0</xdr:colOff>
      <xdr:row>73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1F31A69A-7FB5-4E3C-A81A-1CB70EC3BE3A}"/>
            </a:ext>
          </a:extLst>
        </xdr:cNvPr>
        <xdr:cNvSpPr txBox="1"/>
      </xdr:nvSpPr>
      <xdr:spPr>
        <a:xfrm>
          <a:off x="47273882" y="130361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200727" cy="26572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B65CCE5E-5F75-4E9A-B1A9-436B72601ADE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200727" cy="26572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F581091E-3BF4-4B85-B780-C358E8B8EFA8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6364E0BB-CD5A-4146-8029-D21ED6DAF89C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A606DE8D-28DF-4C0C-8CD2-61B908B5FDF4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200727" cy="265729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764C433D-4572-4A78-A9C7-0E9D10522544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200727" cy="26572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21A7EF9C-3FEF-4423-BCCF-C3F5A54BB021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748030</xdr:colOff>
      <xdr:row>14</xdr:row>
      <xdr:rowOff>0</xdr:rowOff>
    </xdr:from>
    <xdr:ext cx="200727" cy="265729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EC4F2471-F884-4C8C-B2B9-E99B5523C958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748030</xdr:colOff>
      <xdr:row>14</xdr:row>
      <xdr:rowOff>0</xdr:rowOff>
    </xdr:from>
    <xdr:ext cx="200727" cy="26572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DDC246D0-D897-4294-95C6-D09455258536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748030</xdr:colOff>
      <xdr:row>40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184B619A-5CB6-47A7-A7CB-90D177E83A1C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748030</xdr:colOff>
      <xdr:row>40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3BACDAD-08A2-4381-BE58-E1146DAAEC36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748030</xdr:colOff>
      <xdr:row>3</xdr:row>
      <xdr:rowOff>0</xdr:rowOff>
    </xdr:from>
    <xdr:ext cx="200727" cy="265729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6CCFD2B7-A44E-4FE5-A948-F415179F0B1D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42</xdr:col>
      <xdr:colOff>748030</xdr:colOff>
      <xdr:row>3</xdr:row>
      <xdr:rowOff>0</xdr:rowOff>
    </xdr:from>
    <xdr:ext cx="200727" cy="265729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2E94C231-39A3-4D10-BED4-63D67104286B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200727" cy="26572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6325F6C4-D346-4A62-9664-AEB48B8F7AD5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14</xdr:row>
      <xdr:rowOff>0</xdr:rowOff>
    </xdr:from>
    <xdr:ext cx="200727" cy="26572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D4A5527A-8319-40E6-A438-D57CE8C8E317}"/>
            </a:ext>
          </a:extLst>
        </xdr:cNvPr>
        <xdr:cNvSpPr txBox="1"/>
      </xdr:nvSpPr>
      <xdr:spPr>
        <a:xfrm>
          <a:off x="35847842" y="3145118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BFE7286A-45D3-4954-847C-89EA73F28D50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40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FEE0557A-BFEA-4A96-8031-FE9283AA19E2}"/>
            </a:ext>
          </a:extLst>
        </xdr:cNvPr>
        <xdr:cNvSpPr txBox="1"/>
      </xdr:nvSpPr>
      <xdr:spPr>
        <a:xfrm>
          <a:off x="35847842" y="7612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200727" cy="26572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73130FC7-024D-419B-BDA5-C78D59672752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38</xdr:col>
      <xdr:colOff>0</xdr:colOff>
      <xdr:row>3</xdr:row>
      <xdr:rowOff>0</xdr:rowOff>
    </xdr:from>
    <xdr:ext cx="200727" cy="26572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32B715A-9363-4DDB-A24D-5C2E3D8A0C4E}"/>
            </a:ext>
          </a:extLst>
        </xdr:cNvPr>
        <xdr:cNvSpPr txBox="1"/>
      </xdr:nvSpPr>
      <xdr:spPr>
        <a:xfrm>
          <a:off x="35847842" y="1255059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2" name="pole tekstowe 5">
          <a:extLst>
            <a:ext uri="{FF2B5EF4-FFF2-40B4-BE49-F238E27FC236}">
              <a16:creationId xmlns:a16="http://schemas.microsoft.com/office/drawing/2014/main" id="{F5CF9043-7FD6-4F07-81A3-4E28CDCB4189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3" name="pole tekstowe 6">
          <a:extLst>
            <a:ext uri="{FF2B5EF4-FFF2-40B4-BE49-F238E27FC236}">
              <a16:creationId xmlns:a16="http://schemas.microsoft.com/office/drawing/2014/main" id="{27D79437-4099-429C-AD9C-2B886772A94C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104775</xdr:rowOff>
    </xdr:to>
    <xdr:sp macro="" textlink="">
      <xdr:nvSpPr>
        <xdr:cNvPr id="4" name="pole tekstowe 5">
          <a:extLst>
            <a:ext uri="{FF2B5EF4-FFF2-40B4-BE49-F238E27FC236}">
              <a16:creationId xmlns:a16="http://schemas.microsoft.com/office/drawing/2014/main" id="{BB8F6016-1F7E-489A-B376-12AFAA3AE8E4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104775</xdr:rowOff>
    </xdr:to>
    <xdr:sp macro="" textlink="">
      <xdr:nvSpPr>
        <xdr:cNvPr id="5" name="pole tekstowe 6">
          <a:extLst>
            <a:ext uri="{FF2B5EF4-FFF2-40B4-BE49-F238E27FC236}">
              <a16:creationId xmlns:a16="http://schemas.microsoft.com/office/drawing/2014/main" id="{E2144BC0-C3A2-4CE8-9771-D8FD151FE5AF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6" name="pole tekstowe 41">
          <a:extLst>
            <a:ext uri="{FF2B5EF4-FFF2-40B4-BE49-F238E27FC236}">
              <a16:creationId xmlns:a16="http://schemas.microsoft.com/office/drawing/2014/main" id="{1072DAAB-CFC0-4D6A-AE1D-0CB387BF5980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7" name="pole tekstowe 42">
          <a:extLst>
            <a:ext uri="{FF2B5EF4-FFF2-40B4-BE49-F238E27FC236}">
              <a16:creationId xmlns:a16="http://schemas.microsoft.com/office/drawing/2014/main" id="{BAB352F2-0214-47D7-A83A-BFA84DEB4642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8" name="pole tekstowe 59">
          <a:extLst>
            <a:ext uri="{FF2B5EF4-FFF2-40B4-BE49-F238E27FC236}">
              <a16:creationId xmlns:a16="http://schemas.microsoft.com/office/drawing/2014/main" id="{7C7D3893-C35D-4F36-AAF7-670889CD5464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9" name="pole tekstowe 60">
          <a:extLst>
            <a:ext uri="{FF2B5EF4-FFF2-40B4-BE49-F238E27FC236}">
              <a16:creationId xmlns:a16="http://schemas.microsoft.com/office/drawing/2014/main" id="{D347B3B5-386B-4D8C-AD8B-00AC1E2DD26C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</xdr:row>
      <xdr:rowOff>0</xdr:rowOff>
    </xdr:from>
    <xdr:to>
      <xdr:col>28</xdr:col>
      <xdr:colOff>952500</xdr:colOff>
      <xdr:row>8</xdr:row>
      <xdr:rowOff>123825</xdr:rowOff>
    </xdr:to>
    <xdr:sp macro="" textlink="">
      <xdr:nvSpPr>
        <xdr:cNvPr id="10" name="pole tekstowe 77">
          <a:extLst>
            <a:ext uri="{FF2B5EF4-FFF2-40B4-BE49-F238E27FC236}">
              <a16:creationId xmlns:a16="http://schemas.microsoft.com/office/drawing/2014/main" id="{7B4F0285-BE61-47A2-B417-77BDA9A2CAC8}"/>
            </a:ext>
          </a:extLst>
        </xdr:cNvPr>
        <xdr:cNvSpPr txBox="1">
          <a:spLocks noChangeArrowheads="1"/>
        </xdr:cNvSpPr>
      </xdr:nvSpPr>
      <xdr:spPr bwMode="auto">
        <a:xfrm>
          <a:off x="29117925" y="280035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</xdr:row>
      <xdr:rowOff>1314823</xdr:rowOff>
    </xdr:from>
    <xdr:to>
      <xdr:col>29</xdr:col>
      <xdr:colOff>391459</xdr:colOff>
      <xdr:row>8</xdr:row>
      <xdr:rowOff>116354</xdr:rowOff>
    </xdr:to>
    <xdr:sp macro="" textlink="">
      <xdr:nvSpPr>
        <xdr:cNvPr id="11" name="pole tekstowe 78">
          <a:extLst>
            <a:ext uri="{FF2B5EF4-FFF2-40B4-BE49-F238E27FC236}">
              <a16:creationId xmlns:a16="http://schemas.microsoft.com/office/drawing/2014/main" id="{875D26E1-438B-4309-BC08-9BD6793E65C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2" name="pole tekstowe 5">
          <a:extLst>
            <a:ext uri="{FF2B5EF4-FFF2-40B4-BE49-F238E27FC236}">
              <a16:creationId xmlns:a16="http://schemas.microsoft.com/office/drawing/2014/main" id="{8176BD63-9613-4A2A-A83E-045ED2F91BA7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3" name="pole tekstowe 6">
          <a:extLst>
            <a:ext uri="{FF2B5EF4-FFF2-40B4-BE49-F238E27FC236}">
              <a16:creationId xmlns:a16="http://schemas.microsoft.com/office/drawing/2014/main" id="{0A8E4B10-BBF0-42AD-88C3-A8ADAE163424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4" name="pole tekstowe 5">
          <a:extLst>
            <a:ext uri="{FF2B5EF4-FFF2-40B4-BE49-F238E27FC236}">
              <a16:creationId xmlns:a16="http://schemas.microsoft.com/office/drawing/2014/main" id="{8CC6DB47-64AC-4D4A-98BF-F0286F891B25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5" name="pole tekstowe 6">
          <a:extLst>
            <a:ext uri="{FF2B5EF4-FFF2-40B4-BE49-F238E27FC236}">
              <a16:creationId xmlns:a16="http://schemas.microsoft.com/office/drawing/2014/main" id="{05F000FB-94C7-4430-B406-757A50966F99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6" name="pole tekstowe 41">
          <a:extLst>
            <a:ext uri="{FF2B5EF4-FFF2-40B4-BE49-F238E27FC236}">
              <a16:creationId xmlns:a16="http://schemas.microsoft.com/office/drawing/2014/main" id="{3549BACF-5E18-4B37-B5AE-56EB1719C4D2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7" name="pole tekstowe 42">
          <a:extLst>
            <a:ext uri="{FF2B5EF4-FFF2-40B4-BE49-F238E27FC236}">
              <a16:creationId xmlns:a16="http://schemas.microsoft.com/office/drawing/2014/main" id="{72C89D11-41AA-4AA0-A31A-64B31E5CFAC7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8" name="pole tekstowe 59">
          <a:extLst>
            <a:ext uri="{FF2B5EF4-FFF2-40B4-BE49-F238E27FC236}">
              <a16:creationId xmlns:a16="http://schemas.microsoft.com/office/drawing/2014/main" id="{72A0EBC5-0384-4EC3-A2FF-9187607F542D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9" name="pole tekstowe 60">
          <a:extLst>
            <a:ext uri="{FF2B5EF4-FFF2-40B4-BE49-F238E27FC236}">
              <a16:creationId xmlns:a16="http://schemas.microsoft.com/office/drawing/2014/main" id="{9B39FA54-BB3F-4AA5-8A68-BE0A7FF0172D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0" name="pole tekstowe 77">
          <a:extLst>
            <a:ext uri="{FF2B5EF4-FFF2-40B4-BE49-F238E27FC236}">
              <a16:creationId xmlns:a16="http://schemas.microsoft.com/office/drawing/2014/main" id="{F854E3C0-619D-412C-A847-AE4FE82F2CD9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1" name="pole tekstowe 78">
          <a:extLst>
            <a:ext uri="{FF2B5EF4-FFF2-40B4-BE49-F238E27FC236}">
              <a16:creationId xmlns:a16="http://schemas.microsoft.com/office/drawing/2014/main" id="{D0239BB4-E102-4970-97E0-52916D2815FB}"/>
            </a:ext>
          </a:extLst>
        </xdr:cNvPr>
        <xdr:cNvSpPr txBox="1">
          <a:spLocks noChangeArrowheads="1"/>
        </xdr:cNvSpPr>
      </xdr:nvSpPr>
      <xdr:spPr bwMode="auto">
        <a:xfrm>
          <a:off x="291179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22" name="pole tekstowe 5">
          <a:extLst>
            <a:ext uri="{FF2B5EF4-FFF2-40B4-BE49-F238E27FC236}">
              <a16:creationId xmlns:a16="http://schemas.microsoft.com/office/drawing/2014/main" id="{07BC0D81-3DAB-4A75-B95C-7B9B2989A683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23" name="pole tekstowe 6">
          <a:extLst>
            <a:ext uri="{FF2B5EF4-FFF2-40B4-BE49-F238E27FC236}">
              <a16:creationId xmlns:a16="http://schemas.microsoft.com/office/drawing/2014/main" id="{0A5B2783-FFEC-425D-A6C9-C5B4D36BD0C2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104775</xdr:rowOff>
    </xdr:to>
    <xdr:sp macro="" textlink="">
      <xdr:nvSpPr>
        <xdr:cNvPr id="24" name="pole tekstowe 5">
          <a:extLst>
            <a:ext uri="{FF2B5EF4-FFF2-40B4-BE49-F238E27FC236}">
              <a16:creationId xmlns:a16="http://schemas.microsoft.com/office/drawing/2014/main" id="{03E7A182-161B-48A7-9A62-D37EDAD94709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104775</xdr:rowOff>
    </xdr:to>
    <xdr:sp macro="" textlink="">
      <xdr:nvSpPr>
        <xdr:cNvPr id="25" name="pole tekstowe 6">
          <a:extLst>
            <a:ext uri="{FF2B5EF4-FFF2-40B4-BE49-F238E27FC236}">
              <a16:creationId xmlns:a16="http://schemas.microsoft.com/office/drawing/2014/main" id="{5D3F0F8E-492D-4791-B5F7-ACDA8A11BBD1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26" name="pole tekstowe 41">
          <a:extLst>
            <a:ext uri="{FF2B5EF4-FFF2-40B4-BE49-F238E27FC236}">
              <a16:creationId xmlns:a16="http://schemas.microsoft.com/office/drawing/2014/main" id="{CEC9BEC9-9932-4274-BB01-E06D1FAABC87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27" name="pole tekstowe 42">
          <a:extLst>
            <a:ext uri="{FF2B5EF4-FFF2-40B4-BE49-F238E27FC236}">
              <a16:creationId xmlns:a16="http://schemas.microsoft.com/office/drawing/2014/main" id="{DB85B6FA-496F-4F03-BCE3-FD6B238D9960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28" name="pole tekstowe 59">
          <a:extLst>
            <a:ext uri="{FF2B5EF4-FFF2-40B4-BE49-F238E27FC236}">
              <a16:creationId xmlns:a16="http://schemas.microsoft.com/office/drawing/2014/main" id="{C89690D2-7668-4CE3-A580-0051B16EDBC9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29" name="pole tekstowe 60">
          <a:extLst>
            <a:ext uri="{FF2B5EF4-FFF2-40B4-BE49-F238E27FC236}">
              <a16:creationId xmlns:a16="http://schemas.microsoft.com/office/drawing/2014/main" id="{03ACD32E-6847-45D5-9524-7C75FF054A16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30" name="pole tekstowe 77">
          <a:extLst>
            <a:ext uri="{FF2B5EF4-FFF2-40B4-BE49-F238E27FC236}">
              <a16:creationId xmlns:a16="http://schemas.microsoft.com/office/drawing/2014/main" id="{CF4B6829-09DC-4A0B-9527-41D6CFA0604A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</xdr:row>
      <xdr:rowOff>0</xdr:rowOff>
    </xdr:from>
    <xdr:to>
      <xdr:col>33</xdr:col>
      <xdr:colOff>952500</xdr:colOff>
      <xdr:row>8</xdr:row>
      <xdr:rowOff>123825</xdr:rowOff>
    </xdr:to>
    <xdr:sp macro="" textlink="">
      <xdr:nvSpPr>
        <xdr:cNvPr id="31" name="pole tekstowe 78">
          <a:extLst>
            <a:ext uri="{FF2B5EF4-FFF2-40B4-BE49-F238E27FC236}">
              <a16:creationId xmlns:a16="http://schemas.microsoft.com/office/drawing/2014/main" id="{DBEA0436-4376-4FB6-8F34-2C36FECA2DF3}"/>
            </a:ext>
          </a:extLst>
        </xdr:cNvPr>
        <xdr:cNvSpPr txBox="1">
          <a:spLocks noChangeArrowheads="1"/>
        </xdr:cNvSpPr>
      </xdr:nvSpPr>
      <xdr:spPr bwMode="auto">
        <a:xfrm>
          <a:off x="291179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2" name="pole tekstowe 5">
          <a:extLst>
            <a:ext uri="{FF2B5EF4-FFF2-40B4-BE49-F238E27FC236}">
              <a16:creationId xmlns:a16="http://schemas.microsoft.com/office/drawing/2014/main" id="{4F7ABED6-1047-4E37-B844-BAFD53A46DF6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3" name="pole tekstowe 6">
          <a:extLst>
            <a:ext uri="{FF2B5EF4-FFF2-40B4-BE49-F238E27FC236}">
              <a16:creationId xmlns:a16="http://schemas.microsoft.com/office/drawing/2014/main" id="{DABDCA53-FD36-42FB-81C8-81668ABF6F48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4" name="pole tekstowe 5">
          <a:extLst>
            <a:ext uri="{FF2B5EF4-FFF2-40B4-BE49-F238E27FC236}">
              <a16:creationId xmlns:a16="http://schemas.microsoft.com/office/drawing/2014/main" id="{74C5D2FD-E90B-423C-98D6-C46733DAE448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5" name="pole tekstowe 6">
          <a:extLst>
            <a:ext uri="{FF2B5EF4-FFF2-40B4-BE49-F238E27FC236}">
              <a16:creationId xmlns:a16="http://schemas.microsoft.com/office/drawing/2014/main" id="{A985A418-52E3-4098-A2E9-5D65E2CDEB77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6" name="pole tekstowe 41">
          <a:extLst>
            <a:ext uri="{FF2B5EF4-FFF2-40B4-BE49-F238E27FC236}">
              <a16:creationId xmlns:a16="http://schemas.microsoft.com/office/drawing/2014/main" id="{900CEDA3-8BE5-4CB6-B1D2-0E0435C6D09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7" name="pole tekstowe 42">
          <a:extLst>
            <a:ext uri="{FF2B5EF4-FFF2-40B4-BE49-F238E27FC236}">
              <a16:creationId xmlns:a16="http://schemas.microsoft.com/office/drawing/2014/main" id="{8B155D69-7BBB-4792-AECA-BAF15E775B0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8" name="pole tekstowe 59">
          <a:extLst>
            <a:ext uri="{FF2B5EF4-FFF2-40B4-BE49-F238E27FC236}">
              <a16:creationId xmlns:a16="http://schemas.microsoft.com/office/drawing/2014/main" id="{A626A7AA-4EE6-4DD0-960C-87ADB2064436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9" name="pole tekstowe 60">
          <a:extLst>
            <a:ext uri="{FF2B5EF4-FFF2-40B4-BE49-F238E27FC236}">
              <a16:creationId xmlns:a16="http://schemas.microsoft.com/office/drawing/2014/main" id="{04E4C110-FC9F-47BA-8FCD-80B7C0F6717C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0" name="pole tekstowe 77">
          <a:extLst>
            <a:ext uri="{FF2B5EF4-FFF2-40B4-BE49-F238E27FC236}">
              <a16:creationId xmlns:a16="http://schemas.microsoft.com/office/drawing/2014/main" id="{CD5C2EE6-11B8-47FA-A517-D4D40CC119D7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1" name="pole tekstowe 78">
          <a:extLst>
            <a:ext uri="{FF2B5EF4-FFF2-40B4-BE49-F238E27FC236}">
              <a16:creationId xmlns:a16="http://schemas.microsoft.com/office/drawing/2014/main" id="{D645B33E-2BE0-404F-8652-CB03C07C082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109D765C-07E6-4450-B9F5-D955F7F593CF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5089F67E-E622-4A7A-A2A2-A6BCFB03390C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DE68E1AF-674C-41CC-9800-C2C2FD7F992A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7F0907D3-41BA-4348-B931-6E0F1CE9D98D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ADC4358A-FB90-4773-BE40-6D610BBFE24C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7EE3015C-88B4-48F0-939E-7F4425E9CA3D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3C34BA86-8DCA-46E2-BF66-6D8A4925CB99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D13FBC1F-A0AC-4C76-BF30-506AFF78C0B1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6596A5D0-5BA1-4F43-99AB-E64454AC882F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EB4069A5-2597-408E-A5D5-CD97C032B3E5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8D1128F9-F3C4-4C7F-9A0C-28EB14B49D49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CEB4EB2D-36E9-421B-B75B-F39B1B723B32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E18B10E-F2E9-4E06-89EA-B2227BA079B1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27116478-1E61-49E7-87DB-2ED4C5FECB82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F2205C69-AE8F-491C-A9EE-F50F8E1E2B90}"/>
            </a:ext>
          </a:extLst>
        </xdr:cNvPr>
        <xdr:cNvSpPr txBox="1"/>
      </xdr:nvSpPr>
      <xdr:spPr>
        <a:xfrm>
          <a:off x="300596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D96259AF-BADC-44B7-A3A3-EFDD6953C95E}"/>
            </a:ext>
          </a:extLst>
        </xdr:cNvPr>
        <xdr:cNvSpPr txBox="1"/>
      </xdr:nvSpPr>
      <xdr:spPr>
        <a:xfrm>
          <a:off x="300596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76C54EAB-8537-431A-B094-CB5E464AA94A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A3DE432B-EB5D-4F4F-B32F-59332EF9F7ED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E38C14CB-400E-40F9-8281-DD79C94A78B6}"/>
            </a:ext>
          </a:extLst>
        </xdr:cNvPr>
        <xdr:cNvSpPr txBox="1"/>
      </xdr:nvSpPr>
      <xdr:spPr>
        <a:xfrm>
          <a:off x="2822448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CA901881-F273-436B-BEBD-7CC12AFBB094}"/>
            </a:ext>
          </a:extLst>
        </xdr:cNvPr>
        <xdr:cNvSpPr txBox="1"/>
      </xdr:nvSpPr>
      <xdr:spPr>
        <a:xfrm>
          <a:off x="2822448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E1E83344-C177-475B-ADA7-5E5A7F2B5E2B}"/>
            </a:ext>
          </a:extLst>
        </xdr:cNvPr>
        <xdr:cNvSpPr txBox="1"/>
      </xdr:nvSpPr>
      <xdr:spPr>
        <a:xfrm>
          <a:off x="2822448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E629195F-C2E0-49B1-A554-11AEC3ABE181}"/>
            </a:ext>
          </a:extLst>
        </xdr:cNvPr>
        <xdr:cNvSpPr txBox="1"/>
      </xdr:nvSpPr>
      <xdr:spPr>
        <a:xfrm>
          <a:off x="2822448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DE104687-EB2D-469C-B789-05E68077548B}"/>
            </a:ext>
          </a:extLst>
        </xdr:cNvPr>
        <xdr:cNvSpPr txBox="1"/>
      </xdr:nvSpPr>
      <xdr:spPr>
        <a:xfrm>
          <a:off x="300596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72C5FDB1-DFC1-4717-8F61-35058C3C17B4}"/>
            </a:ext>
          </a:extLst>
        </xdr:cNvPr>
        <xdr:cNvSpPr txBox="1"/>
      </xdr:nvSpPr>
      <xdr:spPr>
        <a:xfrm>
          <a:off x="300596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E0AE787-C8CC-4D21-875F-C402CCFC701C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C3B90D23-A384-437E-B62D-AFCCB214ED45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636A6573-5B6B-4ED9-94BB-D7DE77E76A79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8434DC67-E275-43CE-9C97-DC5793C37407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957776ED-BE03-4F3C-82E5-0B6E10FC8059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4D9221CF-F9A1-42D8-B14B-75BCE044F57F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EA6C6EAB-D06D-41CB-926D-8B33A2C078A3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2C810CF0-BC13-448A-83B4-3F1DF90C28C5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ACD1CE4D-26D0-4E4B-9740-1AC78920A50B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9D410779-9B55-42C5-839B-7B614AE7DA14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4F5C5402-1961-4197-BDFA-F22865981EE4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2B083D9C-16CF-445D-BB06-F46DCDB7E913}"/>
            </a:ext>
          </a:extLst>
        </xdr:cNvPr>
        <xdr:cNvSpPr txBox="1"/>
      </xdr:nvSpPr>
      <xdr:spPr>
        <a:xfrm>
          <a:off x="300596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BA379A4B-E37E-4254-9245-97AC2927D853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245369AD-6DB1-4EE3-B043-BA73B1981BB0}"/>
            </a:ext>
          </a:extLst>
        </xdr:cNvPr>
        <xdr:cNvSpPr txBox="1"/>
      </xdr:nvSpPr>
      <xdr:spPr>
        <a:xfrm>
          <a:off x="300596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DF07BEE9-09D8-4ABB-B0CF-50F5DDD71C12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CA91E74D-49F3-4BBF-958B-52E13AAE8EAB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9DC21F49-8FAE-4EE6-965B-1B8DFB08BFFE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3B55DEC2-CA65-404F-A8A7-9D6A3A79EFBF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50B3469F-AD0B-4C7F-A53F-F1C074E58ABC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9636C674-CF9B-4289-91BB-A6AB4CC24357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5F8ADE88-79E3-4F46-A73E-A279637479C1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40B54A3B-5728-4A33-B2B8-32E8B00DDB5E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617B1AE8-A258-4E55-BA1D-0D10965A29FA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20060C4-1572-49C7-9341-0BB160D130D4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CA205980-F7B3-4DF7-842E-03A4FC558E43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F6EC34DB-F029-41A8-BE3B-288F38CAEBF4}"/>
            </a:ext>
          </a:extLst>
        </xdr:cNvPr>
        <xdr:cNvSpPr txBox="1"/>
      </xdr:nvSpPr>
      <xdr:spPr>
        <a:xfrm>
          <a:off x="335521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BC47AF46-DA90-4D78-9232-F453589A5856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9ED1A20-A639-49E2-AF89-9D1EEE4638CC}"/>
            </a:ext>
          </a:extLst>
        </xdr:cNvPr>
        <xdr:cNvSpPr txBox="1"/>
      </xdr:nvSpPr>
      <xdr:spPr>
        <a:xfrm>
          <a:off x="335521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D1C7F419-EBB8-41E2-BDF6-8B04414638A9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6820AD28-2722-414C-872D-2BB45577EDCD}"/>
            </a:ext>
          </a:extLst>
        </xdr:cNvPr>
        <xdr:cNvSpPr txBox="1"/>
      </xdr:nvSpPr>
      <xdr:spPr>
        <a:xfrm>
          <a:off x="335521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7973DFDE-A352-4848-BF37-45C4331085DD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537104B1-D00F-4911-A2CD-85E71B742B96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C4018AA9-4081-483C-8EB2-26A3D3075157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329B1DAE-E1B2-4755-A53B-8FEB7AE0E9D3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673A55F3-2A42-44A9-8CD6-98B7A44012B8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D21F6A1C-72DB-462F-83BC-F7C525FB2887}"/>
            </a:ext>
          </a:extLst>
        </xdr:cNvPr>
        <xdr:cNvSpPr txBox="1"/>
      </xdr:nvSpPr>
      <xdr:spPr>
        <a:xfrm>
          <a:off x="335521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F78A4F14-1BD8-486B-A513-682AD3A38101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3E0B3776-202B-4E67-86E2-2FD3056B5941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458BC362-49AA-44F1-A720-FD68E398684A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FBC19C9F-4EAB-41D8-922D-A043E63C3281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B18CEA82-D8BA-448B-9101-9B0F656760CD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98529DB2-79E9-49BA-91E8-B61E8167AFCB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4F928C62-B40A-4DDC-8EA2-00A58B067B40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1C0AAD82-943E-4289-BD4A-E81B03B6C365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7C4DE997-B192-4F22-BD0C-AA580396417B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62A2514A-F2AB-4E38-9CF3-1CDBDAB8573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91A31B4D-BEC3-42EA-A5DB-E16274DF5F4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81A00BFC-EF5C-428B-A4B6-9618849B843B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BA37CF59-56F7-4B83-B39C-34EB1102C3BA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7C2EC0D5-AC20-42A2-8632-41245DDA0BD1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268D9BFD-8C29-46FC-840D-59AC9DB788DE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62264D97-091E-4FFC-8EB6-3E02A0402417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C379828E-5B09-48F5-A60C-4B5F4CF8846B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BB88818A-01BF-4104-BABA-55D0E0A92873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F59E86B0-F7D0-4A29-878D-82358DF144E7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41734728-D0C1-4B6B-B76A-2CFCC5CF048C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1103AEB2-404E-49DA-AE64-1C05BF0ACC6B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51ED335F-7384-4534-BBFB-2291B72E5B21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81DF039D-5D46-4D40-A8B8-3B5AC4B1665F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599C645-5BEA-4764-A71B-4AA73DE63A49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A484F174-6ACE-447A-B715-9713E7871FB3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61CDBB5E-ADBC-4686-8880-BC301BBB6DC1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FF0FFAD0-7F8B-4304-9621-6D8EA91C937D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67A1E1BA-4958-452F-8675-04625AD2B6A1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F3A58507-2C74-4665-B0F9-216689DE5558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9C2AFFAF-8928-4E68-9307-178A074253A9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4884D38A-7A2D-4E02-A6CB-192F34A5BCFB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AFBB445-595D-406D-ADC2-5B68A21FC30B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92E616CB-5377-49DD-9677-462909D4B5A0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3B847162-D6EE-4453-9A7F-A57876A31068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1F63A37A-97FD-4760-B953-BF9688A13FF0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35891DAC-718F-4E58-BEA6-EFD5B5D91340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DDCDA764-3CAE-47A9-8F2F-1FF43BB2AB21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23166236-75A6-41A8-BF73-51268686454C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4F16F2D-8514-442A-9E13-C194294440C7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9DF59EC5-7791-4622-9D80-4430BDC50B78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51115BD3-1D5B-422B-AB5F-D79512E5590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E0B5CBD1-A662-4AB2-9F47-B1986E410E7A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3408A29A-4CB7-4EB2-B1C7-E6DEBB5B5F8B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B309469A-8DD5-4494-82D1-66A9DCB187DC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6EA4244E-884B-4112-9546-21C4590C88E2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7DC42F6F-B213-4DCE-9D3C-7AE08F13A669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59D75A1B-5A8A-455F-BE73-CB61477845AC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3FF6D652-C4B9-45DA-8EBC-530F6923287A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15A2152A-7683-4B94-A6E7-B233704D22F0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A6329372-97EC-47D4-B61C-684C770712BA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E3EB6A39-7DF6-4DBE-B85F-E15BA4690FA9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6347332C-97C3-4307-AD3E-D460CB9F38A6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609CF976-B66E-4644-850E-0B3DBBAC297E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1EC81315-F088-46D8-ACBE-07E7400CB4DE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CC663AD7-79DE-49D6-927C-6AB047550E67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70F66755-819E-4874-A0D8-5D0A2627AB7F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AFD0D19F-A798-46C4-BDB3-848E6734FBC9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40F67963-22C1-4952-BF58-E598F30C8BAD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571F2376-D7D5-4223-9E22-F1094D9A938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EFA57CB1-C23A-45DF-B15F-85105FFEC04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B5EED39B-52A1-40DF-A094-7F0B55E6A9BC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64C4D0D5-CD61-4506-B549-C7A5C3DCDBF2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F0652030-3903-4532-8D45-649968C72555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B91BAB8E-B91F-42E9-93AB-2A1AE487C90A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32389D9-98B7-4D7F-ACA7-AEB92393AE7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A536FA7E-EA3D-4B80-B068-3EBB11F52F79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7BD16566-EC49-4063-8B7A-6AFA97D2A89B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7F30C3AE-09DC-4C0F-B983-1582AE2E5B3A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F5C9064C-D611-46AE-9DD7-FF3361C77C87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CDD86CA-449E-4009-9B68-66586222B19E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E67685F3-FC3A-475B-84D0-67E19ECF3A6E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2CC33459-0514-473C-8100-85BA26BDBCAA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634F5D6F-5ABE-4715-A035-9940231614B9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3BA78F45-9616-4F02-ACFE-91CC21614F46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31C71E64-47D9-437C-8D33-10FA356A6289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3C6FB95A-A830-4ADF-9F98-8B830144EDC9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A54BC9A1-EEAF-4093-9C2E-6729EBE8D4EB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5A2BA9B1-EB65-4895-9E07-69FDCA85B98D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25359950-78E2-4119-9F93-38CB2BBFCF3E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2819EFDB-0EA4-4313-A107-3A8523768667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52029539-F66D-4C8D-8E56-3385285610CF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7B6749AF-6AA6-4055-AC62-AADA4BEDE387}"/>
            </a:ext>
          </a:extLst>
        </xdr:cNvPr>
        <xdr:cNvSpPr txBox="1"/>
      </xdr:nvSpPr>
      <xdr:spPr>
        <a:xfrm>
          <a:off x="3263773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4330F20B-B4A8-4F0B-B841-777A1C5AAF99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EE1D706C-937D-4622-92A8-4D086B0CA72B}"/>
            </a:ext>
          </a:extLst>
        </xdr:cNvPr>
        <xdr:cNvSpPr txBox="1"/>
      </xdr:nvSpPr>
      <xdr:spPr>
        <a:xfrm>
          <a:off x="3263773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26B5C0E1-6DC2-4A93-BF91-71FC7E4F7208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91D75843-1BC3-429A-B6A7-4FDA82593E23}"/>
            </a:ext>
          </a:extLst>
        </xdr:cNvPr>
        <xdr:cNvSpPr txBox="1"/>
      </xdr:nvSpPr>
      <xdr:spPr>
        <a:xfrm>
          <a:off x="3263773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B3F343AF-AE3C-4BC3-918C-685A09A27217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6190F4BE-3A56-4BE4-9550-15D7C6BB2CCE}"/>
            </a:ext>
          </a:extLst>
        </xdr:cNvPr>
        <xdr:cNvSpPr txBox="1"/>
      </xdr:nvSpPr>
      <xdr:spPr>
        <a:xfrm>
          <a:off x="3263773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3CFFF701-EE81-4E04-8499-F9C0E801386B}"/>
            </a:ext>
          </a:extLst>
        </xdr:cNvPr>
        <xdr:cNvSpPr txBox="1"/>
      </xdr:nvSpPr>
      <xdr:spPr>
        <a:xfrm>
          <a:off x="3453130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A3B7737D-E5AF-44DE-9319-7E03DA75BF76}"/>
            </a:ext>
          </a:extLst>
        </xdr:cNvPr>
        <xdr:cNvSpPr txBox="1"/>
      </xdr:nvSpPr>
      <xdr:spPr>
        <a:xfrm>
          <a:off x="3453130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467BA3E7-A981-4BC4-A8A9-0D206E2457B8}"/>
            </a:ext>
          </a:extLst>
        </xdr:cNvPr>
        <xdr:cNvSpPr txBox="1"/>
      </xdr:nvSpPr>
      <xdr:spPr>
        <a:xfrm>
          <a:off x="3453130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A4F8FFE6-6942-4AC3-AAF1-23F8D1FE36D4}"/>
            </a:ext>
          </a:extLst>
        </xdr:cNvPr>
        <xdr:cNvSpPr txBox="1"/>
      </xdr:nvSpPr>
      <xdr:spPr>
        <a:xfrm>
          <a:off x="3453130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4F31A18A-A0E6-4D57-813B-73CB5061007A}"/>
            </a:ext>
          </a:extLst>
        </xdr:cNvPr>
        <xdr:cNvSpPr txBox="1"/>
      </xdr:nvSpPr>
      <xdr:spPr>
        <a:xfrm>
          <a:off x="345313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3A51CE61-CC77-4CDF-BC4B-B63885EDAAF7}"/>
            </a:ext>
          </a:extLst>
        </xdr:cNvPr>
        <xdr:cNvSpPr txBox="1"/>
      </xdr:nvSpPr>
      <xdr:spPr>
        <a:xfrm>
          <a:off x="345313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8042A68A-0AE6-4E54-AE26-A4BA84DDA363}"/>
            </a:ext>
          </a:extLst>
        </xdr:cNvPr>
        <xdr:cNvSpPr txBox="1"/>
      </xdr:nvSpPr>
      <xdr:spPr>
        <a:xfrm>
          <a:off x="3453130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7754033F-3FA7-4788-873F-6727631A75E3}"/>
            </a:ext>
          </a:extLst>
        </xdr:cNvPr>
        <xdr:cNvSpPr txBox="1"/>
      </xdr:nvSpPr>
      <xdr:spPr>
        <a:xfrm>
          <a:off x="3453130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22AFE63B-2CD9-4C97-A2A6-705968E0AC05}"/>
            </a:ext>
          </a:extLst>
        </xdr:cNvPr>
        <xdr:cNvSpPr txBox="1"/>
      </xdr:nvSpPr>
      <xdr:spPr>
        <a:xfrm>
          <a:off x="345313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681E67F1-4DDC-4A54-BEA2-696ED268C8C8}"/>
            </a:ext>
          </a:extLst>
        </xdr:cNvPr>
        <xdr:cNvSpPr txBox="1"/>
      </xdr:nvSpPr>
      <xdr:spPr>
        <a:xfrm>
          <a:off x="345313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15802F1E-7866-4A3B-93CB-A1212C700AA6}"/>
            </a:ext>
          </a:extLst>
        </xdr:cNvPr>
        <xdr:cNvSpPr txBox="1"/>
      </xdr:nvSpPr>
      <xdr:spPr>
        <a:xfrm>
          <a:off x="3453130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242048C4-8AEB-4460-A72E-2A4564046A8C}"/>
            </a:ext>
          </a:extLst>
        </xdr:cNvPr>
        <xdr:cNvSpPr txBox="1"/>
      </xdr:nvSpPr>
      <xdr:spPr>
        <a:xfrm>
          <a:off x="3453130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AA5DBC6F-EE8B-4E48-80A4-D7F12283B124}"/>
            </a:ext>
          </a:extLst>
        </xdr:cNvPr>
        <xdr:cNvSpPr txBox="1"/>
      </xdr:nvSpPr>
      <xdr:spPr>
        <a:xfrm>
          <a:off x="345313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4E2FE274-B466-4337-8849-317E32961BFF}"/>
            </a:ext>
          </a:extLst>
        </xdr:cNvPr>
        <xdr:cNvSpPr txBox="1"/>
      </xdr:nvSpPr>
      <xdr:spPr>
        <a:xfrm>
          <a:off x="345313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AD44744-301E-4FB3-BDF3-E0B2C9C30AB1}"/>
            </a:ext>
          </a:extLst>
        </xdr:cNvPr>
        <xdr:cNvSpPr txBox="1"/>
      </xdr:nvSpPr>
      <xdr:spPr>
        <a:xfrm>
          <a:off x="3582543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A90E5598-8FF3-4AB6-8699-35103B8571A2}"/>
            </a:ext>
          </a:extLst>
        </xdr:cNvPr>
        <xdr:cNvSpPr txBox="1"/>
      </xdr:nvSpPr>
      <xdr:spPr>
        <a:xfrm>
          <a:off x="3582543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10D45D21-3ABD-4FEC-ACAA-48CE98E85032}"/>
            </a:ext>
          </a:extLst>
        </xdr:cNvPr>
        <xdr:cNvSpPr txBox="1"/>
      </xdr:nvSpPr>
      <xdr:spPr>
        <a:xfrm>
          <a:off x="3582543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4A40A97B-0FAF-40F3-8366-1C86968124F8}"/>
            </a:ext>
          </a:extLst>
        </xdr:cNvPr>
        <xdr:cNvSpPr txBox="1"/>
      </xdr:nvSpPr>
      <xdr:spPr>
        <a:xfrm>
          <a:off x="3582543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2C09157A-B946-4F5C-9912-62262929F625}"/>
            </a:ext>
          </a:extLst>
        </xdr:cNvPr>
        <xdr:cNvSpPr txBox="1"/>
      </xdr:nvSpPr>
      <xdr:spPr>
        <a:xfrm>
          <a:off x="3582543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FF42CA02-2D17-4710-9A4E-95D8C7C088BA}"/>
            </a:ext>
          </a:extLst>
        </xdr:cNvPr>
        <xdr:cNvSpPr txBox="1"/>
      </xdr:nvSpPr>
      <xdr:spPr>
        <a:xfrm>
          <a:off x="3582543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24DC0F3F-DD34-4969-B994-C488912D393F}"/>
            </a:ext>
          </a:extLst>
        </xdr:cNvPr>
        <xdr:cNvSpPr txBox="1"/>
      </xdr:nvSpPr>
      <xdr:spPr>
        <a:xfrm>
          <a:off x="3453130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69DA5327-0ED4-4979-A2D4-C294348C4271}"/>
            </a:ext>
          </a:extLst>
        </xdr:cNvPr>
        <xdr:cNvSpPr txBox="1"/>
      </xdr:nvSpPr>
      <xdr:spPr>
        <a:xfrm>
          <a:off x="34531300" y="160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A000CDB6-166B-4EC7-B5EC-DF2C0337DEB9}"/>
            </a:ext>
          </a:extLst>
        </xdr:cNvPr>
        <xdr:cNvSpPr txBox="1"/>
      </xdr:nvSpPr>
      <xdr:spPr>
        <a:xfrm>
          <a:off x="3453130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C7A53624-C5B0-4584-B1FB-F175695E72A2}"/>
            </a:ext>
          </a:extLst>
        </xdr:cNvPr>
        <xdr:cNvSpPr txBox="1"/>
      </xdr:nvSpPr>
      <xdr:spPr>
        <a:xfrm>
          <a:off x="34531300" y="41719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9EC14667-4E47-42EA-B18E-192ED619E23F}"/>
            </a:ext>
          </a:extLst>
        </xdr:cNvPr>
        <xdr:cNvSpPr txBox="1"/>
      </xdr:nvSpPr>
      <xdr:spPr>
        <a:xfrm>
          <a:off x="345313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4BA742EC-F649-41F0-B4EE-EFA34BFE410A}"/>
            </a:ext>
          </a:extLst>
        </xdr:cNvPr>
        <xdr:cNvSpPr txBox="1"/>
      </xdr:nvSpPr>
      <xdr:spPr>
        <a:xfrm>
          <a:off x="34531300" y="10858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884CCC9C-7033-4F8A-80DB-A5D11D76110C}"/>
            </a:ext>
          </a:extLst>
        </xdr:cNvPr>
        <xdr:cNvSpPr txBox="1"/>
      </xdr:nvSpPr>
      <xdr:spPr>
        <a:xfrm>
          <a:off x="3453130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13F7330D-C250-47CA-A67A-4717D0FFBCC3}"/>
            </a:ext>
          </a:extLst>
        </xdr:cNvPr>
        <xdr:cNvSpPr txBox="1"/>
      </xdr:nvSpPr>
      <xdr:spPr>
        <a:xfrm>
          <a:off x="34531300" y="1771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814DC6F7-541F-4775-8B53-CB7CFA4AB3A4}"/>
            </a:ext>
          </a:extLst>
        </xdr:cNvPr>
        <xdr:cNvSpPr txBox="1"/>
      </xdr:nvSpPr>
      <xdr:spPr>
        <a:xfrm>
          <a:off x="345313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3B697475-4432-41F6-9CA0-4878EE4AD8E4}"/>
            </a:ext>
          </a:extLst>
        </xdr:cNvPr>
        <xdr:cNvSpPr txBox="1"/>
      </xdr:nvSpPr>
      <xdr:spPr>
        <a:xfrm>
          <a:off x="345313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C24A2E14-4248-49DD-BB77-4D684E4A17F2}"/>
            </a:ext>
          </a:extLst>
        </xdr:cNvPr>
        <xdr:cNvSpPr txBox="1"/>
      </xdr:nvSpPr>
      <xdr:spPr>
        <a:xfrm>
          <a:off x="3453130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1CBD3937-975B-4018-85E1-D1D06D6F64AC}"/>
            </a:ext>
          </a:extLst>
        </xdr:cNvPr>
        <xdr:cNvSpPr txBox="1"/>
      </xdr:nvSpPr>
      <xdr:spPr>
        <a:xfrm>
          <a:off x="34531300" y="12573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3DC7FB7D-26C5-491C-BAE8-7DE303473F6D}"/>
            </a:ext>
          </a:extLst>
        </xdr:cNvPr>
        <xdr:cNvSpPr txBox="1"/>
      </xdr:nvSpPr>
      <xdr:spPr>
        <a:xfrm>
          <a:off x="351790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25CBC40E-9E57-44D5-995D-3CF0464F824A}"/>
            </a:ext>
          </a:extLst>
        </xdr:cNvPr>
        <xdr:cNvSpPr txBox="1"/>
      </xdr:nvSpPr>
      <xdr:spPr>
        <a:xfrm>
          <a:off x="35179000" y="5543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52" name="pole tekstowe 5">
          <a:extLst>
            <a:ext uri="{FF2B5EF4-FFF2-40B4-BE49-F238E27FC236}">
              <a16:creationId xmlns:a16="http://schemas.microsoft.com/office/drawing/2014/main" id="{F00E0E05-3684-4037-953D-16577FBC78C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53" name="pole tekstowe 6">
          <a:extLst>
            <a:ext uri="{FF2B5EF4-FFF2-40B4-BE49-F238E27FC236}">
              <a16:creationId xmlns:a16="http://schemas.microsoft.com/office/drawing/2014/main" id="{FA5B4D24-1E5C-4623-B901-57789C31B1A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104775</xdr:rowOff>
    </xdr:to>
    <xdr:sp macro="" textlink="">
      <xdr:nvSpPr>
        <xdr:cNvPr id="254" name="pole tekstowe 5">
          <a:extLst>
            <a:ext uri="{FF2B5EF4-FFF2-40B4-BE49-F238E27FC236}">
              <a16:creationId xmlns:a16="http://schemas.microsoft.com/office/drawing/2014/main" id="{B6ED347E-BDF2-4E3F-9701-77290DB906C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104775</xdr:rowOff>
    </xdr:to>
    <xdr:sp macro="" textlink="">
      <xdr:nvSpPr>
        <xdr:cNvPr id="255" name="pole tekstowe 6">
          <a:extLst>
            <a:ext uri="{FF2B5EF4-FFF2-40B4-BE49-F238E27FC236}">
              <a16:creationId xmlns:a16="http://schemas.microsoft.com/office/drawing/2014/main" id="{08F39CCF-E812-4419-AD33-3D2432752FC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56" name="pole tekstowe 41">
          <a:extLst>
            <a:ext uri="{FF2B5EF4-FFF2-40B4-BE49-F238E27FC236}">
              <a16:creationId xmlns:a16="http://schemas.microsoft.com/office/drawing/2014/main" id="{39F83B1C-924E-4213-91AB-073858B3879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57" name="pole tekstowe 42">
          <a:extLst>
            <a:ext uri="{FF2B5EF4-FFF2-40B4-BE49-F238E27FC236}">
              <a16:creationId xmlns:a16="http://schemas.microsoft.com/office/drawing/2014/main" id="{2509F83A-1DF9-4F80-8B53-FCDB792ED7C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58" name="pole tekstowe 59">
          <a:extLst>
            <a:ext uri="{FF2B5EF4-FFF2-40B4-BE49-F238E27FC236}">
              <a16:creationId xmlns:a16="http://schemas.microsoft.com/office/drawing/2014/main" id="{6E7522E7-F390-4E7D-BABB-CBC4E51F002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59" name="pole tekstowe 60">
          <a:extLst>
            <a:ext uri="{FF2B5EF4-FFF2-40B4-BE49-F238E27FC236}">
              <a16:creationId xmlns:a16="http://schemas.microsoft.com/office/drawing/2014/main" id="{C7340417-67B7-48A1-B15A-A58C0D6EFF5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8</xdr:row>
      <xdr:rowOff>0</xdr:rowOff>
    </xdr:from>
    <xdr:to>
      <xdr:col>28</xdr:col>
      <xdr:colOff>952500</xdr:colOff>
      <xdr:row>9</xdr:row>
      <xdr:rowOff>123825</xdr:rowOff>
    </xdr:to>
    <xdr:sp macro="" textlink="">
      <xdr:nvSpPr>
        <xdr:cNvPr id="260" name="pole tekstowe 77">
          <a:extLst>
            <a:ext uri="{FF2B5EF4-FFF2-40B4-BE49-F238E27FC236}">
              <a16:creationId xmlns:a16="http://schemas.microsoft.com/office/drawing/2014/main" id="{40A2B829-4FDE-4E22-97FF-98C4570DFD4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</xdr:row>
      <xdr:rowOff>1314823</xdr:rowOff>
    </xdr:from>
    <xdr:to>
      <xdr:col>29</xdr:col>
      <xdr:colOff>391459</xdr:colOff>
      <xdr:row>9</xdr:row>
      <xdr:rowOff>116354</xdr:rowOff>
    </xdr:to>
    <xdr:sp macro="" textlink="">
      <xdr:nvSpPr>
        <xdr:cNvPr id="261" name="pole tekstowe 78">
          <a:extLst>
            <a:ext uri="{FF2B5EF4-FFF2-40B4-BE49-F238E27FC236}">
              <a16:creationId xmlns:a16="http://schemas.microsoft.com/office/drawing/2014/main" id="{95DE9B6F-C6CE-45DE-8053-C8F16100061A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62" name="pole tekstowe 5">
          <a:extLst>
            <a:ext uri="{FF2B5EF4-FFF2-40B4-BE49-F238E27FC236}">
              <a16:creationId xmlns:a16="http://schemas.microsoft.com/office/drawing/2014/main" id="{C225D345-45C9-4633-88A6-8B337FDBD88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63" name="pole tekstowe 6">
          <a:extLst>
            <a:ext uri="{FF2B5EF4-FFF2-40B4-BE49-F238E27FC236}">
              <a16:creationId xmlns:a16="http://schemas.microsoft.com/office/drawing/2014/main" id="{6178EC5F-F229-49B2-8749-357376E8F19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104775</xdr:rowOff>
    </xdr:to>
    <xdr:sp macro="" textlink="">
      <xdr:nvSpPr>
        <xdr:cNvPr id="264" name="pole tekstowe 5">
          <a:extLst>
            <a:ext uri="{FF2B5EF4-FFF2-40B4-BE49-F238E27FC236}">
              <a16:creationId xmlns:a16="http://schemas.microsoft.com/office/drawing/2014/main" id="{AD82E3EC-E4B7-4991-B9AD-9B552B0EC05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104775</xdr:rowOff>
    </xdr:to>
    <xdr:sp macro="" textlink="">
      <xdr:nvSpPr>
        <xdr:cNvPr id="265" name="pole tekstowe 6">
          <a:extLst>
            <a:ext uri="{FF2B5EF4-FFF2-40B4-BE49-F238E27FC236}">
              <a16:creationId xmlns:a16="http://schemas.microsoft.com/office/drawing/2014/main" id="{641F79D0-D83B-4317-BA01-68B2D53333F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66" name="pole tekstowe 41">
          <a:extLst>
            <a:ext uri="{FF2B5EF4-FFF2-40B4-BE49-F238E27FC236}">
              <a16:creationId xmlns:a16="http://schemas.microsoft.com/office/drawing/2014/main" id="{094C1005-68E3-4E47-89B6-008BA18C1AC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67" name="pole tekstowe 42">
          <a:extLst>
            <a:ext uri="{FF2B5EF4-FFF2-40B4-BE49-F238E27FC236}">
              <a16:creationId xmlns:a16="http://schemas.microsoft.com/office/drawing/2014/main" id="{563796F5-27DF-4EB5-BB97-AAAA5DE8A4C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68" name="pole tekstowe 59">
          <a:extLst>
            <a:ext uri="{FF2B5EF4-FFF2-40B4-BE49-F238E27FC236}">
              <a16:creationId xmlns:a16="http://schemas.microsoft.com/office/drawing/2014/main" id="{51C2DEBB-5DA0-40B0-9C44-F8D4170E193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69" name="pole tekstowe 60">
          <a:extLst>
            <a:ext uri="{FF2B5EF4-FFF2-40B4-BE49-F238E27FC236}">
              <a16:creationId xmlns:a16="http://schemas.microsoft.com/office/drawing/2014/main" id="{8FD03D95-F79A-43F0-8E34-090F49C19AA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9</xdr:row>
      <xdr:rowOff>0</xdr:rowOff>
    </xdr:from>
    <xdr:to>
      <xdr:col>28</xdr:col>
      <xdr:colOff>952500</xdr:colOff>
      <xdr:row>10</xdr:row>
      <xdr:rowOff>123825</xdr:rowOff>
    </xdr:to>
    <xdr:sp macro="" textlink="">
      <xdr:nvSpPr>
        <xdr:cNvPr id="270" name="pole tekstowe 77">
          <a:extLst>
            <a:ext uri="{FF2B5EF4-FFF2-40B4-BE49-F238E27FC236}">
              <a16:creationId xmlns:a16="http://schemas.microsoft.com/office/drawing/2014/main" id="{F801CDDE-9AD8-4FE6-B225-5951665D534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8</xdr:row>
      <xdr:rowOff>1314823</xdr:rowOff>
    </xdr:from>
    <xdr:to>
      <xdr:col>29</xdr:col>
      <xdr:colOff>391459</xdr:colOff>
      <xdr:row>10</xdr:row>
      <xdr:rowOff>116354</xdr:rowOff>
    </xdr:to>
    <xdr:sp macro="" textlink="">
      <xdr:nvSpPr>
        <xdr:cNvPr id="271" name="pole tekstowe 78">
          <a:extLst>
            <a:ext uri="{FF2B5EF4-FFF2-40B4-BE49-F238E27FC236}">
              <a16:creationId xmlns:a16="http://schemas.microsoft.com/office/drawing/2014/main" id="{D253C254-FC11-4D07-BFC7-1AE726D12254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72" name="pole tekstowe 5">
          <a:extLst>
            <a:ext uri="{FF2B5EF4-FFF2-40B4-BE49-F238E27FC236}">
              <a16:creationId xmlns:a16="http://schemas.microsoft.com/office/drawing/2014/main" id="{A5276E32-CF52-42BA-B6C1-0AA0BD3ACC9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73" name="pole tekstowe 6">
          <a:extLst>
            <a:ext uri="{FF2B5EF4-FFF2-40B4-BE49-F238E27FC236}">
              <a16:creationId xmlns:a16="http://schemas.microsoft.com/office/drawing/2014/main" id="{7A350345-4B77-40BD-AB81-8BB7AA81CF1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104775</xdr:rowOff>
    </xdr:to>
    <xdr:sp macro="" textlink="">
      <xdr:nvSpPr>
        <xdr:cNvPr id="274" name="pole tekstowe 5">
          <a:extLst>
            <a:ext uri="{FF2B5EF4-FFF2-40B4-BE49-F238E27FC236}">
              <a16:creationId xmlns:a16="http://schemas.microsoft.com/office/drawing/2014/main" id="{479B9250-E55D-4CB2-95F1-13083B1731F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104775</xdr:rowOff>
    </xdr:to>
    <xdr:sp macro="" textlink="">
      <xdr:nvSpPr>
        <xdr:cNvPr id="275" name="pole tekstowe 6">
          <a:extLst>
            <a:ext uri="{FF2B5EF4-FFF2-40B4-BE49-F238E27FC236}">
              <a16:creationId xmlns:a16="http://schemas.microsoft.com/office/drawing/2014/main" id="{15DF688A-2046-45A7-9450-CD1FFF1861C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76" name="pole tekstowe 41">
          <a:extLst>
            <a:ext uri="{FF2B5EF4-FFF2-40B4-BE49-F238E27FC236}">
              <a16:creationId xmlns:a16="http://schemas.microsoft.com/office/drawing/2014/main" id="{C54C54B8-C482-4B5E-A2FB-6EC1D978ED2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77" name="pole tekstowe 42">
          <a:extLst>
            <a:ext uri="{FF2B5EF4-FFF2-40B4-BE49-F238E27FC236}">
              <a16:creationId xmlns:a16="http://schemas.microsoft.com/office/drawing/2014/main" id="{B6CF2558-5609-4D75-B5BA-F252A15A0D6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78" name="pole tekstowe 59">
          <a:extLst>
            <a:ext uri="{FF2B5EF4-FFF2-40B4-BE49-F238E27FC236}">
              <a16:creationId xmlns:a16="http://schemas.microsoft.com/office/drawing/2014/main" id="{EBEB5F4B-1BB9-4F0A-885F-AB63351ADCD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79" name="pole tekstowe 60">
          <a:extLst>
            <a:ext uri="{FF2B5EF4-FFF2-40B4-BE49-F238E27FC236}">
              <a16:creationId xmlns:a16="http://schemas.microsoft.com/office/drawing/2014/main" id="{DC424EA2-ADAB-4915-AC9E-380C0E074AF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10</xdr:row>
      <xdr:rowOff>0</xdr:rowOff>
    </xdr:from>
    <xdr:to>
      <xdr:col>28</xdr:col>
      <xdr:colOff>952500</xdr:colOff>
      <xdr:row>11</xdr:row>
      <xdr:rowOff>123825</xdr:rowOff>
    </xdr:to>
    <xdr:sp macro="" textlink="">
      <xdr:nvSpPr>
        <xdr:cNvPr id="280" name="pole tekstowe 77">
          <a:extLst>
            <a:ext uri="{FF2B5EF4-FFF2-40B4-BE49-F238E27FC236}">
              <a16:creationId xmlns:a16="http://schemas.microsoft.com/office/drawing/2014/main" id="{D6B330C0-9BAC-4B7B-93FC-77403C085DF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9</xdr:row>
      <xdr:rowOff>1314823</xdr:rowOff>
    </xdr:from>
    <xdr:to>
      <xdr:col>29</xdr:col>
      <xdr:colOff>391459</xdr:colOff>
      <xdr:row>11</xdr:row>
      <xdr:rowOff>116354</xdr:rowOff>
    </xdr:to>
    <xdr:sp macro="" textlink="">
      <xdr:nvSpPr>
        <xdr:cNvPr id="281" name="pole tekstowe 78">
          <a:extLst>
            <a:ext uri="{FF2B5EF4-FFF2-40B4-BE49-F238E27FC236}">
              <a16:creationId xmlns:a16="http://schemas.microsoft.com/office/drawing/2014/main" id="{C2CBB24C-27AB-4C75-B864-5228E936CA36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82" name="pole tekstowe 5">
          <a:extLst>
            <a:ext uri="{FF2B5EF4-FFF2-40B4-BE49-F238E27FC236}">
              <a16:creationId xmlns:a16="http://schemas.microsoft.com/office/drawing/2014/main" id="{24FD0B40-3216-4867-BF4C-99ED3167C3D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83" name="pole tekstowe 6">
          <a:extLst>
            <a:ext uri="{FF2B5EF4-FFF2-40B4-BE49-F238E27FC236}">
              <a16:creationId xmlns:a16="http://schemas.microsoft.com/office/drawing/2014/main" id="{FFA20586-FCBA-4C10-BE65-FD8B025137F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104775</xdr:rowOff>
    </xdr:to>
    <xdr:sp macro="" textlink="">
      <xdr:nvSpPr>
        <xdr:cNvPr id="284" name="pole tekstowe 5">
          <a:extLst>
            <a:ext uri="{FF2B5EF4-FFF2-40B4-BE49-F238E27FC236}">
              <a16:creationId xmlns:a16="http://schemas.microsoft.com/office/drawing/2014/main" id="{7C6C3D5D-01C1-4E9E-B451-63447A436F3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104775</xdr:rowOff>
    </xdr:to>
    <xdr:sp macro="" textlink="">
      <xdr:nvSpPr>
        <xdr:cNvPr id="285" name="pole tekstowe 6">
          <a:extLst>
            <a:ext uri="{FF2B5EF4-FFF2-40B4-BE49-F238E27FC236}">
              <a16:creationId xmlns:a16="http://schemas.microsoft.com/office/drawing/2014/main" id="{3FDCB282-7B93-498F-993E-C7BE22B804B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86" name="pole tekstowe 41">
          <a:extLst>
            <a:ext uri="{FF2B5EF4-FFF2-40B4-BE49-F238E27FC236}">
              <a16:creationId xmlns:a16="http://schemas.microsoft.com/office/drawing/2014/main" id="{75351E88-2E93-4EF9-A8A0-0C0250C3D2E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87" name="pole tekstowe 42">
          <a:extLst>
            <a:ext uri="{FF2B5EF4-FFF2-40B4-BE49-F238E27FC236}">
              <a16:creationId xmlns:a16="http://schemas.microsoft.com/office/drawing/2014/main" id="{6C5FEEE2-4007-4B9E-8442-DC08C230C83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88" name="pole tekstowe 59">
          <a:extLst>
            <a:ext uri="{FF2B5EF4-FFF2-40B4-BE49-F238E27FC236}">
              <a16:creationId xmlns:a16="http://schemas.microsoft.com/office/drawing/2014/main" id="{7B7FFC53-56E4-4D46-9BDF-97A28FAD4ED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89" name="pole tekstowe 60">
          <a:extLst>
            <a:ext uri="{FF2B5EF4-FFF2-40B4-BE49-F238E27FC236}">
              <a16:creationId xmlns:a16="http://schemas.microsoft.com/office/drawing/2014/main" id="{DB26F260-C352-4DC2-9F8A-F92C6A3EBB0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11</xdr:row>
      <xdr:rowOff>0</xdr:rowOff>
    </xdr:from>
    <xdr:to>
      <xdr:col>28</xdr:col>
      <xdr:colOff>952500</xdr:colOff>
      <xdr:row>12</xdr:row>
      <xdr:rowOff>123825</xdr:rowOff>
    </xdr:to>
    <xdr:sp macro="" textlink="">
      <xdr:nvSpPr>
        <xdr:cNvPr id="290" name="pole tekstowe 77">
          <a:extLst>
            <a:ext uri="{FF2B5EF4-FFF2-40B4-BE49-F238E27FC236}">
              <a16:creationId xmlns:a16="http://schemas.microsoft.com/office/drawing/2014/main" id="{380154F1-2D98-4B7C-B71C-0959381A8EF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10</xdr:row>
      <xdr:rowOff>1314823</xdr:rowOff>
    </xdr:from>
    <xdr:to>
      <xdr:col>29</xdr:col>
      <xdr:colOff>391459</xdr:colOff>
      <xdr:row>12</xdr:row>
      <xdr:rowOff>116354</xdr:rowOff>
    </xdr:to>
    <xdr:sp macro="" textlink="">
      <xdr:nvSpPr>
        <xdr:cNvPr id="291" name="pole tekstowe 78">
          <a:extLst>
            <a:ext uri="{FF2B5EF4-FFF2-40B4-BE49-F238E27FC236}">
              <a16:creationId xmlns:a16="http://schemas.microsoft.com/office/drawing/2014/main" id="{460141D4-4DDF-4A2E-856A-1CF0B1533E0E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292" name="pole tekstowe 5">
          <a:extLst>
            <a:ext uri="{FF2B5EF4-FFF2-40B4-BE49-F238E27FC236}">
              <a16:creationId xmlns:a16="http://schemas.microsoft.com/office/drawing/2014/main" id="{E86ACF59-F639-4B30-B1C2-5B96D2A2B24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293" name="pole tekstowe 6">
          <a:extLst>
            <a:ext uri="{FF2B5EF4-FFF2-40B4-BE49-F238E27FC236}">
              <a16:creationId xmlns:a16="http://schemas.microsoft.com/office/drawing/2014/main" id="{7B79FE2E-0C6D-4E52-9677-3FECF0B4A2E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104775</xdr:rowOff>
    </xdr:to>
    <xdr:sp macro="" textlink="">
      <xdr:nvSpPr>
        <xdr:cNvPr id="294" name="pole tekstowe 5">
          <a:extLst>
            <a:ext uri="{FF2B5EF4-FFF2-40B4-BE49-F238E27FC236}">
              <a16:creationId xmlns:a16="http://schemas.microsoft.com/office/drawing/2014/main" id="{F1DCB991-8D32-418D-8E07-19E9BE7CB69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104775</xdr:rowOff>
    </xdr:to>
    <xdr:sp macro="" textlink="">
      <xdr:nvSpPr>
        <xdr:cNvPr id="295" name="pole tekstowe 6">
          <a:extLst>
            <a:ext uri="{FF2B5EF4-FFF2-40B4-BE49-F238E27FC236}">
              <a16:creationId xmlns:a16="http://schemas.microsoft.com/office/drawing/2014/main" id="{F1CFEAA4-87E2-46BF-BB37-7DF87418392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296" name="pole tekstowe 41">
          <a:extLst>
            <a:ext uri="{FF2B5EF4-FFF2-40B4-BE49-F238E27FC236}">
              <a16:creationId xmlns:a16="http://schemas.microsoft.com/office/drawing/2014/main" id="{4C617526-EA2D-4F0E-A7B3-2AE2E6FF6DF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297" name="pole tekstowe 42">
          <a:extLst>
            <a:ext uri="{FF2B5EF4-FFF2-40B4-BE49-F238E27FC236}">
              <a16:creationId xmlns:a16="http://schemas.microsoft.com/office/drawing/2014/main" id="{9411D766-D283-44FF-8133-AC012045335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298" name="pole tekstowe 59">
          <a:extLst>
            <a:ext uri="{FF2B5EF4-FFF2-40B4-BE49-F238E27FC236}">
              <a16:creationId xmlns:a16="http://schemas.microsoft.com/office/drawing/2014/main" id="{52B86359-9CA2-4352-8519-81C30F3FC54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299" name="pole tekstowe 60">
          <a:extLst>
            <a:ext uri="{FF2B5EF4-FFF2-40B4-BE49-F238E27FC236}">
              <a16:creationId xmlns:a16="http://schemas.microsoft.com/office/drawing/2014/main" id="{6D576F64-C565-438F-9048-D8C16A98778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12</xdr:row>
      <xdr:rowOff>0</xdr:rowOff>
    </xdr:from>
    <xdr:to>
      <xdr:col>28</xdr:col>
      <xdr:colOff>952500</xdr:colOff>
      <xdr:row>13</xdr:row>
      <xdr:rowOff>123825</xdr:rowOff>
    </xdr:to>
    <xdr:sp macro="" textlink="">
      <xdr:nvSpPr>
        <xdr:cNvPr id="300" name="pole tekstowe 77">
          <a:extLst>
            <a:ext uri="{FF2B5EF4-FFF2-40B4-BE49-F238E27FC236}">
              <a16:creationId xmlns:a16="http://schemas.microsoft.com/office/drawing/2014/main" id="{46E19320-F81B-4CBB-AA20-3F8C65A78FE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11</xdr:row>
      <xdr:rowOff>1314823</xdr:rowOff>
    </xdr:from>
    <xdr:to>
      <xdr:col>29</xdr:col>
      <xdr:colOff>391459</xdr:colOff>
      <xdr:row>13</xdr:row>
      <xdr:rowOff>116354</xdr:rowOff>
    </xdr:to>
    <xdr:sp macro="" textlink="">
      <xdr:nvSpPr>
        <xdr:cNvPr id="301" name="pole tekstowe 78">
          <a:extLst>
            <a:ext uri="{FF2B5EF4-FFF2-40B4-BE49-F238E27FC236}">
              <a16:creationId xmlns:a16="http://schemas.microsoft.com/office/drawing/2014/main" id="{7DF25289-CBC7-4C71-ACAF-0F123CFDFCB8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02" name="pole tekstowe 5">
          <a:extLst>
            <a:ext uri="{FF2B5EF4-FFF2-40B4-BE49-F238E27FC236}">
              <a16:creationId xmlns:a16="http://schemas.microsoft.com/office/drawing/2014/main" id="{F4C6C2D1-2040-4AE8-8655-88CB9A99B7C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03" name="pole tekstowe 6">
          <a:extLst>
            <a:ext uri="{FF2B5EF4-FFF2-40B4-BE49-F238E27FC236}">
              <a16:creationId xmlns:a16="http://schemas.microsoft.com/office/drawing/2014/main" id="{C02C7EB8-FFE2-4812-A165-D6A37885FAE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104775</xdr:rowOff>
    </xdr:to>
    <xdr:sp macro="" textlink="">
      <xdr:nvSpPr>
        <xdr:cNvPr id="304" name="pole tekstowe 5">
          <a:extLst>
            <a:ext uri="{FF2B5EF4-FFF2-40B4-BE49-F238E27FC236}">
              <a16:creationId xmlns:a16="http://schemas.microsoft.com/office/drawing/2014/main" id="{2EE77859-2033-4CE1-89E9-37A276553CD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104775</xdr:rowOff>
    </xdr:to>
    <xdr:sp macro="" textlink="">
      <xdr:nvSpPr>
        <xdr:cNvPr id="305" name="pole tekstowe 6">
          <a:extLst>
            <a:ext uri="{FF2B5EF4-FFF2-40B4-BE49-F238E27FC236}">
              <a16:creationId xmlns:a16="http://schemas.microsoft.com/office/drawing/2014/main" id="{6628DBE9-7459-4901-BF9C-21ECC30AA9E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06" name="pole tekstowe 41">
          <a:extLst>
            <a:ext uri="{FF2B5EF4-FFF2-40B4-BE49-F238E27FC236}">
              <a16:creationId xmlns:a16="http://schemas.microsoft.com/office/drawing/2014/main" id="{9BFD1E7A-F9B4-475F-B308-479BFB09009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07" name="pole tekstowe 42">
          <a:extLst>
            <a:ext uri="{FF2B5EF4-FFF2-40B4-BE49-F238E27FC236}">
              <a16:creationId xmlns:a16="http://schemas.microsoft.com/office/drawing/2014/main" id="{831B5FB5-6CBA-43A1-935F-72081DB1CAE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08" name="pole tekstowe 59">
          <a:extLst>
            <a:ext uri="{FF2B5EF4-FFF2-40B4-BE49-F238E27FC236}">
              <a16:creationId xmlns:a16="http://schemas.microsoft.com/office/drawing/2014/main" id="{9D53ED4D-E8BA-45E4-970C-746BC0856CC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09" name="pole tekstowe 60">
          <a:extLst>
            <a:ext uri="{FF2B5EF4-FFF2-40B4-BE49-F238E27FC236}">
              <a16:creationId xmlns:a16="http://schemas.microsoft.com/office/drawing/2014/main" id="{57C3FC6C-6B03-4E3E-8A01-6E0F4CB77DE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13</xdr:row>
      <xdr:rowOff>0</xdr:rowOff>
    </xdr:from>
    <xdr:to>
      <xdr:col>28</xdr:col>
      <xdr:colOff>952500</xdr:colOff>
      <xdr:row>14</xdr:row>
      <xdr:rowOff>123825</xdr:rowOff>
    </xdr:to>
    <xdr:sp macro="" textlink="">
      <xdr:nvSpPr>
        <xdr:cNvPr id="310" name="pole tekstowe 77">
          <a:extLst>
            <a:ext uri="{FF2B5EF4-FFF2-40B4-BE49-F238E27FC236}">
              <a16:creationId xmlns:a16="http://schemas.microsoft.com/office/drawing/2014/main" id="{6A21A466-B83D-44E2-81E3-BC7836FA211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12</xdr:row>
      <xdr:rowOff>1314823</xdr:rowOff>
    </xdr:from>
    <xdr:to>
      <xdr:col>29</xdr:col>
      <xdr:colOff>391459</xdr:colOff>
      <xdr:row>14</xdr:row>
      <xdr:rowOff>116354</xdr:rowOff>
    </xdr:to>
    <xdr:sp macro="" textlink="">
      <xdr:nvSpPr>
        <xdr:cNvPr id="311" name="pole tekstowe 78">
          <a:extLst>
            <a:ext uri="{FF2B5EF4-FFF2-40B4-BE49-F238E27FC236}">
              <a16:creationId xmlns:a16="http://schemas.microsoft.com/office/drawing/2014/main" id="{A5611A4D-A052-4803-BC0A-F418BC90C88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12" name="pole tekstowe 5">
          <a:extLst>
            <a:ext uri="{FF2B5EF4-FFF2-40B4-BE49-F238E27FC236}">
              <a16:creationId xmlns:a16="http://schemas.microsoft.com/office/drawing/2014/main" id="{FBB0F81E-7216-496A-A670-320771F5223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13" name="pole tekstowe 6">
          <a:extLst>
            <a:ext uri="{FF2B5EF4-FFF2-40B4-BE49-F238E27FC236}">
              <a16:creationId xmlns:a16="http://schemas.microsoft.com/office/drawing/2014/main" id="{78D94E56-BA9B-44FB-9699-305FF18E465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104775</xdr:rowOff>
    </xdr:to>
    <xdr:sp macro="" textlink="">
      <xdr:nvSpPr>
        <xdr:cNvPr id="314" name="pole tekstowe 5">
          <a:extLst>
            <a:ext uri="{FF2B5EF4-FFF2-40B4-BE49-F238E27FC236}">
              <a16:creationId xmlns:a16="http://schemas.microsoft.com/office/drawing/2014/main" id="{EA95E4CC-CAD2-4450-9A3C-CCC9CE053B4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104775</xdr:rowOff>
    </xdr:to>
    <xdr:sp macro="" textlink="">
      <xdr:nvSpPr>
        <xdr:cNvPr id="315" name="pole tekstowe 6">
          <a:extLst>
            <a:ext uri="{FF2B5EF4-FFF2-40B4-BE49-F238E27FC236}">
              <a16:creationId xmlns:a16="http://schemas.microsoft.com/office/drawing/2014/main" id="{A3844D6E-8A94-422F-A4EA-3A5525CE8EA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16" name="pole tekstowe 41">
          <a:extLst>
            <a:ext uri="{FF2B5EF4-FFF2-40B4-BE49-F238E27FC236}">
              <a16:creationId xmlns:a16="http://schemas.microsoft.com/office/drawing/2014/main" id="{4B7C4DAA-D813-458A-B593-2EBFE0CA1B0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17" name="pole tekstowe 42">
          <a:extLst>
            <a:ext uri="{FF2B5EF4-FFF2-40B4-BE49-F238E27FC236}">
              <a16:creationId xmlns:a16="http://schemas.microsoft.com/office/drawing/2014/main" id="{2BEACB00-2233-432A-B87F-B9FFC4180FA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18" name="pole tekstowe 59">
          <a:extLst>
            <a:ext uri="{FF2B5EF4-FFF2-40B4-BE49-F238E27FC236}">
              <a16:creationId xmlns:a16="http://schemas.microsoft.com/office/drawing/2014/main" id="{9E029534-02A6-477C-B85F-5CEC8D258B7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19" name="pole tekstowe 60">
          <a:extLst>
            <a:ext uri="{FF2B5EF4-FFF2-40B4-BE49-F238E27FC236}">
              <a16:creationId xmlns:a16="http://schemas.microsoft.com/office/drawing/2014/main" id="{875A3170-6531-4D1F-A644-8A83F36A8D9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14</xdr:row>
      <xdr:rowOff>0</xdr:rowOff>
    </xdr:from>
    <xdr:to>
      <xdr:col>28</xdr:col>
      <xdr:colOff>952500</xdr:colOff>
      <xdr:row>15</xdr:row>
      <xdr:rowOff>123825</xdr:rowOff>
    </xdr:to>
    <xdr:sp macro="" textlink="">
      <xdr:nvSpPr>
        <xdr:cNvPr id="320" name="pole tekstowe 77">
          <a:extLst>
            <a:ext uri="{FF2B5EF4-FFF2-40B4-BE49-F238E27FC236}">
              <a16:creationId xmlns:a16="http://schemas.microsoft.com/office/drawing/2014/main" id="{B20E42EA-5FA1-4990-B799-A1AF0BA9314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13</xdr:row>
      <xdr:rowOff>1314823</xdr:rowOff>
    </xdr:from>
    <xdr:to>
      <xdr:col>29</xdr:col>
      <xdr:colOff>391459</xdr:colOff>
      <xdr:row>15</xdr:row>
      <xdr:rowOff>116354</xdr:rowOff>
    </xdr:to>
    <xdr:sp macro="" textlink="">
      <xdr:nvSpPr>
        <xdr:cNvPr id="321" name="pole tekstowe 78">
          <a:extLst>
            <a:ext uri="{FF2B5EF4-FFF2-40B4-BE49-F238E27FC236}">
              <a16:creationId xmlns:a16="http://schemas.microsoft.com/office/drawing/2014/main" id="{2B51F14C-E2DD-4E2E-9C30-B3B4A058F2D3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22" name="pole tekstowe 5">
          <a:extLst>
            <a:ext uri="{FF2B5EF4-FFF2-40B4-BE49-F238E27FC236}">
              <a16:creationId xmlns:a16="http://schemas.microsoft.com/office/drawing/2014/main" id="{F4512A93-E689-4CC5-BDDF-7469ABB7846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23" name="pole tekstowe 6">
          <a:extLst>
            <a:ext uri="{FF2B5EF4-FFF2-40B4-BE49-F238E27FC236}">
              <a16:creationId xmlns:a16="http://schemas.microsoft.com/office/drawing/2014/main" id="{475D4772-473C-467E-9720-238A9317B8D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104775</xdr:rowOff>
    </xdr:to>
    <xdr:sp macro="" textlink="">
      <xdr:nvSpPr>
        <xdr:cNvPr id="324" name="pole tekstowe 5">
          <a:extLst>
            <a:ext uri="{FF2B5EF4-FFF2-40B4-BE49-F238E27FC236}">
              <a16:creationId xmlns:a16="http://schemas.microsoft.com/office/drawing/2014/main" id="{1B48DE44-D00A-4AF7-A49E-D9CA7B62E6E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104775</xdr:rowOff>
    </xdr:to>
    <xdr:sp macro="" textlink="">
      <xdr:nvSpPr>
        <xdr:cNvPr id="325" name="pole tekstowe 6">
          <a:extLst>
            <a:ext uri="{FF2B5EF4-FFF2-40B4-BE49-F238E27FC236}">
              <a16:creationId xmlns:a16="http://schemas.microsoft.com/office/drawing/2014/main" id="{5FD9D08E-6EBF-4E40-A48F-D0C08753FBF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26" name="pole tekstowe 41">
          <a:extLst>
            <a:ext uri="{FF2B5EF4-FFF2-40B4-BE49-F238E27FC236}">
              <a16:creationId xmlns:a16="http://schemas.microsoft.com/office/drawing/2014/main" id="{70A8236E-2481-4E8B-92BA-0D08773A7CD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27" name="pole tekstowe 42">
          <a:extLst>
            <a:ext uri="{FF2B5EF4-FFF2-40B4-BE49-F238E27FC236}">
              <a16:creationId xmlns:a16="http://schemas.microsoft.com/office/drawing/2014/main" id="{62D3522D-CC2F-4007-8F46-01DACBA1BE4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28" name="pole tekstowe 59">
          <a:extLst>
            <a:ext uri="{FF2B5EF4-FFF2-40B4-BE49-F238E27FC236}">
              <a16:creationId xmlns:a16="http://schemas.microsoft.com/office/drawing/2014/main" id="{1987CF57-48B5-47EF-878F-1AE11FA65FF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29" name="pole tekstowe 60">
          <a:extLst>
            <a:ext uri="{FF2B5EF4-FFF2-40B4-BE49-F238E27FC236}">
              <a16:creationId xmlns:a16="http://schemas.microsoft.com/office/drawing/2014/main" id="{5E1378B1-2E24-402E-B19C-A225FA06CB0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15</xdr:row>
      <xdr:rowOff>0</xdr:rowOff>
    </xdr:from>
    <xdr:to>
      <xdr:col>28</xdr:col>
      <xdr:colOff>952500</xdr:colOff>
      <xdr:row>16</xdr:row>
      <xdr:rowOff>123825</xdr:rowOff>
    </xdr:to>
    <xdr:sp macro="" textlink="">
      <xdr:nvSpPr>
        <xdr:cNvPr id="330" name="pole tekstowe 77">
          <a:extLst>
            <a:ext uri="{FF2B5EF4-FFF2-40B4-BE49-F238E27FC236}">
              <a16:creationId xmlns:a16="http://schemas.microsoft.com/office/drawing/2014/main" id="{1C9BFF2B-08A6-462F-8664-05B983412BE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14</xdr:row>
      <xdr:rowOff>1314823</xdr:rowOff>
    </xdr:from>
    <xdr:to>
      <xdr:col>29</xdr:col>
      <xdr:colOff>391459</xdr:colOff>
      <xdr:row>16</xdr:row>
      <xdr:rowOff>116354</xdr:rowOff>
    </xdr:to>
    <xdr:sp macro="" textlink="">
      <xdr:nvSpPr>
        <xdr:cNvPr id="331" name="pole tekstowe 78">
          <a:extLst>
            <a:ext uri="{FF2B5EF4-FFF2-40B4-BE49-F238E27FC236}">
              <a16:creationId xmlns:a16="http://schemas.microsoft.com/office/drawing/2014/main" id="{1E4B00A1-97AB-4FC1-B45E-FB9FBFF9FB5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32" name="pole tekstowe 5">
          <a:extLst>
            <a:ext uri="{FF2B5EF4-FFF2-40B4-BE49-F238E27FC236}">
              <a16:creationId xmlns:a16="http://schemas.microsoft.com/office/drawing/2014/main" id="{7CA8B77F-AA94-4C73-8D4D-EEDFD1BE2B3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33" name="pole tekstowe 6">
          <a:extLst>
            <a:ext uri="{FF2B5EF4-FFF2-40B4-BE49-F238E27FC236}">
              <a16:creationId xmlns:a16="http://schemas.microsoft.com/office/drawing/2014/main" id="{4B096B5F-C980-44F5-963A-0B6F8C01055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104775</xdr:rowOff>
    </xdr:to>
    <xdr:sp macro="" textlink="">
      <xdr:nvSpPr>
        <xdr:cNvPr id="334" name="pole tekstowe 5">
          <a:extLst>
            <a:ext uri="{FF2B5EF4-FFF2-40B4-BE49-F238E27FC236}">
              <a16:creationId xmlns:a16="http://schemas.microsoft.com/office/drawing/2014/main" id="{5CE4D03D-17B5-4CD8-AF58-66902D2C6F9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104775</xdr:rowOff>
    </xdr:to>
    <xdr:sp macro="" textlink="">
      <xdr:nvSpPr>
        <xdr:cNvPr id="335" name="pole tekstowe 6">
          <a:extLst>
            <a:ext uri="{FF2B5EF4-FFF2-40B4-BE49-F238E27FC236}">
              <a16:creationId xmlns:a16="http://schemas.microsoft.com/office/drawing/2014/main" id="{72BB35B6-3E86-4DA4-BA47-F8F663589C7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36" name="pole tekstowe 41">
          <a:extLst>
            <a:ext uri="{FF2B5EF4-FFF2-40B4-BE49-F238E27FC236}">
              <a16:creationId xmlns:a16="http://schemas.microsoft.com/office/drawing/2014/main" id="{2487EA1C-4F85-4F53-962E-34E16E1D255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37" name="pole tekstowe 42">
          <a:extLst>
            <a:ext uri="{FF2B5EF4-FFF2-40B4-BE49-F238E27FC236}">
              <a16:creationId xmlns:a16="http://schemas.microsoft.com/office/drawing/2014/main" id="{535E80D2-C3D1-4140-9BDB-D2E08860449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38" name="pole tekstowe 59">
          <a:extLst>
            <a:ext uri="{FF2B5EF4-FFF2-40B4-BE49-F238E27FC236}">
              <a16:creationId xmlns:a16="http://schemas.microsoft.com/office/drawing/2014/main" id="{00098A96-FF3E-4347-BFBC-4AD9C9A3B1D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39" name="pole tekstowe 60">
          <a:extLst>
            <a:ext uri="{FF2B5EF4-FFF2-40B4-BE49-F238E27FC236}">
              <a16:creationId xmlns:a16="http://schemas.microsoft.com/office/drawing/2014/main" id="{61CC4C79-BAB3-4F36-B30C-109CD03F1D6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16</xdr:row>
      <xdr:rowOff>0</xdr:rowOff>
    </xdr:from>
    <xdr:to>
      <xdr:col>28</xdr:col>
      <xdr:colOff>952500</xdr:colOff>
      <xdr:row>17</xdr:row>
      <xdr:rowOff>123825</xdr:rowOff>
    </xdr:to>
    <xdr:sp macro="" textlink="">
      <xdr:nvSpPr>
        <xdr:cNvPr id="340" name="pole tekstowe 77">
          <a:extLst>
            <a:ext uri="{FF2B5EF4-FFF2-40B4-BE49-F238E27FC236}">
              <a16:creationId xmlns:a16="http://schemas.microsoft.com/office/drawing/2014/main" id="{807922B6-EA55-47E2-92DB-18899571145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15</xdr:row>
      <xdr:rowOff>1314823</xdr:rowOff>
    </xdr:from>
    <xdr:to>
      <xdr:col>29</xdr:col>
      <xdr:colOff>391459</xdr:colOff>
      <xdr:row>17</xdr:row>
      <xdr:rowOff>116354</xdr:rowOff>
    </xdr:to>
    <xdr:sp macro="" textlink="">
      <xdr:nvSpPr>
        <xdr:cNvPr id="341" name="pole tekstowe 78">
          <a:extLst>
            <a:ext uri="{FF2B5EF4-FFF2-40B4-BE49-F238E27FC236}">
              <a16:creationId xmlns:a16="http://schemas.microsoft.com/office/drawing/2014/main" id="{87CF73FD-B29D-4956-8E3C-0884D7E32AC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42" name="pole tekstowe 5">
          <a:extLst>
            <a:ext uri="{FF2B5EF4-FFF2-40B4-BE49-F238E27FC236}">
              <a16:creationId xmlns:a16="http://schemas.microsoft.com/office/drawing/2014/main" id="{BED6F8B0-BCAA-4B56-A971-EE256458672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43" name="pole tekstowe 6">
          <a:extLst>
            <a:ext uri="{FF2B5EF4-FFF2-40B4-BE49-F238E27FC236}">
              <a16:creationId xmlns:a16="http://schemas.microsoft.com/office/drawing/2014/main" id="{13CD3124-CAFD-4ABE-9476-19534D960F7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104775</xdr:rowOff>
    </xdr:to>
    <xdr:sp macro="" textlink="">
      <xdr:nvSpPr>
        <xdr:cNvPr id="344" name="pole tekstowe 5">
          <a:extLst>
            <a:ext uri="{FF2B5EF4-FFF2-40B4-BE49-F238E27FC236}">
              <a16:creationId xmlns:a16="http://schemas.microsoft.com/office/drawing/2014/main" id="{4D66C834-F9F1-4170-A1FF-833558123BC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104775</xdr:rowOff>
    </xdr:to>
    <xdr:sp macro="" textlink="">
      <xdr:nvSpPr>
        <xdr:cNvPr id="345" name="pole tekstowe 6">
          <a:extLst>
            <a:ext uri="{FF2B5EF4-FFF2-40B4-BE49-F238E27FC236}">
              <a16:creationId xmlns:a16="http://schemas.microsoft.com/office/drawing/2014/main" id="{10AC1C37-7EC0-49F3-9AB6-558E6731068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46" name="pole tekstowe 41">
          <a:extLst>
            <a:ext uri="{FF2B5EF4-FFF2-40B4-BE49-F238E27FC236}">
              <a16:creationId xmlns:a16="http://schemas.microsoft.com/office/drawing/2014/main" id="{51DE33F7-00FF-4285-A085-8773ABCBE53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47" name="pole tekstowe 42">
          <a:extLst>
            <a:ext uri="{FF2B5EF4-FFF2-40B4-BE49-F238E27FC236}">
              <a16:creationId xmlns:a16="http://schemas.microsoft.com/office/drawing/2014/main" id="{C3573CA8-D38A-4188-AC46-6024174E8E6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48" name="pole tekstowe 59">
          <a:extLst>
            <a:ext uri="{FF2B5EF4-FFF2-40B4-BE49-F238E27FC236}">
              <a16:creationId xmlns:a16="http://schemas.microsoft.com/office/drawing/2014/main" id="{232EF52D-1272-4C8A-AEB9-BEE8273D7D9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49" name="pole tekstowe 60">
          <a:extLst>
            <a:ext uri="{FF2B5EF4-FFF2-40B4-BE49-F238E27FC236}">
              <a16:creationId xmlns:a16="http://schemas.microsoft.com/office/drawing/2014/main" id="{163EC390-0E3D-49E0-B325-536356205E3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17</xdr:row>
      <xdr:rowOff>0</xdr:rowOff>
    </xdr:from>
    <xdr:to>
      <xdr:col>28</xdr:col>
      <xdr:colOff>952500</xdr:colOff>
      <xdr:row>18</xdr:row>
      <xdr:rowOff>123825</xdr:rowOff>
    </xdr:to>
    <xdr:sp macro="" textlink="">
      <xdr:nvSpPr>
        <xdr:cNvPr id="350" name="pole tekstowe 77">
          <a:extLst>
            <a:ext uri="{FF2B5EF4-FFF2-40B4-BE49-F238E27FC236}">
              <a16:creationId xmlns:a16="http://schemas.microsoft.com/office/drawing/2014/main" id="{9AACB476-E7FF-4D88-8B40-22F81E6A909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16</xdr:row>
      <xdr:rowOff>1314823</xdr:rowOff>
    </xdr:from>
    <xdr:to>
      <xdr:col>29</xdr:col>
      <xdr:colOff>391459</xdr:colOff>
      <xdr:row>18</xdr:row>
      <xdr:rowOff>116354</xdr:rowOff>
    </xdr:to>
    <xdr:sp macro="" textlink="">
      <xdr:nvSpPr>
        <xdr:cNvPr id="351" name="pole tekstowe 78">
          <a:extLst>
            <a:ext uri="{FF2B5EF4-FFF2-40B4-BE49-F238E27FC236}">
              <a16:creationId xmlns:a16="http://schemas.microsoft.com/office/drawing/2014/main" id="{0959D523-14B9-41D2-A233-B3C770D42E29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52" name="pole tekstowe 5">
          <a:extLst>
            <a:ext uri="{FF2B5EF4-FFF2-40B4-BE49-F238E27FC236}">
              <a16:creationId xmlns:a16="http://schemas.microsoft.com/office/drawing/2014/main" id="{BEB4EA43-3456-44C0-8D0E-A219FF52332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53" name="pole tekstowe 6">
          <a:extLst>
            <a:ext uri="{FF2B5EF4-FFF2-40B4-BE49-F238E27FC236}">
              <a16:creationId xmlns:a16="http://schemas.microsoft.com/office/drawing/2014/main" id="{5170FEE4-AF55-4A56-A8C5-2608D62DFA6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104775</xdr:rowOff>
    </xdr:to>
    <xdr:sp macro="" textlink="">
      <xdr:nvSpPr>
        <xdr:cNvPr id="354" name="pole tekstowe 5">
          <a:extLst>
            <a:ext uri="{FF2B5EF4-FFF2-40B4-BE49-F238E27FC236}">
              <a16:creationId xmlns:a16="http://schemas.microsoft.com/office/drawing/2014/main" id="{EBB26162-4E32-4C98-B7C4-BFCE61DEB4A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104775</xdr:rowOff>
    </xdr:to>
    <xdr:sp macro="" textlink="">
      <xdr:nvSpPr>
        <xdr:cNvPr id="355" name="pole tekstowe 6">
          <a:extLst>
            <a:ext uri="{FF2B5EF4-FFF2-40B4-BE49-F238E27FC236}">
              <a16:creationId xmlns:a16="http://schemas.microsoft.com/office/drawing/2014/main" id="{332B511C-1C0B-4AFE-92FC-93B03068085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56" name="pole tekstowe 41">
          <a:extLst>
            <a:ext uri="{FF2B5EF4-FFF2-40B4-BE49-F238E27FC236}">
              <a16:creationId xmlns:a16="http://schemas.microsoft.com/office/drawing/2014/main" id="{DA73863F-C570-4DE9-8580-8F82A206913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57" name="pole tekstowe 42">
          <a:extLst>
            <a:ext uri="{FF2B5EF4-FFF2-40B4-BE49-F238E27FC236}">
              <a16:creationId xmlns:a16="http://schemas.microsoft.com/office/drawing/2014/main" id="{61913E2A-D341-4266-954C-91847422C9F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58" name="pole tekstowe 59">
          <a:extLst>
            <a:ext uri="{FF2B5EF4-FFF2-40B4-BE49-F238E27FC236}">
              <a16:creationId xmlns:a16="http://schemas.microsoft.com/office/drawing/2014/main" id="{FCCA3697-AE78-4E8C-A491-3FE8871CC19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59" name="pole tekstowe 60">
          <a:extLst>
            <a:ext uri="{FF2B5EF4-FFF2-40B4-BE49-F238E27FC236}">
              <a16:creationId xmlns:a16="http://schemas.microsoft.com/office/drawing/2014/main" id="{0642D88B-D6D6-4D02-98A5-DA14A9E7396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18</xdr:row>
      <xdr:rowOff>0</xdr:rowOff>
    </xdr:from>
    <xdr:to>
      <xdr:col>28</xdr:col>
      <xdr:colOff>952500</xdr:colOff>
      <xdr:row>19</xdr:row>
      <xdr:rowOff>123825</xdr:rowOff>
    </xdr:to>
    <xdr:sp macro="" textlink="">
      <xdr:nvSpPr>
        <xdr:cNvPr id="360" name="pole tekstowe 77">
          <a:extLst>
            <a:ext uri="{FF2B5EF4-FFF2-40B4-BE49-F238E27FC236}">
              <a16:creationId xmlns:a16="http://schemas.microsoft.com/office/drawing/2014/main" id="{A92F6C61-326D-4456-BEDA-28BBFF8557D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17</xdr:row>
      <xdr:rowOff>1314823</xdr:rowOff>
    </xdr:from>
    <xdr:to>
      <xdr:col>29</xdr:col>
      <xdr:colOff>391459</xdr:colOff>
      <xdr:row>19</xdr:row>
      <xdr:rowOff>116354</xdr:rowOff>
    </xdr:to>
    <xdr:sp macro="" textlink="">
      <xdr:nvSpPr>
        <xdr:cNvPr id="361" name="pole tekstowe 78">
          <a:extLst>
            <a:ext uri="{FF2B5EF4-FFF2-40B4-BE49-F238E27FC236}">
              <a16:creationId xmlns:a16="http://schemas.microsoft.com/office/drawing/2014/main" id="{A073BCB4-5660-45EF-B453-EBDF9DC64E1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62" name="pole tekstowe 5">
          <a:extLst>
            <a:ext uri="{FF2B5EF4-FFF2-40B4-BE49-F238E27FC236}">
              <a16:creationId xmlns:a16="http://schemas.microsoft.com/office/drawing/2014/main" id="{3F82C3A3-99F8-4606-8E6D-7008538EAFA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63" name="pole tekstowe 6">
          <a:extLst>
            <a:ext uri="{FF2B5EF4-FFF2-40B4-BE49-F238E27FC236}">
              <a16:creationId xmlns:a16="http://schemas.microsoft.com/office/drawing/2014/main" id="{B3A73095-AADC-4BB2-81C6-8921A87E241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104775</xdr:rowOff>
    </xdr:to>
    <xdr:sp macro="" textlink="">
      <xdr:nvSpPr>
        <xdr:cNvPr id="364" name="pole tekstowe 5">
          <a:extLst>
            <a:ext uri="{FF2B5EF4-FFF2-40B4-BE49-F238E27FC236}">
              <a16:creationId xmlns:a16="http://schemas.microsoft.com/office/drawing/2014/main" id="{53CBCCBC-ADD8-4085-8076-B0F4805DA6D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104775</xdr:rowOff>
    </xdr:to>
    <xdr:sp macro="" textlink="">
      <xdr:nvSpPr>
        <xdr:cNvPr id="365" name="pole tekstowe 6">
          <a:extLst>
            <a:ext uri="{FF2B5EF4-FFF2-40B4-BE49-F238E27FC236}">
              <a16:creationId xmlns:a16="http://schemas.microsoft.com/office/drawing/2014/main" id="{218E17C6-04D4-40DC-A52F-CE1E82A4E3F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66" name="pole tekstowe 41">
          <a:extLst>
            <a:ext uri="{FF2B5EF4-FFF2-40B4-BE49-F238E27FC236}">
              <a16:creationId xmlns:a16="http://schemas.microsoft.com/office/drawing/2014/main" id="{5DE2BB5D-E579-4583-BA28-994F26A3EBF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67" name="pole tekstowe 42">
          <a:extLst>
            <a:ext uri="{FF2B5EF4-FFF2-40B4-BE49-F238E27FC236}">
              <a16:creationId xmlns:a16="http://schemas.microsoft.com/office/drawing/2014/main" id="{927B7044-AB57-4345-971F-C313E530790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68" name="pole tekstowe 59">
          <a:extLst>
            <a:ext uri="{FF2B5EF4-FFF2-40B4-BE49-F238E27FC236}">
              <a16:creationId xmlns:a16="http://schemas.microsoft.com/office/drawing/2014/main" id="{853DC621-E1F8-4C22-870E-28A6CF36BF6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69" name="pole tekstowe 60">
          <a:extLst>
            <a:ext uri="{FF2B5EF4-FFF2-40B4-BE49-F238E27FC236}">
              <a16:creationId xmlns:a16="http://schemas.microsoft.com/office/drawing/2014/main" id="{4FC5A4CC-7BE4-40CF-BA7E-4C93F96FAC7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19</xdr:row>
      <xdr:rowOff>0</xdr:rowOff>
    </xdr:from>
    <xdr:to>
      <xdr:col>28</xdr:col>
      <xdr:colOff>952500</xdr:colOff>
      <xdr:row>20</xdr:row>
      <xdr:rowOff>123825</xdr:rowOff>
    </xdr:to>
    <xdr:sp macro="" textlink="">
      <xdr:nvSpPr>
        <xdr:cNvPr id="370" name="pole tekstowe 77">
          <a:extLst>
            <a:ext uri="{FF2B5EF4-FFF2-40B4-BE49-F238E27FC236}">
              <a16:creationId xmlns:a16="http://schemas.microsoft.com/office/drawing/2014/main" id="{943C9C6D-C15E-4E7C-9EF5-B0A1892EAE6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18</xdr:row>
      <xdr:rowOff>1314823</xdr:rowOff>
    </xdr:from>
    <xdr:to>
      <xdr:col>29</xdr:col>
      <xdr:colOff>391459</xdr:colOff>
      <xdr:row>20</xdr:row>
      <xdr:rowOff>116354</xdr:rowOff>
    </xdr:to>
    <xdr:sp macro="" textlink="">
      <xdr:nvSpPr>
        <xdr:cNvPr id="371" name="pole tekstowe 78">
          <a:extLst>
            <a:ext uri="{FF2B5EF4-FFF2-40B4-BE49-F238E27FC236}">
              <a16:creationId xmlns:a16="http://schemas.microsoft.com/office/drawing/2014/main" id="{8DCD524E-65A2-404D-9282-46DC83698E1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72" name="pole tekstowe 5">
          <a:extLst>
            <a:ext uri="{FF2B5EF4-FFF2-40B4-BE49-F238E27FC236}">
              <a16:creationId xmlns:a16="http://schemas.microsoft.com/office/drawing/2014/main" id="{9CF23D5A-3573-4070-81C2-52BCFBD1AEB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73" name="pole tekstowe 6">
          <a:extLst>
            <a:ext uri="{FF2B5EF4-FFF2-40B4-BE49-F238E27FC236}">
              <a16:creationId xmlns:a16="http://schemas.microsoft.com/office/drawing/2014/main" id="{FABA32A9-BE14-4AAE-9B2F-865C7679B34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104775</xdr:rowOff>
    </xdr:to>
    <xdr:sp macro="" textlink="">
      <xdr:nvSpPr>
        <xdr:cNvPr id="374" name="pole tekstowe 5">
          <a:extLst>
            <a:ext uri="{FF2B5EF4-FFF2-40B4-BE49-F238E27FC236}">
              <a16:creationId xmlns:a16="http://schemas.microsoft.com/office/drawing/2014/main" id="{E3CDF23B-8D44-40F6-99B3-1343653CC9F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104775</xdr:rowOff>
    </xdr:to>
    <xdr:sp macro="" textlink="">
      <xdr:nvSpPr>
        <xdr:cNvPr id="375" name="pole tekstowe 6">
          <a:extLst>
            <a:ext uri="{FF2B5EF4-FFF2-40B4-BE49-F238E27FC236}">
              <a16:creationId xmlns:a16="http://schemas.microsoft.com/office/drawing/2014/main" id="{9B0FFB75-96AD-48E5-A674-3508C97521A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76" name="pole tekstowe 41">
          <a:extLst>
            <a:ext uri="{FF2B5EF4-FFF2-40B4-BE49-F238E27FC236}">
              <a16:creationId xmlns:a16="http://schemas.microsoft.com/office/drawing/2014/main" id="{88B26C48-223F-4555-8E06-63824098BA4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77" name="pole tekstowe 42">
          <a:extLst>
            <a:ext uri="{FF2B5EF4-FFF2-40B4-BE49-F238E27FC236}">
              <a16:creationId xmlns:a16="http://schemas.microsoft.com/office/drawing/2014/main" id="{E9822E9C-4B01-40B7-915D-0A3AE4A1ACF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78" name="pole tekstowe 59">
          <a:extLst>
            <a:ext uri="{FF2B5EF4-FFF2-40B4-BE49-F238E27FC236}">
              <a16:creationId xmlns:a16="http://schemas.microsoft.com/office/drawing/2014/main" id="{766F1184-F8F5-46AB-8C84-26B70123375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79" name="pole tekstowe 60">
          <a:extLst>
            <a:ext uri="{FF2B5EF4-FFF2-40B4-BE49-F238E27FC236}">
              <a16:creationId xmlns:a16="http://schemas.microsoft.com/office/drawing/2014/main" id="{932F0822-6470-43CF-AF0E-DFF589CF538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20</xdr:row>
      <xdr:rowOff>0</xdr:rowOff>
    </xdr:from>
    <xdr:to>
      <xdr:col>28</xdr:col>
      <xdr:colOff>952500</xdr:colOff>
      <xdr:row>21</xdr:row>
      <xdr:rowOff>123825</xdr:rowOff>
    </xdr:to>
    <xdr:sp macro="" textlink="">
      <xdr:nvSpPr>
        <xdr:cNvPr id="380" name="pole tekstowe 77">
          <a:extLst>
            <a:ext uri="{FF2B5EF4-FFF2-40B4-BE49-F238E27FC236}">
              <a16:creationId xmlns:a16="http://schemas.microsoft.com/office/drawing/2014/main" id="{F98A39ED-18C6-4721-8A1F-DC3511E7F11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19</xdr:row>
      <xdr:rowOff>1314823</xdr:rowOff>
    </xdr:from>
    <xdr:to>
      <xdr:col>29</xdr:col>
      <xdr:colOff>391459</xdr:colOff>
      <xdr:row>21</xdr:row>
      <xdr:rowOff>116354</xdr:rowOff>
    </xdr:to>
    <xdr:sp macro="" textlink="">
      <xdr:nvSpPr>
        <xdr:cNvPr id="381" name="pole tekstowe 78">
          <a:extLst>
            <a:ext uri="{FF2B5EF4-FFF2-40B4-BE49-F238E27FC236}">
              <a16:creationId xmlns:a16="http://schemas.microsoft.com/office/drawing/2014/main" id="{9A5E4B4D-D7C9-4E36-8318-3B65792FCF47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82" name="pole tekstowe 5">
          <a:extLst>
            <a:ext uri="{FF2B5EF4-FFF2-40B4-BE49-F238E27FC236}">
              <a16:creationId xmlns:a16="http://schemas.microsoft.com/office/drawing/2014/main" id="{4F07AC5C-A603-4F9B-960B-6DD2DC9C70C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83" name="pole tekstowe 6">
          <a:extLst>
            <a:ext uri="{FF2B5EF4-FFF2-40B4-BE49-F238E27FC236}">
              <a16:creationId xmlns:a16="http://schemas.microsoft.com/office/drawing/2014/main" id="{A147495B-E3B1-41F7-886D-39718420F22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104775</xdr:rowOff>
    </xdr:to>
    <xdr:sp macro="" textlink="">
      <xdr:nvSpPr>
        <xdr:cNvPr id="384" name="pole tekstowe 5">
          <a:extLst>
            <a:ext uri="{FF2B5EF4-FFF2-40B4-BE49-F238E27FC236}">
              <a16:creationId xmlns:a16="http://schemas.microsoft.com/office/drawing/2014/main" id="{25A71512-BCF5-4468-980B-216DA761DE1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104775</xdr:rowOff>
    </xdr:to>
    <xdr:sp macro="" textlink="">
      <xdr:nvSpPr>
        <xdr:cNvPr id="385" name="pole tekstowe 6">
          <a:extLst>
            <a:ext uri="{FF2B5EF4-FFF2-40B4-BE49-F238E27FC236}">
              <a16:creationId xmlns:a16="http://schemas.microsoft.com/office/drawing/2014/main" id="{0BF16DF7-DAB0-4439-BAF4-0FA47CF3A8E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86" name="pole tekstowe 41">
          <a:extLst>
            <a:ext uri="{FF2B5EF4-FFF2-40B4-BE49-F238E27FC236}">
              <a16:creationId xmlns:a16="http://schemas.microsoft.com/office/drawing/2014/main" id="{076EA422-EF44-44BC-B8DF-934F7CD7734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87" name="pole tekstowe 42">
          <a:extLst>
            <a:ext uri="{FF2B5EF4-FFF2-40B4-BE49-F238E27FC236}">
              <a16:creationId xmlns:a16="http://schemas.microsoft.com/office/drawing/2014/main" id="{A7C57E7A-4CCB-4F2A-A0DC-F3B32B7B46E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88" name="pole tekstowe 59">
          <a:extLst>
            <a:ext uri="{FF2B5EF4-FFF2-40B4-BE49-F238E27FC236}">
              <a16:creationId xmlns:a16="http://schemas.microsoft.com/office/drawing/2014/main" id="{A37C77B8-E9A2-4209-BBC3-5C4ED8C6D97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89" name="pole tekstowe 60">
          <a:extLst>
            <a:ext uri="{FF2B5EF4-FFF2-40B4-BE49-F238E27FC236}">
              <a16:creationId xmlns:a16="http://schemas.microsoft.com/office/drawing/2014/main" id="{E91D9BE5-399E-4485-A9F6-69BD7088292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21</xdr:row>
      <xdr:rowOff>0</xdr:rowOff>
    </xdr:from>
    <xdr:to>
      <xdr:col>28</xdr:col>
      <xdr:colOff>952500</xdr:colOff>
      <xdr:row>22</xdr:row>
      <xdr:rowOff>123825</xdr:rowOff>
    </xdr:to>
    <xdr:sp macro="" textlink="">
      <xdr:nvSpPr>
        <xdr:cNvPr id="390" name="pole tekstowe 77">
          <a:extLst>
            <a:ext uri="{FF2B5EF4-FFF2-40B4-BE49-F238E27FC236}">
              <a16:creationId xmlns:a16="http://schemas.microsoft.com/office/drawing/2014/main" id="{BFF12C93-2012-44E5-8F01-E7409A66BB1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20</xdr:row>
      <xdr:rowOff>1314823</xdr:rowOff>
    </xdr:from>
    <xdr:to>
      <xdr:col>29</xdr:col>
      <xdr:colOff>391459</xdr:colOff>
      <xdr:row>22</xdr:row>
      <xdr:rowOff>116354</xdr:rowOff>
    </xdr:to>
    <xdr:sp macro="" textlink="">
      <xdr:nvSpPr>
        <xdr:cNvPr id="391" name="pole tekstowe 78">
          <a:extLst>
            <a:ext uri="{FF2B5EF4-FFF2-40B4-BE49-F238E27FC236}">
              <a16:creationId xmlns:a16="http://schemas.microsoft.com/office/drawing/2014/main" id="{D7D4D52A-A9AA-498D-BBFF-D6D35B5FA92A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392" name="pole tekstowe 5">
          <a:extLst>
            <a:ext uri="{FF2B5EF4-FFF2-40B4-BE49-F238E27FC236}">
              <a16:creationId xmlns:a16="http://schemas.microsoft.com/office/drawing/2014/main" id="{9B1B00A2-8DFC-4BE0-9524-101B3A77569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393" name="pole tekstowe 6">
          <a:extLst>
            <a:ext uri="{FF2B5EF4-FFF2-40B4-BE49-F238E27FC236}">
              <a16:creationId xmlns:a16="http://schemas.microsoft.com/office/drawing/2014/main" id="{E1B0A015-A34F-4891-A321-F0BEAD8FCB1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104775</xdr:rowOff>
    </xdr:to>
    <xdr:sp macro="" textlink="">
      <xdr:nvSpPr>
        <xdr:cNvPr id="394" name="pole tekstowe 5">
          <a:extLst>
            <a:ext uri="{FF2B5EF4-FFF2-40B4-BE49-F238E27FC236}">
              <a16:creationId xmlns:a16="http://schemas.microsoft.com/office/drawing/2014/main" id="{8F361930-E7F2-4444-AE9D-036E92583D2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104775</xdr:rowOff>
    </xdr:to>
    <xdr:sp macro="" textlink="">
      <xdr:nvSpPr>
        <xdr:cNvPr id="395" name="pole tekstowe 6">
          <a:extLst>
            <a:ext uri="{FF2B5EF4-FFF2-40B4-BE49-F238E27FC236}">
              <a16:creationId xmlns:a16="http://schemas.microsoft.com/office/drawing/2014/main" id="{854350C4-B437-47CA-9550-9EEEEE57523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396" name="pole tekstowe 41">
          <a:extLst>
            <a:ext uri="{FF2B5EF4-FFF2-40B4-BE49-F238E27FC236}">
              <a16:creationId xmlns:a16="http://schemas.microsoft.com/office/drawing/2014/main" id="{B0F7D112-CA0E-43AC-BBB7-450BFFD3AF9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397" name="pole tekstowe 42">
          <a:extLst>
            <a:ext uri="{FF2B5EF4-FFF2-40B4-BE49-F238E27FC236}">
              <a16:creationId xmlns:a16="http://schemas.microsoft.com/office/drawing/2014/main" id="{7BDBC6ED-210A-4A2E-BA63-9240ACADBB5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398" name="pole tekstowe 59">
          <a:extLst>
            <a:ext uri="{FF2B5EF4-FFF2-40B4-BE49-F238E27FC236}">
              <a16:creationId xmlns:a16="http://schemas.microsoft.com/office/drawing/2014/main" id="{349D8988-A235-4E42-A37B-4AF54C6D6BD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399" name="pole tekstowe 60">
          <a:extLst>
            <a:ext uri="{FF2B5EF4-FFF2-40B4-BE49-F238E27FC236}">
              <a16:creationId xmlns:a16="http://schemas.microsoft.com/office/drawing/2014/main" id="{5A5A62DB-A50C-401C-A880-1960F559FE7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22</xdr:row>
      <xdr:rowOff>0</xdr:rowOff>
    </xdr:from>
    <xdr:to>
      <xdr:col>28</xdr:col>
      <xdr:colOff>952500</xdr:colOff>
      <xdr:row>23</xdr:row>
      <xdr:rowOff>123825</xdr:rowOff>
    </xdr:to>
    <xdr:sp macro="" textlink="">
      <xdr:nvSpPr>
        <xdr:cNvPr id="400" name="pole tekstowe 77">
          <a:extLst>
            <a:ext uri="{FF2B5EF4-FFF2-40B4-BE49-F238E27FC236}">
              <a16:creationId xmlns:a16="http://schemas.microsoft.com/office/drawing/2014/main" id="{4C1CF4A8-6F58-473C-AF5E-09FE567FEF5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21</xdr:row>
      <xdr:rowOff>1314823</xdr:rowOff>
    </xdr:from>
    <xdr:to>
      <xdr:col>29</xdr:col>
      <xdr:colOff>391459</xdr:colOff>
      <xdr:row>23</xdr:row>
      <xdr:rowOff>116354</xdr:rowOff>
    </xdr:to>
    <xdr:sp macro="" textlink="">
      <xdr:nvSpPr>
        <xdr:cNvPr id="401" name="pole tekstowe 78">
          <a:extLst>
            <a:ext uri="{FF2B5EF4-FFF2-40B4-BE49-F238E27FC236}">
              <a16:creationId xmlns:a16="http://schemas.microsoft.com/office/drawing/2014/main" id="{6D435E83-5849-4BC6-8128-B341D2B6E4B6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02" name="pole tekstowe 5">
          <a:extLst>
            <a:ext uri="{FF2B5EF4-FFF2-40B4-BE49-F238E27FC236}">
              <a16:creationId xmlns:a16="http://schemas.microsoft.com/office/drawing/2014/main" id="{77AD9739-0EF6-4072-8E16-6EEC1ED1CAE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03" name="pole tekstowe 6">
          <a:extLst>
            <a:ext uri="{FF2B5EF4-FFF2-40B4-BE49-F238E27FC236}">
              <a16:creationId xmlns:a16="http://schemas.microsoft.com/office/drawing/2014/main" id="{2D767D7C-B2D2-4FD4-AE61-7B7683B97A3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104775</xdr:rowOff>
    </xdr:to>
    <xdr:sp macro="" textlink="">
      <xdr:nvSpPr>
        <xdr:cNvPr id="404" name="pole tekstowe 5">
          <a:extLst>
            <a:ext uri="{FF2B5EF4-FFF2-40B4-BE49-F238E27FC236}">
              <a16:creationId xmlns:a16="http://schemas.microsoft.com/office/drawing/2014/main" id="{F651A248-E466-43E8-85B9-8B377C944EE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104775</xdr:rowOff>
    </xdr:to>
    <xdr:sp macro="" textlink="">
      <xdr:nvSpPr>
        <xdr:cNvPr id="405" name="pole tekstowe 6">
          <a:extLst>
            <a:ext uri="{FF2B5EF4-FFF2-40B4-BE49-F238E27FC236}">
              <a16:creationId xmlns:a16="http://schemas.microsoft.com/office/drawing/2014/main" id="{E39A94F1-D001-47B8-B035-2B755C45700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06" name="pole tekstowe 41">
          <a:extLst>
            <a:ext uri="{FF2B5EF4-FFF2-40B4-BE49-F238E27FC236}">
              <a16:creationId xmlns:a16="http://schemas.microsoft.com/office/drawing/2014/main" id="{F9B6D425-9CD1-44DF-8533-A0DFA808480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07" name="pole tekstowe 42">
          <a:extLst>
            <a:ext uri="{FF2B5EF4-FFF2-40B4-BE49-F238E27FC236}">
              <a16:creationId xmlns:a16="http://schemas.microsoft.com/office/drawing/2014/main" id="{4DE6E6F0-CB97-405B-8803-8376AA10262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08" name="pole tekstowe 59">
          <a:extLst>
            <a:ext uri="{FF2B5EF4-FFF2-40B4-BE49-F238E27FC236}">
              <a16:creationId xmlns:a16="http://schemas.microsoft.com/office/drawing/2014/main" id="{5361A3C0-7F58-443A-9FD1-59B8D606E83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09" name="pole tekstowe 60">
          <a:extLst>
            <a:ext uri="{FF2B5EF4-FFF2-40B4-BE49-F238E27FC236}">
              <a16:creationId xmlns:a16="http://schemas.microsoft.com/office/drawing/2014/main" id="{BB01437C-7F85-43FD-9552-81B850D19B5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23</xdr:row>
      <xdr:rowOff>0</xdr:rowOff>
    </xdr:from>
    <xdr:to>
      <xdr:col>28</xdr:col>
      <xdr:colOff>952500</xdr:colOff>
      <xdr:row>24</xdr:row>
      <xdr:rowOff>123825</xdr:rowOff>
    </xdr:to>
    <xdr:sp macro="" textlink="">
      <xdr:nvSpPr>
        <xdr:cNvPr id="410" name="pole tekstowe 77">
          <a:extLst>
            <a:ext uri="{FF2B5EF4-FFF2-40B4-BE49-F238E27FC236}">
              <a16:creationId xmlns:a16="http://schemas.microsoft.com/office/drawing/2014/main" id="{81677940-81B3-441B-BA57-C6D829CFEE9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22</xdr:row>
      <xdr:rowOff>1314823</xdr:rowOff>
    </xdr:from>
    <xdr:to>
      <xdr:col>29</xdr:col>
      <xdr:colOff>391459</xdr:colOff>
      <xdr:row>24</xdr:row>
      <xdr:rowOff>116354</xdr:rowOff>
    </xdr:to>
    <xdr:sp macro="" textlink="">
      <xdr:nvSpPr>
        <xdr:cNvPr id="411" name="pole tekstowe 78">
          <a:extLst>
            <a:ext uri="{FF2B5EF4-FFF2-40B4-BE49-F238E27FC236}">
              <a16:creationId xmlns:a16="http://schemas.microsoft.com/office/drawing/2014/main" id="{91BD4CE1-8D7A-47CD-8436-37AF83C64B8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12" name="pole tekstowe 5">
          <a:extLst>
            <a:ext uri="{FF2B5EF4-FFF2-40B4-BE49-F238E27FC236}">
              <a16:creationId xmlns:a16="http://schemas.microsoft.com/office/drawing/2014/main" id="{417B1C88-A7A3-448F-82F9-C50BD66BD2C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13" name="pole tekstowe 6">
          <a:extLst>
            <a:ext uri="{FF2B5EF4-FFF2-40B4-BE49-F238E27FC236}">
              <a16:creationId xmlns:a16="http://schemas.microsoft.com/office/drawing/2014/main" id="{B3B0A00D-C44C-4A45-BFD5-FDC46267043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104775</xdr:rowOff>
    </xdr:to>
    <xdr:sp macro="" textlink="">
      <xdr:nvSpPr>
        <xdr:cNvPr id="414" name="pole tekstowe 5">
          <a:extLst>
            <a:ext uri="{FF2B5EF4-FFF2-40B4-BE49-F238E27FC236}">
              <a16:creationId xmlns:a16="http://schemas.microsoft.com/office/drawing/2014/main" id="{61AD6207-01F7-40C7-9435-EE33694290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104775</xdr:rowOff>
    </xdr:to>
    <xdr:sp macro="" textlink="">
      <xdr:nvSpPr>
        <xdr:cNvPr id="415" name="pole tekstowe 6">
          <a:extLst>
            <a:ext uri="{FF2B5EF4-FFF2-40B4-BE49-F238E27FC236}">
              <a16:creationId xmlns:a16="http://schemas.microsoft.com/office/drawing/2014/main" id="{1D8EC7F2-B6F9-4D95-93D7-E461F9CF80A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16" name="pole tekstowe 41">
          <a:extLst>
            <a:ext uri="{FF2B5EF4-FFF2-40B4-BE49-F238E27FC236}">
              <a16:creationId xmlns:a16="http://schemas.microsoft.com/office/drawing/2014/main" id="{AE17E177-30E8-4762-9713-A003A55FF9A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17" name="pole tekstowe 42">
          <a:extLst>
            <a:ext uri="{FF2B5EF4-FFF2-40B4-BE49-F238E27FC236}">
              <a16:creationId xmlns:a16="http://schemas.microsoft.com/office/drawing/2014/main" id="{D48EF74D-D053-42BD-9DCA-BAD776329D1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18" name="pole tekstowe 59">
          <a:extLst>
            <a:ext uri="{FF2B5EF4-FFF2-40B4-BE49-F238E27FC236}">
              <a16:creationId xmlns:a16="http://schemas.microsoft.com/office/drawing/2014/main" id="{3F45858E-7660-44EC-8933-2F5E566E426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19" name="pole tekstowe 60">
          <a:extLst>
            <a:ext uri="{FF2B5EF4-FFF2-40B4-BE49-F238E27FC236}">
              <a16:creationId xmlns:a16="http://schemas.microsoft.com/office/drawing/2014/main" id="{DAEBE031-0FC7-443A-A9E0-57AE7C251F9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24</xdr:row>
      <xdr:rowOff>0</xdr:rowOff>
    </xdr:from>
    <xdr:to>
      <xdr:col>28</xdr:col>
      <xdr:colOff>952500</xdr:colOff>
      <xdr:row>25</xdr:row>
      <xdr:rowOff>123825</xdr:rowOff>
    </xdr:to>
    <xdr:sp macro="" textlink="">
      <xdr:nvSpPr>
        <xdr:cNvPr id="420" name="pole tekstowe 77">
          <a:extLst>
            <a:ext uri="{FF2B5EF4-FFF2-40B4-BE49-F238E27FC236}">
              <a16:creationId xmlns:a16="http://schemas.microsoft.com/office/drawing/2014/main" id="{0F195958-A258-4B0F-BFCD-120EC03EAD6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23</xdr:row>
      <xdr:rowOff>1314823</xdr:rowOff>
    </xdr:from>
    <xdr:to>
      <xdr:col>29</xdr:col>
      <xdr:colOff>391459</xdr:colOff>
      <xdr:row>25</xdr:row>
      <xdr:rowOff>116354</xdr:rowOff>
    </xdr:to>
    <xdr:sp macro="" textlink="">
      <xdr:nvSpPr>
        <xdr:cNvPr id="421" name="pole tekstowe 78">
          <a:extLst>
            <a:ext uri="{FF2B5EF4-FFF2-40B4-BE49-F238E27FC236}">
              <a16:creationId xmlns:a16="http://schemas.microsoft.com/office/drawing/2014/main" id="{A37FBDE0-6D21-4D96-978E-6DF082B2A16F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22" name="pole tekstowe 5">
          <a:extLst>
            <a:ext uri="{FF2B5EF4-FFF2-40B4-BE49-F238E27FC236}">
              <a16:creationId xmlns:a16="http://schemas.microsoft.com/office/drawing/2014/main" id="{AEC962AB-86F0-40F3-BAB5-1EB153FA01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23" name="pole tekstowe 6">
          <a:extLst>
            <a:ext uri="{FF2B5EF4-FFF2-40B4-BE49-F238E27FC236}">
              <a16:creationId xmlns:a16="http://schemas.microsoft.com/office/drawing/2014/main" id="{B574A1DE-64CC-4B6A-B742-2E148D92A6A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104775</xdr:rowOff>
    </xdr:to>
    <xdr:sp macro="" textlink="">
      <xdr:nvSpPr>
        <xdr:cNvPr id="424" name="pole tekstowe 5">
          <a:extLst>
            <a:ext uri="{FF2B5EF4-FFF2-40B4-BE49-F238E27FC236}">
              <a16:creationId xmlns:a16="http://schemas.microsoft.com/office/drawing/2014/main" id="{E2B791D6-96C9-4E11-A334-5EF79FE9242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104775</xdr:rowOff>
    </xdr:to>
    <xdr:sp macro="" textlink="">
      <xdr:nvSpPr>
        <xdr:cNvPr id="425" name="pole tekstowe 6">
          <a:extLst>
            <a:ext uri="{FF2B5EF4-FFF2-40B4-BE49-F238E27FC236}">
              <a16:creationId xmlns:a16="http://schemas.microsoft.com/office/drawing/2014/main" id="{37A30870-48BD-4539-8352-2FB59B6C78F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26" name="pole tekstowe 41">
          <a:extLst>
            <a:ext uri="{FF2B5EF4-FFF2-40B4-BE49-F238E27FC236}">
              <a16:creationId xmlns:a16="http://schemas.microsoft.com/office/drawing/2014/main" id="{9D1B52DF-84FC-4318-8261-C243F592B5E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27" name="pole tekstowe 42">
          <a:extLst>
            <a:ext uri="{FF2B5EF4-FFF2-40B4-BE49-F238E27FC236}">
              <a16:creationId xmlns:a16="http://schemas.microsoft.com/office/drawing/2014/main" id="{3C105B6B-3278-4E21-BD1F-A99D8E58927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28" name="pole tekstowe 59">
          <a:extLst>
            <a:ext uri="{FF2B5EF4-FFF2-40B4-BE49-F238E27FC236}">
              <a16:creationId xmlns:a16="http://schemas.microsoft.com/office/drawing/2014/main" id="{B8B69F71-7EE4-4B54-BCDF-EDA9B325901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29" name="pole tekstowe 60">
          <a:extLst>
            <a:ext uri="{FF2B5EF4-FFF2-40B4-BE49-F238E27FC236}">
              <a16:creationId xmlns:a16="http://schemas.microsoft.com/office/drawing/2014/main" id="{E7201E3C-9F7A-4260-BC46-42B37190DAC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25</xdr:row>
      <xdr:rowOff>0</xdr:rowOff>
    </xdr:from>
    <xdr:to>
      <xdr:col>28</xdr:col>
      <xdr:colOff>952500</xdr:colOff>
      <xdr:row>26</xdr:row>
      <xdr:rowOff>123825</xdr:rowOff>
    </xdr:to>
    <xdr:sp macro="" textlink="">
      <xdr:nvSpPr>
        <xdr:cNvPr id="430" name="pole tekstowe 77">
          <a:extLst>
            <a:ext uri="{FF2B5EF4-FFF2-40B4-BE49-F238E27FC236}">
              <a16:creationId xmlns:a16="http://schemas.microsoft.com/office/drawing/2014/main" id="{8C057CCE-DF4D-4E7C-A931-8284DEC55C6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24</xdr:row>
      <xdr:rowOff>1314823</xdr:rowOff>
    </xdr:from>
    <xdr:to>
      <xdr:col>29</xdr:col>
      <xdr:colOff>391459</xdr:colOff>
      <xdr:row>26</xdr:row>
      <xdr:rowOff>116354</xdr:rowOff>
    </xdr:to>
    <xdr:sp macro="" textlink="">
      <xdr:nvSpPr>
        <xdr:cNvPr id="431" name="pole tekstowe 78">
          <a:extLst>
            <a:ext uri="{FF2B5EF4-FFF2-40B4-BE49-F238E27FC236}">
              <a16:creationId xmlns:a16="http://schemas.microsoft.com/office/drawing/2014/main" id="{CBF9373B-E341-4BF8-96DE-0F744BD64B7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32" name="pole tekstowe 5">
          <a:extLst>
            <a:ext uri="{FF2B5EF4-FFF2-40B4-BE49-F238E27FC236}">
              <a16:creationId xmlns:a16="http://schemas.microsoft.com/office/drawing/2014/main" id="{0BEF1FF6-9D6B-4AC1-A85E-C9E9FEEAC1A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33" name="pole tekstowe 6">
          <a:extLst>
            <a:ext uri="{FF2B5EF4-FFF2-40B4-BE49-F238E27FC236}">
              <a16:creationId xmlns:a16="http://schemas.microsoft.com/office/drawing/2014/main" id="{054DCF29-A504-4FF9-B4ED-62557C942CA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104775</xdr:rowOff>
    </xdr:to>
    <xdr:sp macro="" textlink="">
      <xdr:nvSpPr>
        <xdr:cNvPr id="434" name="pole tekstowe 5">
          <a:extLst>
            <a:ext uri="{FF2B5EF4-FFF2-40B4-BE49-F238E27FC236}">
              <a16:creationId xmlns:a16="http://schemas.microsoft.com/office/drawing/2014/main" id="{7C51A402-6448-429E-ABEF-BDAC64338A0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104775</xdr:rowOff>
    </xdr:to>
    <xdr:sp macro="" textlink="">
      <xdr:nvSpPr>
        <xdr:cNvPr id="435" name="pole tekstowe 6">
          <a:extLst>
            <a:ext uri="{FF2B5EF4-FFF2-40B4-BE49-F238E27FC236}">
              <a16:creationId xmlns:a16="http://schemas.microsoft.com/office/drawing/2014/main" id="{A7FB9BE8-FAD5-4AD4-88B0-ACAAA88E60F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36" name="pole tekstowe 41">
          <a:extLst>
            <a:ext uri="{FF2B5EF4-FFF2-40B4-BE49-F238E27FC236}">
              <a16:creationId xmlns:a16="http://schemas.microsoft.com/office/drawing/2014/main" id="{9AC2448F-C67B-4A01-8E68-ACFD74470D2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37" name="pole tekstowe 42">
          <a:extLst>
            <a:ext uri="{FF2B5EF4-FFF2-40B4-BE49-F238E27FC236}">
              <a16:creationId xmlns:a16="http://schemas.microsoft.com/office/drawing/2014/main" id="{B7D89E9E-E84E-4C9C-B6AB-C71BDBB7446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38" name="pole tekstowe 59">
          <a:extLst>
            <a:ext uri="{FF2B5EF4-FFF2-40B4-BE49-F238E27FC236}">
              <a16:creationId xmlns:a16="http://schemas.microsoft.com/office/drawing/2014/main" id="{D2853674-04C0-4F79-B64A-6CDC4C1257E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39" name="pole tekstowe 60">
          <a:extLst>
            <a:ext uri="{FF2B5EF4-FFF2-40B4-BE49-F238E27FC236}">
              <a16:creationId xmlns:a16="http://schemas.microsoft.com/office/drawing/2014/main" id="{597115C0-DEA4-45FA-B524-777D24B05E3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26</xdr:row>
      <xdr:rowOff>0</xdr:rowOff>
    </xdr:from>
    <xdr:to>
      <xdr:col>28</xdr:col>
      <xdr:colOff>952500</xdr:colOff>
      <xdr:row>27</xdr:row>
      <xdr:rowOff>123825</xdr:rowOff>
    </xdr:to>
    <xdr:sp macro="" textlink="">
      <xdr:nvSpPr>
        <xdr:cNvPr id="440" name="pole tekstowe 77">
          <a:extLst>
            <a:ext uri="{FF2B5EF4-FFF2-40B4-BE49-F238E27FC236}">
              <a16:creationId xmlns:a16="http://schemas.microsoft.com/office/drawing/2014/main" id="{EFD42C52-2A96-4AFF-9314-A7F3131DF7E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25</xdr:row>
      <xdr:rowOff>1314823</xdr:rowOff>
    </xdr:from>
    <xdr:to>
      <xdr:col>29</xdr:col>
      <xdr:colOff>391459</xdr:colOff>
      <xdr:row>27</xdr:row>
      <xdr:rowOff>116354</xdr:rowOff>
    </xdr:to>
    <xdr:sp macro="" textlink="">
      <xdr:nvSpPr>
        <xdr:cNvPr id="441" name="pole tekstowe 78">
          <a:extLst>
            <a:ext uri="{FF2B5EF4-FFF2-40B4-BE49-F238E27FC236}">
              <a16:creationId xmlns:a16="http://schemas.microsoft.com/office/drawing/2014/main" id="{C1F25CED-44D9-4D2C-8440-BDBC6E0111E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42" name="pole tekstowe 5">
          <a:extLst>
            <a:ext uri="{FF2B5EF4-FFF2-40B4-BE49-F238E27FC236}">
              <a16:creationId xmlns:a16="http://schemas.microsoft.com/office/drawing/2014/main" id="{1CD6DA33-1704-46E3-A13D-2450A9C4D6D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43" name="pole tekstowe 6">
          <a:extLst>
            <a:ext uri="{FF2B5EF4-FFF2-40B4-BE49-F238E27FC236}">
              <a16:creationId xmlns:a16="http://schemas.microsoft.com/office/drawing/2014/main" id="{ACF03E86-18F7-4807-9E1E-440C05C4115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104775</xdr:rowOff>
    </xdr:to>
    <xdr:sp macro="" textlink="">
      <xdr:nvSpPr>
        <xdr:cNvPr id="444" name="pole tekstowe 5">
          <a:extLst>
            <a:ext uri="{FF2B5EF4-FFF2-40B4-BE49-F238E27FC236}">
              <a16:creationId xmlns:a16="http://schemas.microsoft.com/office/drawing/2014/main" id="{58FA3C45-5504-4666-80E0-05E651657AE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104775</xdr:rowOff>
    </xdr:to>
    <xdr:sp macro="" textlink="">
      <xdr:nvSpPr>
        <xdr:cNvPr id="445" name="pole tekstowe 6">
          <a:extLst>
            <a:ext uri="{FF2B5EF4-FFF2-40B4-BE49-F238E27FC236}">
              <a16:creationId xmlns:a16="http://schemas.microsoft.com/office/drawing/2014/main" id="{192E8D70-BB77-4F34-8FDD-A4372CE80EB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46" name="pole tekstowe 41">
          <a:extLst>
            <a:ext uri="{FF2B5EF4-FFF2-40B4-BE49-F238E27FC236}">
              <a16:creationId xmlns:a16="http://schemas.microsoft.com/office/drawing/2014/main" id="{001EEB00-1558-42D1-A6F8-43648C37DD4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47" name="pole tekstowe 42">
          <a:extLst>
            <a:ext uri="{FF2B5EF4-FFF2-40B4-BE49-F238E27FC236}">
              <a16:creationId xmlns:a16="http://schemas.microsoft.com/office/drawing/2014/main" id="{323D4B0B-58D2-47B2-A720-89276CC597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48" name="pole tekstowe 59">
          <a:extLst>
            <a:ext uri="{FF2B5EF4-FFF2-40B4-BE49-F238E27FC236}">
              <a16:creationId xmlns:a16="http://schemas.microsoft.com/office/drawing/2014/main" id="{ADE4EDF0-32F1-4B1D-AAF6-59558BD95A8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49" name="pole tekstowe 60">
          <a:extLst>
            <a:ext uri="{FF2B5EF4-FFF2-40B4-BE49-F238E27FC236}">
              <a16:creationId xmlns:a16="http://schemas.microsoft.com/office/drawing/2014/main" id="{920D7D60-4386-4954-BAD1-00A84B64AE7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27</xdr:row>
      <xdr:rowOff>0</xdr:rowOff>
    </xdr:from>
    <xdr:to>
      <xdr:col>28</xdr:col>
      <xdr:colOff>952500</xdr:colOff>
      <xdr:row>28</xdr:row>
      <xdr:rowOff>123825</xdr:rowOff>
    </xdr:to>
    <xdr:sp macro="" textlink="">
      <xdr:nvSpPr>
        <xdr:cNvPr id="450" name="pole tekstowe 77">
          <a:extLst>
            <a:ext uri="{FF2B5EF4-FFF2-40B4-BE49-F238E27FC236}">
              <a16:creationId xmlns:a16="http://schemas.microsoft.com/office/drawing/2014/main" id="{84296CF1-7423-4ADD-BC7D-FDB8C3CF468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26</xdr:row>
      <xdr:rowOff>1314823</xdr:rowOff>
    </xdr:from>
    <xdr:to>
      <xdr:col>29</xdr:col>
      <xdr:colOff>391459</xdr:colOff>
      <xdr:row>28</xdr:row>
      <xdr:rowOff>116354</xdr:rowOff>
    </xdr:to>
    <xdr:sp macro="" textlink="">
      <xdr:nvSpPr>
        <xdr:cNvPr id="451" name="pole tekstowe 78">
          <a:extLst>
            <a:ext uri="{FF2B5EF4-FFF2-40B4-BE49-F238E27FC236}">
              <a16:creationId xmlns:a16="http://schemas.microsoft.com/office/drawing/2014/main" id="{D3C9553D-7B45-4758-8815-7EEE446DC36D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52" name="pole tekstowe 5">
          <a:extLst>
            <a:ext uri="{FF2B5EF4-FFF2-40B4-BE49-F238E27FC236}">
              <a16:creationId xmlns:a16="http://schemas.microsoft.com/office/drawing/2014/main" id="{653B9AC6-BE4C-411D-A2AF-6215D7331BC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53" name="pole tekstowe 6">
          <a:extLst>
            <a:ext uri="{FF2B5EF4-FFF2-40B4-BE49-F238E27FC236}">
              <a16:creationId xmlns:a16="http://schemas.microsoft.com/office/drawing/2014/main" id="{5072FE5E-0826-4C15-9805-165D1B6D85D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104775</xdr:rowOff>
    </xdr:to>
    <xdr:sp macro="" textlink="">
      <xdr:nvSpPr>
        <xdr:cNvPr id="454" name="pole tekstowe 5">
          <a:extLst>
            <a:ext uri="{FF2B5EF4-FFF2-40B4-BE49-F238E27FC236}">
              <a16:creationId xmlns:a16="http://schemas.microsoft.com/office/drawing/2014/main" id="{06FF9CB6-E417-4421-A25C-3D2189E76F5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104775</xdr:rowOff>
    </xdr:to>
    <xdr:sp macro="" textlink="">
      <xdr:nvSpPr>
        <xdr:cNvPr id="455" name="pole tekstowe 6">
          <a:extLst>
            <a:ext uri="{FF2B5EF4-FFF2-40B4-BE49-F238E27FC236}">
              <a16:creationId xmlns:a16="http://schemas.microsoft.com/office/drawing/2014/main" id="{96E18F4B-5B2B-48EB-9742-587338EE766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56" name="pole tekstowe 41">
          <a:extLst>
            <a:ext uri="{FF2B5EF4-FFF2-40B4-BE49-F238E27FC236}">
              <a16:creationId xmlns:a16="http://schemas.microsoft.com/office/drawing/2014/main" id="{C0E3B3F3-A696-4ADC-8C6B-CCDBFF59B0A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57" name="pole tekstowe 42">
          <a:extLst>
            <a:ext uri="{FF2B5EF4-FFF2-40B4-BE49-F238E27FC236}">
              <a16:creationId xmlns:a16="http://schemas.microsoft.com/office/drawing/2014/main" id="{44D213C5-C229-488C-A3CF-32315704BD7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58" name="pole tekstowe 59">
          <a:extLst>
            <a:ext uri="{FF2B5EF4-FFF2-40B4-BE49-F238E27FC236}">
              <a16:creationId xmlns:a16="http://schemas.microsoft.com/office/drawing/2014/main" id="{30676967-46E7-4912-9F08-DE4CE48AD90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59" name="pole tekstowe 60">
          <a:extLst>
            <a:ext uri="{FF2B5EF4-FFF2-40B4-BE49-F238E27FC236}">
              <a16:creationId xmlns:a16="http://schemas.microsoft.com/office/drawing/2014/main" id="{D75581A5-6E61-4B63-A6E0-A1F15F90D04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28</xdr:row>
      <xdr:rowOff>0</xdr:rowOff>
    </xdr:from>
    <xdr:to>
      <xdr:col>28</xdr:col>
      <xdr:colOff>952500</xdr:colOff>
      <xdr:row>29</xdr:row>
      <xdr:rowOff>123825</xdr:rowOff>
    </xdr:to>
    <xdr:sp macro="" textlink="">
      <xdr:nvSpPr>
        <xdr:cNvPr id="460" name="pole tekstowe 77">
          <a:extLst>
            <a:ext uri="{FF2B5EF4-FFF2-40B4-BE49-F238E27FC236}">
              <a16:creationId xmlns:a16="http://schemas.microsoft.com/office/drawing/2014/main" id="{49B56DAD-300E-4CB6-9677-FB9676A1683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27</xdr:row>
      <xdr:rowOff>1314823</xdr:rowOff>
    </xdr:from>
    <xdr:to>
      <xdr:col>29</xdr:col>
      <xdr:colOff>391459</xdr:colOff>
      <xdr:row>29</xdr:row>
      <xdr:rowOff>116354</xdr:rowOff>
    </xdr:to>
    <xdr:sp macro="" textlink="">
      <xdr:nvSpPr>
        <xdr:cNvPr id="461" name="pole tekstowe 78">
          <a:extLst>
            <a:ext uri="{FF2B5EF4-FFF2-40B4-BE49-F238E27FC236}">
              <a16:creationId xmlns:a16="http://schemas.microsoft.com/office/drawing/2014/main" id="{CCFBBD37-F297-451E-A2AC-E4FC6D996E72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62" name="pole tekstowe 5">
          <a:extLst>
            <a:ext uri="{FF2B5EF4-FFF2-40B4-BE49-F238E27FC236}">
              <a16:creationId xmlns:a16="http://schemas.microsoft.com/office/drawing/2014/main" id="{04C485F3-F810-41D1-A3C6-C96ABB3B8AA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63" name="pole tekstowe 6">
          <a:extLst>
            <a:ext uri="{FF2B5EF4-FFF2-40B4-BE49-F238E27FC236}">
              <a16:creationId xmlns:a16="http://schemas.microsoft.com/office/drawing/2014/main" id="{EC8D4BEE-1903-477A-A99D-4C4C646C893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104775</xdr:rowOff>
    </xdr:to>
    <xdr:sp macro="" textlink="">
      <xdr:nvSpPr>
        <xdr:cNvPr id="464" name="pole tekstowe 5">
          <a:extLst>
            <a:ext uri="{FF2B5EF4-FFF2-40B4-BE49-F238E27FC236}">
              <a16:creationId xmlns:a16="http://schemas.microsoft.com/office/drawing/2014/main" id="{AF889E62-F6E3-4C94-83E7-41A58C25AB0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104775</xdr:rowOff>
    </xdr:to>
    <xdr:sp macro="" textlink="">
      <xdr:nvSpPr>
        <xdr:cNvPr id="465" name="pole tekstowe 6">
          <a:extLst>
            <a:ext uri="{FF2B5EF4-FFF2-40B4-BE49-F238E27FC236}">
              <a16:creationId xmlns:a16="http://schemas.microsoft.com/office/drawing/2014/main" id="{D0A6FFE3-965D-49CC-9D9F-2C097AF5599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66" name="pole tekstowe 41">
          <a:extLst>
            <a:ext uri="{FF2B5EF4-FFF2-40B4-BE49-F238E27FC236}">
              <a16:creationId xmlns:a16="http://schemas.microsoft.com/office/drawing/2014/main" id="{AB6F4508-00EB-4B37-B78C-56B9CB4A865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67" name="pole tekstowe 42">
          <a:extLst>
            <a:ext uri="{FF2B5EF4-FFF2-40B4-BE49-F238E27FC236}">
              <a16:creationId xmlns:a16="http://schemas.microsoft.com/office/drawing/2014/main" id="{96E05F5D-D94A-415A-84C1-E50EB1A6404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68" name="pole tekstowe 59">
          <a:extLst>
            <a:ext uri="{FF2B5EF4-FFF2-40B4-BE49-F238E27FC236}">
              <a16:creationId xmlns:a16="http://schemas.microsoft.com/office/drawing/2014/main" id="{C0F49C6F-690D-4A46-886B-0C175E231A2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69" name="pole tekstowe 60">
          <a:extLst>
            <a:ext uri="{FF2B5EF4-FFF2-40B4-BE49-F238E27FC236}">
              <a16:creationId xmlns:a16="http://schemas.microsoft.com/office/drawing/2014/main" id="{6C41F88E-3BF4-462C-B996-72B9D28382B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29</xdr:row>
      <xdr:rowOff>0</xdr:rowOff>
    </xdr:from>
    <xdr:to>
      <xdr:col>28</xdr:col>
      <xdr:colOff>952500</xdr:colOff>
      <xdr:row>30</xdr:row>
      <xdr:rowOff>123825</xdr:rowOff>
    </xdr:to>
    <xdr:sp macro="" textlink="">
      <xdr:nvSpPr>
        <xdr:cNvPr id="470" name="pole tekstowe 77">
          <a:extLst>
            <a:ext uri="{FF2B5EF4-FFF2-40B4-BE49-F238E27FC236}">
              <a16:creationId xmlns:a16="http://schemas.microsoft.com/office/drawing/2014/main" id="{2E0A1BA6-85F6-4D82-B222-B293B57EE13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28</xdr:row>
      <xdr:rowOff>1314823</xdr:rowOff>
    </xdr:from>
    <xdr:to>
      <xdr:col>29</xdr:col>
      <xdr:colOff>391459</xdr:colOff>
      <xdr:row>30</xdr:row>
      <xdr:rowOff>116354</xdr:rowOff>
    </xdr:to>
    <xdr:sp macro="" textlink="">
      <xdr:nvSpPr>
        <xdr:cNvPr id="471" name="pole tekstowe 78">
          <a:extLst>
            <a:ext uri="{FF2B5EF4-FFF2-40B4-BE49-F238E27FC236}">
              <a16:creationId xmlns:a16="http://schemas.microsoft.com/office/drawing/2014/main" id="{A3218BBE-5A0A-4875-A73C-4FF40353062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72" name="pole tekstowe 5">
          <a:extLst>
            <a:ext uri="{FF2B5EF4-FFF2-40B4-BE49-F238E27FC236}">
              <a16:creationId xmlns:a16="http://schemas.microsoft.com/office/drawing/2014/main" id="{622E75AF-BC3F-466C-99C0-E6DA058571A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73" name="pole tekstowe 6">
          <a:extLst>
            <a:ext uri="{FF2B5EF4-FFF2-40B4-BE49-F238E27FC236}">
              <a16:creationId xmlns:a16="http://schemas.microsoft.com/office/drawing/2014/main" id="{8639AB00-37C8-461B-A040-8F0931E3E40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104775</xdr:rowOff>
    </xdr:to>
    <xdr:sp macro="" textlink="">
      <xdr:nvSpPr>
        <xdr:cNvPr id="474" name="pole tekstowe 5">
          <a:extLst>
            <a:ext uri="{FF2B5EF4-FFF2-40B4-BE49-F238E27FC236}">
              <a16:creationId xmlns:a16="http://schemas.microsoft.com/office/drawing/2014/main" id="{C8405FFD-731B-4B89-B8EC-1ECD7AF77F5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104775</xdr:rowOff>
    </xdr:to>
    <xdr:sp macro="" textlink="">
      <xdr:nvSpPr>
        <xdr:cNvPr id="475" name="pole tekstowe 6">
          <a:extLst>
            <a:ext uri="{FF2B5EF4-FFF2-40B4-BE49-F238E27FC236}">
              <a16:creationId xmlns:a16="http://schemas.microsoft.com/office/drawing/2014/main" id="{6CB0F7B1-27B6-4FFE-B8DB-3DA4797690A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76" name="pole tekstowe 41">
          <a:extLst>
            <a:ext uri="{FF2B5EF4-FFF2-40B4-BE49-F238E27FC236}">
              <a16:creationId xmlns:a16="http://schemas.microsoft.com/office/drawing/2014/main" id="{7265CD51-3810-4876-A9EE-8ECBD8D168A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77" name="pole tekstowe 42">
          <a:extLst>
            <a:ext uri="{FF2B5EF4-FFF2-40B4-BE49-F238E27FC236}">
              <a16:creationId xmlns:a16="http://schemas.microsoft.com/office/drawing/2014/main" id="{DD7E2852-9874-40EC-BEDC-3A8F4075D3A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78" name="pole tekstowe 59">
          <a:extLst>
            <a:ext uri="{FF2B5EF4-FFF2-40B4-BE49-F238E27FC236}">
              <a16:creationId xmlns:a16="http://schemas.microsoft.com/office/drawing/2014/main" id="{3C21FD49-B507-48A1-BE63-4265F5AC853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79" name="pole tekstowe 60">
          <a:extLst>
            <a:ext uri="{FF2B5EF4-FFF2-40B4-BE49-F238E27FC236}">
              <a16:creationId xmlns:a16="http://schemas.microsoft.com/office/drawing/2014/main" id="{48E0B22D-8F33-428F-8889-B5434A8688F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30</xdr:row>
      <xdr:rowOff>0</xdr:rowOff>
    </xdr:from>
    <xdr:to>
      <xdr:col>28</xdr:col>
      <xdr:colOff>952500</xdr:colOff>
      <xdr:row>31</xdr:row>
      <xdr:rowOff>123825</xdr:rowOff>
    </xdr:to>
    <xdr:sp macro="" textlink="">
      <xdr:nvSpPr>
        <xdr:cNvPr id="480" name="pole tekstowe 77">
          <a:extLst>
            <a:ext uri="{FF2B5EF4-FFF2-40B4-BE49-F238E27FC236}">
              <a16:creationId xmlns:a16="http://schemas.microsoft.com/office/drawing/2014/main" id="{CD7CC0E0-4D6B-4854-B967-3E61610C0CF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29</xdr:row>
      <xdr:rowOff>1314823</xdr:rowOff>
    </xdr:from>
    <xdr:to>
      <xdr:col>29</xdr:col>
      <xdr:colOff>391459</xdr:colOff>
      <xdr:row>31</xdr:row>
      <xdr:rowOff>116354</xdr:rowOff>
    </xdr:to>
    <xdr:sp macro="" textlink="">
      <xdr:nvSpPr>
        <xdr:cNvPr id="481" name="pole tekstowe 78">
          <a:extLst>
            <a:ext uri="{FF2B5EF4-FFF2-40B4-BE49-F238E27FC236}">
              <a16:creationId xmlns:a16="http://schemas.microsoft.com/office/drawing/2014/main" id="{696CFE6F-DA68-4CDE-86E9-27E7C55CF76C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82" name="pole tekstowe 5">
          <a:extLst>
            <a:ext uri="{FF2B5EF4-FFF2-40B4-BE49-F238E27FC236}">
              <a16:creationId xmlns:a16="http://schemas.microsoft.com/office/drawing/2014/main" id="{C0B09F99-D032-4AE6-ADFF-0BAE9B34E56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83" name="pole tekstowe 6">
          <a:extLst>
            <a:ext uri="{FF2B5EF4-FFF2-40B4-BE49-F238E27FC236}">
              <a16:creationId xmlns:a16="http://schemas.microsoft.com/office/drawing/2014/main" id="{2DE31E5E-D4BA-41B0-9210-8AC6C3EDB7B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104775</xdr:rowOff>
    </xdr:to>
    <xdr:sp macro="" textlink="">
      <xdr:nvSpPr>
        <xdr:cNvPr id="484" name="pole tekstowe 5">
          <a:extLst>
            <a:ext uri="{FF2B5EF4-FFF2-40B4-BE49-F238E27FC236}">
              <a16:creationId xmlns:a16="http://schemas.microsoft.com/office/drawing/2014/main" id="{57DFBD8F-59A2-45CD-9542-4B3DEA32CC4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104775</xdr:rowOff>
    </xdr:to>
    <xdr:sp macro="" textlink="">
      <xdr:nvSpPr>
        <xdr:cNvPr id="485" name="pole tekstowe 6">
          <a:extLst>
            <a:ext uri="{FF2B5EF4-FFF2-40B4-BE49-F238E27FC236}">
              <a16:creationId xmlns:a16="http://schemas.microsoft.com/office/drawing/2014/main" id="{CCA07102-D5A6-490B-98BE-E43F7DB7386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86" name="pole tekstowe 41">
          <a:extLst>
            <a:ext uri="{FF2B5EF4-FFF2-40B4-BE49-F238E27FC236}">
              <a16:creationId xmlns:a16="http://schemas.microsoft.com/office/drawing/2014/main" id="{914500F2-2A6C-4818-A4A3-E273F15035C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87" name="pole tekstowe 42">
          <a:extLst>
            <a:ext uri="{FF2B5EF4-FFF2-40B4-BE49-F238E27FC236}">
              <a16:creationId xmlns:a16="http://schemas.microsoft.com/office/drawing/2014/main" id="{1CB1B23B-7F73-4B39-BD90-164C482259E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88" name="pole tekstowe 59">
          <a:extLst>
            <a:ext uri="{FF2B5EF4-FFF2-40B4-BE49-F238E27FC236}">
              <a16:creationId xmlns:a16="http://schemas.microsoft.com/office/drawing/2014/main" id="{A8E1E06F-B3D2-4D22-A56C-73EB2DEF4EA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89" name="pole tekstowe 60">
          <a:extLst>
            <a:ext uri="{FF2B5EF4-FFF2-40B4-BE49-F238E27FC236}">
              <a16:creationId xmlns:a16="http://schemas.microsoft.com/office/drawing/2014/main" id="{F1C8DB69-F025-4F59-9969-F34E8ABA50E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31</xdr:row>
      <xdr:rowOff>0</xdr:rowOff>
    </xdr:from>
    <xdr:to>
      <xdr:col>28</xdr:col>
      <xdr:colOff>952500</xdr:colOff>
      <xdr:row>32</xdr:row>
      <xdr:rowOff>123825</xdr:rowOff>
    </xdr:to>
    <xdr:sp macro="" textlink="">
      <xdr:nvSpPr>
        <xdr:cNvPr id="490" name="pole tekstowe 77">
          <a:extLst>
            <a:ext uri="{FF2B5EF4-FFF2-40B4-BE49-F238E27FC236}">
              <a16:creationId xmlns:a16="http://schemas.microsoft.com/office/drawing/2014/main" id="{41D51081-2AAA-4133-B6A7-CB0115BD670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30</xdr:row>
      <xdr:rowOff>1314823</xdr:rowOff>
    </xdr:from>
    <xdr:to>
      <xdr:col>29</xdr:col>
      <xdr:colOff>391459</xdr:colOff>
      <xdr:row>32</xdr:row>
      <xdr:rowOff>116354</xdr:rowOff>
    </xdr:to>
    <xdr:sp macro="" textlink="">
      <xdr:nvSpPr>
        <xdr:cNvPr id="491" name="pole tekstowe 78">
          <a:extLst>
            <a:ext uri="{FF2B5EF4-FFF2-40B4-BE49-F238E27FC236}">
              <a16:creationId xmlns:a16="http://schemas.microsoft.com/office/drawing/2014/main" id="{3F6EFF0E-A278-4795-8B55-F2F264D7BB03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492" name="pole tekstowe 5">
          <a:extLst>
            <a:ext uri="{FF2B5EF4-FFF2-40B4-BE49-F238E27FC236}">
              <a16:creationId xmlns:a16="http://schemas.microsoft.com/office/drawing/2014/main" id="{E74DEEA2-9D64-4A22-99C5-1F8735E507B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493" name="pole tekstowe 6">
          <a:extLst>
            <a:ext uri="{FF2B5EF4-FFF2-40B4-BE49-F238E27FC236}">
              <a16:creationId xmlns:a16="http://schemas.microsoft.com/office/drawing/2014/main" id="{3AE42485-F668-47A6-8AE0-9EB4DE692B3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104775</xdr:rowOff>
    </xdr:to>
    <xdr:sp macro="" textlink="">
      <xdr:nvSpPr>
        <xdr:cNvPr id="494" name="pole tekstowe 5">
          <a:extLst>
            <a:ext uri="{FF2B5EF4-FFF2-40B4-BE49-F238E27FC236}">
              <a16:creationId xmlns:a16="http://schemas.microsoft.com/office/drawing/2014/main" id="{733BECD8-DCB2-4570-B959-D3491C5901B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104775</xdr:rowOff>
    </xdr:to>
    <xdr:sp macro="" textlink="">
      <xdr:nvSpPr>
        <xdr:cNvPr id="495" name="pole tekstowe 6">
          <a:extLst>
            <a:ext uri="{FF2B5EF4-FFF2-40B4-BE49-F238E27FC236}">
              <a16:creationId xmlns:a16="http://schemas.microsoft.com/office/drawing/2014/main" id="{B6496820-D7D1-49FB-A057-612580AE78B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496" name="pole tekstowe 41">
          <a:extLst>
            <a:ext uri="{FF2B5EF4-FFF2-40B4-BE49-F238E27FC236}">
              <a16:creationId xmlns:a16="http://schemas.microsoft.com/office/drawing/2014/main" id="{2E712E8C-4FED-461C-9E71-09AEA1B5608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497" name="pole tekstowe 42">
          <a:extLst>
            <a:ext uri="{FF2B5EF4-FFF2-40B4-BE49-F238E27FC236}">
              <a16:creationId xmlns:a16="http://schemas.microsoft.com/office/drawing/2014/main" id="{7C012CAA-8ED2-4E61-8D13-2C8CBD584EE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498" name="pole tekstowe 59">
          <a:extLst>
            <a:ext uri="{FF2B5EF4-FFF2-40B4-BE49-F238E27FC236}">
              <a16:creationId xmlns:a16="http://schemas.microsoft.com/office/drawing/2014/main" id="{E024CDFC-2CF3-49EB-A319-8C21F5A1734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499" name="pole tekstowe 60">
          <a:extLst>
            <a:ext uri="{FF2B5EF4-FFF2-40B4-BE49-F238E27FC236}">
              <a16:creationId xmlns:a16="http://schemas.microsoft.com/office/drawing/2014/main" id="{AF84B204-EA14-4461-B4B6-12E303B929B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32</xdr:row>
      <xdr:rowOff>0</xdr:rowOff>
    </xdr:from>
    <xdr:to>
      <xdr:col>28</xdr:col>
      <xdr:colOff>952500</xdr:colOff>
      <xdr:row>33</xdr:row>
      <xdr:rowOff>123825</xdr:rowOff>
    </xdr:to>
    <xdr:sp macro="" textlink="">
      <xdr:nvSpPr>
        <xdr:cNvPr id="500" name="pole tekstowe 77">
          <a:extLst>
            <a:ext uri="{FF2B5EF4-FFF2-40B4-BE49-F238E27FC236}">
              <a16:creationId xmlns:a16="http://schemas.microsoft.com/office/drawing/2014/main" id="{6ABD5861-917C-455E-B6E6-377E0BE2B47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31</xdr:row>
      <xdr:rowOff>1314823</xdr:rowOff>
    </xdr:from>
    <xdr:to>
      <xdr:col>29</xdr:col>
      <xdr:colOff>391459</xdr:colOff>
      <xdr:row>33</xdr:row>
      <xdr:rowOff>116354</xdr:rowOff>
    </xdr:to>
    <xdr:sp macro="" textlink="">
      <xdr:nvSpPr>
        <xdr:cNvPr id="501" name="pole tekstowe 78">
          <a:extLst>
            <a:ext uri="{FF2B5EF4-FFF2-40B4-BE49-F238E27FC236}">
              <a16:creationId xmlns:a16="http://schemas.microsoft.com/office/drawing/2014/main" id="{9B78D820-1A15-42BB-A77B-9321F67CE87F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02" name="pole tekstowe 5">
          <a:extLst>
            <a:ext uri="{FF2B5EF4-FFF2-40B4-BE49-F238E27FC236}">
              <a16:creationId xmlns:a16="http://schemas.microsoft.com/office/drawing/2014/main" id="{1E3417FE-41C2-433B-8299-27996BDF2F0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03" name="pole tekstowe 6">
          <a:extLst>
            <a:ext uri="{FF2B5EF4-FFF2-40B4-BE49-F238E27FC236}">
              <a16:creationId xmlns:a16="http://schemas.microsoft.com/office/drawing/2014/main" id="{019CC196-64D5-4242-8B89-8F8F68FB153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104775</xdr:rowOff>
    </xdr:to>
    <xdr:sp macro="" textlink="">
      <xdr:nvSpPr>
        <xdr:cNvPr id="504" name="pole tekstowe 5">
          <a:extLst>
            <a:ext uri="{FF2B5EF4-FFF2-40B4-BE49-F238E27FC236}">
              <a16:creationId xmlns:a16="http://schemas.microsoft.com/office/drawing/2014/main" id="{8E521639-BBE7-4BAF-BEBF-B165EDDCA2F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104775</xdr:rowOff>
    </xdr:to>
    <xdr:sp macro="" textlink="">
      <xdr:nvSpPr>
        <xdr:cNvPr id="505" name="pole tekstowe 6">
          <a:extLst>
            <a:ext uri="{FF2B5EF4-FFF2-40B4-BE49-F238E27FC236}">
              <a16:creationId xmlns:a16="http://schemas.microsoft.com/office/drawing/2014/main" id="{ABEFE777-A9B6-45B4-B928-8ADF7D92315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06" name="pole tekstowe 41">
          <a:extLst>
            <a:ext uri="{FF2B5EF4-FFF2-40B4-BE49-F238E27FC236}">
              <a16:creationId xmlns:a16="http://schemas.microsoft.com/office/drawing/2014/main" id="{CCE9DFA5-F0DE-4D13-A036-9BE91EA4FA6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07" name="pole tekstowe 42">
          <a:extLst>
            <a:ext uri="{FF2B5EF4-FFF2-40B4-BE49-F238E27FC236}">
              <a16:creationId xmlns:a16="http://schemas.microsoft.com/office/drawing/2014/main" id="{CFA61735-7752-47FF-A92A-4F2BE802EA5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08" name="pole tekstowe 59">
          <a:extLst>
            <a:ext uri="{FF2B5EF4-FFF2-40B4-BE49-F238E27FC236}">
              <a16:creationId xmlns:a16="http://schemas.microsoft.com/office/drawing/2014/main" id="{94324986-DB77-48E5-B896-7D08085A074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09" name="pole tekstowe 60">
          <a:extLst>
            <a:ext uri="{FF2B5EF4-FFF2-40B4-BE49-F238E27FC236}">
              <a16:creationId xmlns:a16="http://schemas.microsoft.com/office/drawing/2014/main" id="{EAC6B643-605A-43D7-84D5-335DE57FE2E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33</xdr:row>
      <xdr:rowOff>0</xdr:rowOff>
    </xdr:from>
    <xdr:to>
      <xdr:col>28</xdr:col>
      <xdr:colOff>952500</xdr:colOff>
      <xdr:row>34</xdr:row>
      <xdr:rowOff>123825</xdr:rowOff>
    </xdr:to>
    <xdr:sp macro="" textlink="">
      <xdr:nvSpPr>
        <xdr:cNvPr id="510" name="pole tekstowe 77">
          <a:extLst>
            <a:ext uri="{FF2B5EF4-FFF2-40B4-BE49-F238E27FC236}">
              <a16:creationId xmlns:a16="http://schemas.microsoft.com/office/drawing/2014/main" id="{41381BB1-AA18-4E4D-9505-234FC33221F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32</xdr:row>
      <xdr:rowOff>1314823</xdr:rowOff>
    </xdr:from>
    <xdr:to>
      <xdr:col>29</xdr:col>
      <xdr:colOff>391459</xdr:colOff>
      <xdr:row>34</xdr:row>
      <xdr:rowOff>116354</xdr:rowOff>
    </xdr:to>
    <xdr:sp macro="" textlink="">
      <xdr:nvSpPr>
        <xdr:cNvPr id="511" name="pole tekstowe 78">
          <a:extLst>
            <a:ext uri="{FF2B5EF4-FFF2-40B4-BE49-F238E27FC236}">
              <a16:creationId xmlns:a16="http://schemas.microsoft.com/office/drawing/2014/main" id="{0483757B-FA4C-4B3E-936E-B297E11AE46F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12" name="pole tekstowe 5">
          <a:extLst>
            <a:ext uri="{FF2B5EF4-FFF2-40B4-BE49-F238E27FC236}">
              <a16:creationId xmlns:a16="http://schemas.microsoft.com/office/drawing/2014/main" id="{F1086712-19E8-48CE-9EBF-184FBB304CD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13" name="pole tekstowe 6">
          <a:extLst>
            <a:ext uri="{FF2B5EF4-FFF2-40B4-BE49-F238E27FC236}">
              <a16:creationId xmlns:a16="http://schemas.microsoft.com/office/drawing/2014/main" id="{E51DA9CA-ECAF-40F8-9FF2-E24129B9F4A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104775</xdr:rowOff>
    </xdr:to>
    <xdr:sp macro="" textlink="">
      <xdr:nvSpPr>
        <xdr:cNvPr id="514" name="pole tekstowe 5">
          <a:extLst>
            <a:ext uri="{FF2B5EF4-FFF2-40B4-BE49-F238E27FC236}">
              <a16:creationId xmlns:a16="http://schemas.microsoft.com/office/drawing/2014/main" id="{311B31DA-8F7A-484A-97E4-BA70BF16FDC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104775</xdr:rowOff>
    </xdr:to>
    <xdr:sp macro="" textlink="">
      <xdr:nvSpPr>
        <xdr:cNvPr id="515" name="pole tekstowe 6">
          <a:extLst>
            <a:ext uri="{FF2B5EF4-FFF2-40B4-BE49-F238E27FC236}">
              <a16:creationId xmlns:a16="http://schemas.microsoft.com/office/drawing/2014/main" id="{86B80208-541A-456B-A380-3121974B69C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16" name="pole tekstowe 41">
          <a:extLst>
            <a:ext uri="{FF2B5EF4-FFF2-40B4-BE49-F238E27FC236}">
              <a16:creationId xmlns:a16="http://schemas.microsoft.com/office/drawing/2014/main" id="{6CA14F11-D6C1-4E37-9F9C-CC177FEF446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17" name="pole tekstowe 42">
          <a:extLst>
            <a:ext uri="{FF2B5EF4-FFF2-40B4-BE49-F238E27FC236}">
              <a16:creationId xmlns:a16="http://schemas.microsoft.com/office/drawing/2014/main" id="{BED566CF-52A9-428C-A6C4-83AA5776F45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18" name="pole tekstowe 59">
          <a:extLst>
            <a:ext uri="{FF2B5EF4-FFF2-40B4-BE49-F238E27FC236}">
              <a16:creationId xmlns:a16="http://schemas.microsoft.com/office/drawing/2014/main" id="{041C8CBD-2828-4EE2-87E7-1EBA6A1DE37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19" name="pole tekstowe 60">
          <a:extLst>
            <a:ext uri="{FF2B5EF4-FFF2-40B4-BE49-F238E27FC236}">
              <a16:creationId xmlns:a16="http://schemas.microsoft.com/office/drawing/2014/main" id="{81A3C329-334F-428B-A4FF-92736A6FFCA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34</xdr:row>
      <xdr:rowOff>0</xdr:rowOff>
    </xdr:from>
    <xdr:to>
      <xdr:col>28</xdr:col>
      <xdr:colOff>952500</xdr:colOff>
      <xdr:row>35</xdr:row>
      <xdr:rowOff>123825</xdr:rowOff>
    </xdr:to>
    <xdr:sp macro="" textlink="">
      <xdr:nvSpPr>
        <xdr:cNvPr id="520" name="pole tekstowe 77">
          <a:extLst>
            <a:ext uri="{FF2B5EF4-FFF2-40B4-BE49-F238E27FC236}">
              <a16:creationId xmlns:a16="http://schemas.microsoft.com/office/drawing/2014/main" id="{BFB29A68-1EE0-4E40-9045-4AAF5BE19C8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33</xdr:row>
      <xdr:rowOff>1314823</xdr:rowOff>
    </xdr:from>
    <xdr:to>
      <xdr:col>29</xdr:col>
      <xdr:colOff>391459</xdr:colOff>
      <xdr:row>35</xdr:row>
      <xdr:rowOff>116354</xdr:rowOff>
    </xdr:to>
    <xdr:sp macro="" textlink="">
      <xdr:nvSpPr>
        <xdr:cNvPr id="521" name="pole tekstowe 78">
          <a:extLst>
            <a:ext uri="{FF2B5EF4-FFF2-40B4-BE49-F238E27FC236}">
              <a16:creationId xmlns:a16="http://schemas.microsoft.com/office/drawing/2014/main" id="{5CDF07D6-1DE5-4D71-B208-84ED7D445BBB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22" name="pole tekstowe 5">
          <a:extLst>
            <a:ext uri="{FF2B5EF4-FFF2-40B4-BE49-F238E27FC236}">
              <a16:creationId xmlns:a16="http://schemas.microsoft.com/office/drawing/2014/main" id="{42883860-B32A-42A5-83CA-5B92F774836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23" name="pole tekstowe 6">
          <a:extLst>
            <a:ext uri="{FF2B5EF4-FFF2-40B4-BE49-F238E27FC236}">
              <a16:creationId xmlns:a16="http://schemas.microsoft.com/office/drawing/2014/main" id="{8A8D8CFB-2937-494F-8504-359E09FDDDE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104775</xdr:rowOff>
    </xdr:to>
    <xdr:sp macro="" textlink="">
      <xdr:nvSpPr>
        <xdr:cNvPr id="524" name="pole tekstowe 5">
          <a:extLst>
            <a:ext uri="{FF2B5EF4-FFF2-40B4-BE49-F238E27FC236}">
              <a16:creationId xmlns:a16="http://schemas.microsoft.com/office/drawing/2014/main" id="{6C98373F-7E7B-45B9-B350-045C3E47075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104775</xdr:rowOff>
    </xdr:to>
    <xdr:sp macro="" textlink="">
      <xdr:nvSpPr>
        <xdr:cNvPr id="525" name="pole tekstowe 6">
          <a:extLst>
            <a:ext uri="{FF2B5EF4-FFF2-40B4-BE49-F238E27FC236}">
              <a16:creationId xmlns:a16="http://schemas.microsoft.com/office/drawing/2014/main" id="{4FD41C55-D584-41F1-9117-5E567DFFB77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26" name="pole tekstowe 41">
          <a:extLst>
            <a:ext uri="{FF2B5EF4-FFF2-40B4-BE49-F238E27FC236}">
              <a16:creationId xmlns:a16="http://schemas.microsoft.com/office/drawing/2014/main" id="{5F7B2454-B181-405D-AC51-FF444654F58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27" name="pole tekstowe 42">
          <a:extLst>
            <a:ext uri="{FF2B5EF4-FFF2-40B4-BE49-F238E27FC236}">
              <a16:creationId xmlns:a16="http://schemas.microsoft.com/office/drawing/2014/main" id="{58A16E6D-6BDC-4D38-AB9B-3BD70C98B12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28" name="pole tekstowe 59">
          <a:extLst>
            <a:ext uri="{FF2B5EF4-FFF2-40B4-BE49-F238E27FC236}">
              <a16:creationId xmlns:a16="http://schemas.microsoft.com/office/drawing/2014/main" id="{407AEA12-AE7D-403C-85E4-5FF7568DB36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29" name="pole tekstowe 60">
          <a:extLst>
            <a:ext uri="{FF2B5EF4-FFF2-40B4-BE49-F238E27FC236}">
              <a16:creationId xmlns:a16="http://schemas.microsoft.com/office/drawing/2014/main" id="{C88D2ADF-4142-4F45-94EA-F6DE364CA66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35</xdr:row>
      <xdr:rowOff>0</xdr:rowOff>
    </xdr:from>
    <xdr:to>
      <xdr:col>28</xdr:col>
      <xdr:colOff>952500</xdr:colOff>
      <xdr:row>36</xdr:row>
      <xdr:rowOff>123825</xdr:rowOff>
    </xdr:to>
    <xdr:sp macro="" textlink="">
      <xdr:nvSpPr>
        <xdr:cNvPr id="530" name="pole tekstowe 77">
          <a:extLst>
            <a:ext uri="{FF2B5EF4-FFF2-40B4-BE49-F238E27FC236}">
              <a16:creationId xmlns:a16="http://schemas.microsoft.com/office/drawing/2014/main" id="{933A97EB-4EF0-4D34-BA37-8B06B5EAB28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34</xdr:row>
      <xdr:rowOff>1314823</xdr:rowOff>
    </xdr:from>
    <xdr:to>
      <xdr:col>29</xdr:col>
      <xdr:colOff>391459</xdr:colOff>
      <xdr:row>36</xdr:row>
      <xdr:rowOff>116354</xdr:rowOff>
    </xdr:to>
    <xdr:sp macro="" textlink="">
      <xdr:nvSpPr>
        <xdr:cNvPr id="531" name="pole tekstowe 78">
          <a:extLst>
            <a:ext uri="{FF2B5EF4-FFF2-40B4-BE49-F238E27FC236}">
              <a16:creationId xmlns:a16="http://schemas.microsoft.com/office/drawing/2014/main" id="{F478FC76-A5DB-4188-A426-15759D65CBE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32" name="pole tekstowe 5">
          <a:extLst>
            <a:ext uri="{FF2B5EF4-FFF2-40B4-BE49-F238E27FC236}">
              <a16:creationId xmlns:a16="http://schemas.microsoft.com/office/drawing/2014/main" id="{421D5513-1395-43BD-81C6-D60F764D4AD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33" name="pole tekstowe 6">
          <a:extLst>
            <a:ext uri="{FF2B5EF4-FFF2-40B4-BE49-F238E27FC236}">
              <a16:creationId xmlns:a16="http://schemas.microsoft.com/office/drawing/2014/main" id="{13038618-7AAA-45ED-B715-B63BC045E41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104775</xdr:rowOff>
    </xdr:to>
    <xdr:sp macro="" textlink="">
      <xdr:nvSpPr>
        <xdr:cNvPr id="534" name="pole tekstowe 5">
          <a:extLst>
            <a:ext uri="{FF2B5EF4-FFF2-40B4-BE49-F238E27FC236}">
              <a16:creationId xmlns:a16="http://schemas.microsoft.com/office/drawing/2014/main" id="{A38B4949-6858-473E-83E8-3DDCF5C7F0F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104775</xdr:rowOff>
    </xdr:to>
    <xdr:sp macro="" textlink="">
      <xdr:nvSpPr>
        <xdr:cNvPr id="535" name="pole tekstowe 6">
          <a:extLst>
            <a:ext uri="{FF2B5EF4-FFF2-40B4-BE49-F238E27FC236}">
              <a16:creationId xmlns:a16="http://schemas.microsoft.com/office/drawing/2014/main" id="{536D0AC0-591A-43AD-9B6F-4AA9AA915DE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36" name="pole tekstowe 41">
          <a:extLst>
            <a:ext uri="{FF2B5EF4-FFF2-40B4-BE49-F238E27FC236}">
              <a16:creationId xmlns:a16="http://schemas.microsoft.com/office/drawing/2014/main" id="{A9C6D08D-B471-4C33-BE7F-41D0AE01180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37" name="pole tekstowe 42">
          <a:extLst>
            <a:ext uri="{FF2B5EF4-FFF2-40B4-BE49-F238E27FC236}">
              <a16:creationId xmlns:a16="http://schemas.microsoft.com/office/drawing/2014/main" id="{3EE7293A-C66F-4A52-BF86-F379525E199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38" name="pole tekstowe 59">
          <a:extLst>
            <a:ext uri="{FF2B5EF4-FFF2-40B4-BE49-F238E27FC236}">
              <a16:creationId xmlns:a16="http://schemas.microsoft.com/office/drawing/2014/main" id="{AEF67B4F-1F0E-45D0-BFFF-81015509EA4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39" name="pole tekstowe 60">
          <a:extLst>
            <a:ext uri="{FF2B5EF4-FFF2-40B4-BE49-F238E27FC236}">
              <a16:creationId xmlns:a16="http://schemas.microsoft.com/office/drawing/2014/main" id="{A4D188FF-3721-4C8F-9BDD-048DC20A1B8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36</xdr:row>
      <xdr:rowOff>0</xdr:rowOff>
    </xdr:from>
    <xdr:to>
      <xdr:col>28</xdr:col>
      <xdr:colOff>952500</xdr:colOff>
      <xdr:row>37</xdr:row>
      <xdr:rowOff>123825</xdr:rowOff>
    </xdr:to>
    <xdr:sp macro="" textlink="">
      <xdr:nvSpPr>
        <xdr:cNvPr id="540" name="pole tekstowe 77">
          <a:extLst>
            <a:ext uri="{FF2B5EF4-FFF2-40B4-BE49-F238E27FC236}">
              <a16:creationId xmlns:a16="http://schemas.microsoft.com/office/drawing/2014/main" id="{32DB0276-5BF7-4792-A9B0-8951CE79C8F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35</xdr:row>
      <xdr:rowOff>1314823</xdr:rowOff>
    </xdr:from>
    <xdr:to>
      <xdr:col>29</xdr:col>
      <xdr:colOff>391459</xdr:colOff>
      <xdr:row>37</xdr:row>
      <xdr:rowOff>116354</xdr:rowOff>
    </xdr:to>
    <xdr:sp macro="" textlink="">
      <xdr:nvSpPr>
        <xdr:cNvPr id="541" name="pole tekstowe 78">
          <a:extLst>
            <a:ext uri="{FF2B5EF4-FFF2-40B4-BE49-F238E27FC236}">
              <a16:creationId xmlns:a16="http://schemas.microsoft.com/office/drawing/2014/main" id="{0EF8148F-FBC9-469D-9546-5FD890C0C408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42" name="pole tekstowe 5">
          <a:extLst>
            <a:ext uri="{FF2B5EF4-FFF2-40B4-BE49-F238E27FC236}">
              <a16:creationId xmlns:a16="http://schemas.microsoft.com/office/drawing/2014/main" id="{670C1C62-FB54-4853-99C1-696B8F57FFD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43" name="pole tekstowe 6">
          <a:extLst>
            <a:ext uri="{FF2B5EF4-FFF2-40B4-BE49-F238E27FC236}">
              <a16:creationId xmlns:a16="http://schemas.microsoft.com/office/drawing/2014/main" id="{54698FD0-2DEA-4DA8-8ABA-444F108F849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104775</xdr:rowOff>
    </xdr:to>
    <xdr:sp macro="" textlink="">
      <xdr:nvSpPr>
        <xdr:cNvPr id="544" name="pole tekstowe 5">
          <a:extLst>
            <a:ext uri="{FF2B5EF4-FFF2-40B4-BE49-F238E27FC236}">
              <a16:creationId xmlns:a16="http://schemas.microsoft.com/office/drawing/2014/main" id="{205C1558-48D2-4904-9954-7BEAA80C062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104775</xdr:rowOff>
    </xdr:to>
    <xdr:sp macro="" textlink="">
      <xdr:nvSpPr>
        <xdr:cNvPr id="545" name="pole tekstowe 6">
          <a:extLst>
            <a:ext uri="{FF2B5EF4-FFF2-40B4-BE49-F238E27FC236}">
              <a16:creationId xmlns:a16="http://schemas.microsoft.com/office/drawing/2014/main" id="{B814B499-0CD5-4802-96CA-3EE19961DDA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46" name="pole tekstowe 41">
          <a:extLst>
            <a:ext uri="{FF2B5EF4-FFF2-40B4-BE49-F238E27FC236}">
              <a16:creationId xmlns:a16="http://schemas.microsoft.com/office/drawing/2014/main" id="{783D5575-20A0-4BF4-86B0-ED1A469E728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47" name="pole tekstowe 42">
          <a:extLst>
            <a:ext uri="{FF2B5EF4-FFF2-40B4-BE49-F238E27FC236}">
              <a16:creationId xmlns:a16="http://schemas.microsoft.com/office/drawing/2014/main" id="{A5B975B7-12F2-4599-BE35-9A5B268143B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48" name="pole tekstowe 59">
          <a:extLst>
            <a:ext uri="{FF2B5EF4-FFF2-40B4-BE49-F238E27FC236}">
              <a16:creationId xmlns:a16="http://schemas.microsoft.com/office/drawing/2014/main" id="{67773FCA-8510-4C9C-AB8A-3DB5B9BA162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49" name="pole tekstowe 60">
          <a:extLst>
            <a:ext uri="{FF2B5EF4-FFF2-40B4-BE49-F238E27FC236}">
              <a16:creationId xmlns:a16="http://schemas.microsoft.com/office/drawing/2014/main" id="{0164DB96-5382-4133-A958-3A04600A5C9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37</xdr:row>
      <xdr:rowOff>0</xdr:rowOff>
    </xdr:from>
    <xdr:to>
      <xdr:col>28</xdr:col>
      <xdr:colOff>952500</xdr:colOff>
      <xdr:row>38</xdr:row>
      <xdr:rowOff>123825</xdr:rowOff>
    </xdr:to>
    <xdr:sp macro="" textlink="">
      <xdr:nvSpPr>
        <xdr:cNvPr id="550" name="pole tekstowe 77">
          <a:extLst>
            <a:ext uri="{FF2B5EF4-FFF2-40B4-BE49-F238E27FC236}">
              <a16:creationId xmlns:a16="http://schemas.microsoft.com/office/drawing/2014/main" id="{26A2DA21-7725-43B6-A114-661434A0B68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36</xdr:row>
      <xdr:rowOff>1314823</xdr:rowOff>
    </xdr:from>
    <xdr:to>
      <xdr:col>29</xdr:col>
      <xdr:colOff>391459</xdr:colOff>
      <xdr:row>38</xdr:row>
      <xdr:rowOff>116354</xdr:rowOff>
    </xdr:to>
    <xdr:sp macro="" textlink="">
      <xdr:nvSpPr>
        <xdr:cNvPr id="551" name="pole tekstowe 78">
          <a:extLst>
            <a:ext uri="{FF2B5EF4-FFF2-40B4-BE49-F238E27FC236}">
              <a16:creationId xmlns:a16="http://schemas.microsoft.com/office/drawing/2014/main" id="{28FDDA2D-E9FD-4EB5-8F42-17E3AAD6A70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52" name="pole tekstowe 5">
          <a:extLst>
            <a:ext uri="{FF2B5EF4-FFF2-40B4-BE49-F238E27FC236}">
              <a16:creationId xmlns:a16="http://schemas.microsoft.com/office/drawing/2014/main" id="{8C7D667B-98FA-497D-9E41-F09EADE37F4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53" name="pole tekstowe 6">
          <a:extLst>
            <a:ext uri="{FF2B5EF4-FFF2-40B4-BE49-F238E27FC236}">
              <a16:creationId xmlns:a16="http://schemas.microsoft.com/office/drawing/2014/main" id="{FE761311-B9D5-4C28-B1D3-0FE162F8445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104775</xdr:rowOff>
    </xdr:to>
    <xdr:sp macro="" textlink="">
      <xdr:nvSpPr>
        <xdr:cNvPr id="554" name="pole tekstowe 5">
          <a:extLst>
            <a:ext uri="{FF2B5EF4-FFF2-40B4-BE49-F238E27FC236}">
              <a16:creationId xmlns:a16="http://schemas.microsoft.com/office/drawing/2014/main" id="{822BAE7F-8EAA-4BEE-8BB5-48591942186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104775</xdr:rowOff>
    </xdr:to>
    <xdr:sp macro="" textlink="">
      <xdr:nvSpPr>
        <xdr:cNvPr id="555" name="pole tekstowe 6">
          <a:extLst>
            <a:ext uri="{FF2B5EF4-FFF2-40B4-BE49-F238E27FC236}">
              <a16:creationId xmlns:a16="http://schemas.microsoft.com/office/drawing/2014/main" id="{B050D27F-0C2C-4D8D-A7C7-C8668F39675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56" name="pole tekstowe 41">
          <a:extLst>
            <a:ext uri="{FF2B5EF4-FFF2-40B4-BE49-F238E27FC236}">
              <a16:creationId xmlns:a16="http://schemas.microsoft.com/office/drawing/2014/main" id="{5045861C-A330-43A2-8C4F-9ACD174BC63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57" name="pole tekstowe 42">
          <a:extLst>
            <a:ext uri="{FF2B5EF4-FFF2-40B4-BE49-F238E27FC236}">
              <a16:creationId xmlns:a16="http://schemas.microsoft.com/office/drawing/2014/main" id="{3574F4BA-593B-4EBA-B032-C517EBCA172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58" name="pole tekstowe 59">
          <a:extLst>
            <a:ext uri="{FF2B5EF4-FFF2-40B4-BE49-F238E27FC236}">
              <a16:creationId xmlns:a16="http://schemas.microsoft.com/office/drawing/2014/main" id="{E55C337D-D595-49F2-B95C-084E92F8FA1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59" name="pole tekstowe 60">
          <a:extLst>
            <a:ext uri="{FF2B5EF4-FFF2-40B4-BE49-F238E27FC236}">
              <a16:creationId xmlns:a16="http://schemas.microsoft.com/office/drawing/2014/main" id="{5C2C68FA-EF78-4984-8E1F-B7ABABF3AB3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38</xdr:row>
      <xdr:rowOff>0</xdr:rowOff>
    </xdr:from>
    <xdr:to>
      <xdr:col>28</xdr:col>
      <xdr:colOff>952500</xdr:colOff>
      <xdr:row>39</xdr:row>
      <xdr:rowOff>123825</xdr:rowOff>
    </xdr:to>
    <xdr:sp macro="" textlink="">
      <xdr:nvSpPr>
        <xdr:cNvPr id="560" name="pole tekstowe 77">
          <a:extLst>
            <a:ext uri="{FF2B5EF4-FFF2-40B4-BE49-F238E27FC236}">
              <a16:creationId xmlns:a16="http://schemas.microsoft.com/office/drawing/2014/main" id="{AF1B05B4-F755-4370-9A0A-85DE5BE2A2B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37</xdr:row>
      <xdr:rowOff>1314823</xdr:rowOff>
    </xdr:from>
    <xdr:to>
      <xdr:col>29</xdr:col>
      <xdr:colOff>391459</xdr:colOff>
      <xdr:row>39</xdr:row>
      <xdr:rowOff>116354</xdr:rowOff>
    </xdr:to>
    <xdr:sp macro="" textlink="">
      <xdr:nvSpPr>
        <xdr:cNvPr id="561" name="pole tekstowe 78">
          <a:extLst>
            <a:ext uri="{FF2B5EF4-FFF2-40B4-BE49-F238E27FC236}">
              <a16:creationId xmlns:a16="http://schemas.microsoft.com/office/drawing/2014/main" id="{F2E5579B-C51A-46C7-9C6E-B22B2BF3C308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62" name="pole tekstowe 5">
          <a:extLst>
            <a:ext uri="{FF2B5EF4-FFF2-40B4-BE49-F238E27FC236}">
              <a16:creationId xmlns:a16="http://schemas.microsoft.com/office/drawing/2014/main" id="{25C45797-1560-4FB0-9847-06EAA710EFF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63" name="pole tekstowe 6">
          <a:extLst>
            <a:ext uri="{FF2B5EF4-FFF2-40B4-BE49-F238E27FC236}">
              <a16:creationId xmlns:a16="http://schemas.microsoft.com/office/drawing/2014/main" id="{68B13EA8-29CE-445B-97CA-89B0F0606F3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104775</xdr:rowOff>
    </xdr:to>
    <xdr:sp macro="" textlink="">
      <xdr:nvSpPr>
        <xdr:cNvPr id="564" name="pole tekstowe 5">
          <a:extLst>
            <a:ext uri="{FF2B5EF4-FFF2-40B4-BE49-F238E27FC236}">
              <a16:creationId xmlns:a16="http://schemas.microsoft.com/office/drawing/2014/main" id="{4CF423EC-A9E9-4808-A278-BA05A76FDD0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104775</xdr:rowOff>
    </xdr:to>
    <xdr:sp macro="" textlink="">
      <xdr:nvSpPr>
        <xdr:cNvPr id="565" name="pole tekstowe 6">
          <a:extLst>
            <a:ext uri="{FF2B5EF4-FFF2-40B4-BE49-F238E27FC236}">
              <a16:creationId xmlns:a16="http://schemas.microsoft.com/office/drawing/2014/main" id="{59EEA762-115F-4C39-A7BF-CDC03A277B6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66" name="pole tekstowe 41">
          <a:extLst>
            <a:ext uri="{FF2B5EF4-FFF2-40B4-BE49-F238E27FC236}">
              <a16:creationId xmlns:a16="http://schemas.microsoft.com/office/drawing/2014/main" id="{A68C408B-AE3C-441D-BCDB-16F6FF594BC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67" name="pole tekstowe 42">
          <a:extLst>
            <a:ext uri="{FF2B5EF4-FFF2-40B4-BE49-F238E27FC236}">
              <a16:creationId xmlns:a16="http://schemas.microsoft.com/office/drawing/2014/main" id="{323DD502-337B-4C54-BA7A-F8010BC02CD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68" name="pole tekstowe 59">
          <a:extLst>
            <a:ext uri="{FF2B5EF4-FFF2-40B4-BE49-F238E27FC236}">
              <a16:creationId xmlns:a16="http://schemas.microsoft.com/office/drawing/2014/main" id="{1A3213B1-96AB-4CA8-8550-00702F084BE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69" name="pole tekstowe 60">
          <a:extLst>
            <a:ext uri="{FF2B5EF4-FFF2-40B4-BE49-F238E27FC236}">
              <a16:creationId xmlns:a16="http://schemas.microsoft.com/office/drawing/2014/main" id="{1C3D0D55-8084-45CF-967A-CAC16FBB172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39</xdr:row>
      <xdr:rowOff>0</xdr:rowOff>
    </xdr:from>
    <xdr:to>
      <xdr:col>28</xdr:col>
      <xdr:colOff>952500</xdr:colOff>
      <xdr:row>40</xdr:row>
      <xdr:rowOff>123825</xdr:rowOff>
    </xdr:to>
    <xdr:sp macro="" textlink="">
      <xdr:nvSpPr>
        <xdr:cNvPr id="570" name="pole tekstowe 77">
          <a:extLst>
            <a:ext uri="{FF2B5EF4-FFF2-40B4-BE49-F238E27FC236}">
              <a16:creationId xmlns:a16="http://schemas.microsoft.com/office/drawing/2014/main" id="{9CA8D497-B333-4409-BB0F-B19B0288D4D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38</xdr:row>
      <xdr:rowOff>1314823</xdr:rowOff>
    </xdr:from>
    <xdr:to>
      <xdr:col>29</xdr:col>
      <xdr:colOff>391459</xdr:colOff>
      <xdr:row>40</xdr:row>
      <xdr:rowOff>116354</xdr:rowOff>
    </xdr:to>
    <xdr:sp macro="" textlink="">
      <xdr:nvSpPr>
        <xdr:cNvPr id="571" name="pole tekstowe 78">
          <a:extLst>
            <a:ext uri="{FF2B5EF4-FFF2-40B4-BE49-F238E27FC236}">
              <a16:creationId xmlns:a16="http://schemas.microsoft.com/office/drawing/2014/main" id="{5DCBBE69-73B5-4A99-B0BA-279BFB5CF19E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72" name="pole tekstowe 5">
          <a:extLst>
            <a:ext uri="{FF2B5EF4-FFF2-40B4-BE49-F238E27FC236}">
              <a16:creationId xmlns:a16="http://schemas.microsoft.com/office/drawing/2014/main" id="{F9DC388E-9B2F-4EC6-8642-7C3757F1959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73" name="pole tekstowe 6">
          <a:extLst>
            <a:ext uri="{FF2B5EF4-FFF2-40B4-BE49-F238E27FC236}">
              <a16:creationId xmlns:a16="http://schemas.microsoft.com/office/drawing/2014/main" id="{F00F1D69-B830-4C9E-B584-310C32EFE43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104775</xdr:rowOff>
    </xdr:to>
    <xdr:sp macro="" textlink="">
      <xdr:nvSpPr>
        <xdr:cNvPr id="574" name="pole tekstowe 5">
          <a:extLst>
            <a:ext uri="{FF2B5EF4-FFF2-40B4-BE49-F238E27FC236}">
              <a16:creationId xmlns:a16="http://schemas.microsoft.com/office/drawing/2014/main" id="{35BBA442-D6BC-4EFA-ABF5-5EC48FE2426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104775</xdr:rowOff>
    </xdr:to>
    <xdr:sp macro="" textlink="">
      <xdr:nvSpPr>
        <xdr:cNvPr id="575" name="pole tekstowe 6">
          <a:extLst>
            <a:ext uri="{FF2B5EF4-FFF2-40B4-BE49-F238E27FC236}">
              <a16:creationId xmlns:a16="http://schemas.microsoft.com/office/drawing/2014/main" id="{9DB9011B-6FA3-434F-A87F-B3DDB3803CA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76" name="pole tekstowe 41">
          <a:extLst>
            <a:ext uri="{FF2B5EF4-FFF2-40B4-BE49-F238E27FC236}">
              <a16:creationId xmlns:a16="http://schemas.microsoft.com/office/drawing/2014/main" id="{D714F8AD-51C9-4886-BC41-DE32179A6E6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77" name="pole tekstowe 42">
          <a:extLst>
            <a:ext uri="{FF2B5EF4-FFF2-40B4-BE49-F238E27FC236}">
              <a16:creationId xmlns:a16="http://schemas.microsoft.com/office/drawing/2014/main" id="{9E6B2D6A-BFEB-4A5D-85C3-2F8BF576793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78" name="pole tekstowe 59">
          <a:extLst>
            <a:ext uri="{FF2B5EF4-FFF2-40B4-BE49-F238E27FC236}">
              <a16:creationId xmlns:a16="http://schemas.microsoft.com/office/drawing/2014/main" id="{0C64DCA3-1281-4400-BA98-1EC99221EB8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79" name="pole tekstowe 60">
          <a:extLst>
            <a:ext uri="{FF2B5EF4-FFF2-40B4-BE49-F238E27FC236}">
              <a16:creationId xmlns:a16="http://schemas.microsoft.com/office/drawing/2014/main" id="{241359F2-1B7A-42E4-8476-8C58EF7F896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40</xdr:row>
      <xdr:rowOff>0</xdr:rowOff>
    </xdr:from>
    <xdr:to>
      <xdr:col>28</xdr:col>
      <xdr:colOff>952500</xdr:colOff>
      <xdr:row>41</xdr:row>
      <xdr:rowOff>123825</xdr:rowOff>
    </xdr:to>
    <xdr:sp macro="" textlink="">
      <xdr:nvSpPr>
        <xdr:cNvPr id="580" name="pole tekstowe 77">
          <a:extLst>
            <a:ext uri="{FF2B5EF4-FFF2-40B4-BE49-F238E27FC236}">
              <a16:creationId xmlns:a16="http://schemas.microsoft.com/office/drawing/2014/main" id="{C2760F38-D007-4CE0-B215-C2144A00160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39</xdr:row>
      <xdr:rowOff>1314823</xdr:rowOff>
    </xdr:from>
    <xdr:to>
      <xdr:col>29</xdr:col>
      <xdr:colOff>391459</xdr:colOff>
      <xdr:row>41</xdr:row>
      <xdr:rowOff>116354</xdr:rowOff>
    </xdr:to>
    <xdr:sp macro="" textlink="">
      <xdr:nvSpPr>
        <xdr:cNvPr id="581" name="pole tekstowe 78">
          <a:extLst>
            <a:ext uri="{FF2B5EF4-FFF2-40B4-BE49-F238E27FC236}">
              <a16:creationId xmlns:a16="http://schemas.microsoft.com/office/drawing/2014/main" id="{F024AD5B-4E6A-47CC-B1CC-D7FF2F829E0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82" name="pole tekstowe 5">
          <a:extLst>
            <a:ext uri="{FF2B5EF4-FFF2-40B4-BE49-F238E27FC236}">
              <a16:creationId xmlns:a16="http://schemas.microsoft.com/office/drawing/2014/main" id="{513AE84B-9AB2-466C-ADE8-7669138F61F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83" name="pole tekstowe 6">
          <a:extLst>
            <a:ext uri="{FF2B5EF4-FFF2-40B4-BE49-F238E27FC236}">
              <a16:creationId xmlns:a16="http://schemas.microsoft.com/office/drawing/2014/main" id="{6ABF2D89-F565-4E0E-B441-DC739A63C52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104775</xdr:rowOff>
    </xdr:to>
    <xdr:sp macro="" textlink="">
      <xdr:nvSpPr>
        <xdr:cNvPr id="584" name="pole tekstowe 5">
          <a:extLst>
            <a:ext uri="{FF2B5EF4-FFF2-40B4-BE49-F238E27FC236}">
              <a16:creationId xmlns:a16="http://schemas.microsoft.com/office/drawing/2014/main" id="{82AEF907-5C71-4C8D-AC74-D143E473C58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104775</xdr:rowOff>
    </xdr:to>
    <xdr:sp macro="" textlink="">
      <xdr:nvSpPr>
        <xdr:cNvPr id="585" name="pole tekstowe 6">
          <a:extLst>
            <a:ext uri="{FF2B5EF4-FFF2-40B4-BE49-F238E27FC236}">
              <a16:creationId xmlns:a16="http://schemas.microsoft.com/office/drawing/2014/main" id="{FC467B22-56D1-46E6-8FB9-CE3741E2B5F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86" name="pole tekstowe 41">
          <a:extLst>
            <a:ext uri="{FF2B5EF4-FFF2-40B4-BE49-F238E27FC236}">
              <a16:creationId xmlns:a16="http://schemas.microsoft.com/office/drawing/2014/main" id="{2CF95CD8-2487-40FC-8594-CB0DD3A28C8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87" name="pole tekstowe 42">
          <a:extLst>
            <a:ext uri="{FF2B5EF4-FFF2-40B4-BE49-F238E27FC236}">
              <a16:creationId xmlns:a16="http://schemas.microsoft.com/office/drawing/2014/main" id="{3CA10F84-54EC-42C9-AE32-1F0628B3AAA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88" name="pole tekstowe 59">
          <a:extLst>
            <a:ext uri="{FF2B5EF4-FFF2-40B4-BE49-F238E27FC236}">
              <a16:creationId xmlns:a16="http://schemas.microsoft.com/office/drawing/2014/main" id="{BC30BA39-AF2C-4A54-8074-733445CB805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89" name="pole tekstowe 60">
          <a:extLst>
            <a:ext uri="{FF2B5EF4-FFF2-40B4-BE49-F238E27FC236}">
              <a16:creationId xmlns:a16="http://schemas.microsoft.com/office/drawing/2014/main" id="{4A5194E5-8F97-4A95-9A3A-6CBBB6E17C1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41</xdr:row>
      <xdr:rowOff>0</xdr:rowOff>
    </xdr:from>
    <xdr:to>
      <xdr:col>28</xdr:col>
      <xdr:colOff>952500</xdr:colOff>
      <xdr:row>42</xdr:row>
      <xdr:rowOff>123825</xdr:rowOff>
    </xdr:to>
    <xdr:sp macro="" textlink="">
      <xdr:nvSpPr>
        <xdr:cNvPr id="590" name="pole tekstowe 77">
          <a:extLst>
            <a:ext uri="{FF2B5EF4-FFF2-40B4-BE49-F238E27FC236}">
              <a16:creationId xmlns:a16="http://schemas.microsoft.com/office/drawing/2014/main" id="{8CE8B9F6-498A-46E0-AC50-665B66C3289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40</xdr:row>
      <xdr:rowOff>1314823</xdr:rowOff>
    </xdr:from>
    <xdr:to>
      <xdr:col>29</xdr:col>
      <xdr:colOff>391459</xdr:colOff>
      <xdr:row>42</xdr:row>
      <xdr:rowOff>116354</xdr:rowOff>
    </xdr:to>
    <xdr:sp macro="" textlink="">
      <xdr:nvSpPr>
        <xdr:cNvPr id="591" name="pole tekstowe 78">
          <a:extLst>
            <a:ext uri="{FF2B5EF4-FFF2-40B4-BE49-F238E27FC236}">
              <a16:creationId xmlns:a16="http://schemas.microsoft.com/office/drawing/2014/main" id="{8EC94EF2-3E20-4F0A-BCA4-1F185ACB9269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592" name="pole tekstowe 5">
          <a:extLst>
            <a:ext uri="{FF2B5EF4-FFF2-40B4-BE49-F238E27FC236}">
              <a16:creationId xmlns:a16="http://schemas.microsoft.com/office/drawing/2014/main" id="{9189E08A-A1D9-4FB8-8F81-3F5BD7E33D1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593" name="pole tekstowe 6">
          <a:extLst>
            <a:ext uri="{FF2B5EF4-FFF2-40B4-BE49-F238E27FC236}">
              <a16:creationId xmlns:a16="http://schemas.microsoft.com/office/drawing/2014/main" id="{35BEC2B0-E799-424E-871F-DDBB7A2DEAD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104775</xdr:rowOff>
    </xdr:to>
    <xdr:sp macro="" textlink="">
      <xdr:nvSpPr>
        <xdr:cNvPr id="594" name="pole tekstowe 5">
          <a:extLst>
            <a:ext uri="{FF2B5EF4-FFF2-40B4-BE49-F238E27FC236}">
              <a16:creationId xmlns:a16="http://schemas.microsoft.com/office/drawing/2014/main" id="{5BC8631C-03AE-4796-8037-13FCAE5B521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104775</xdr:rowOff>
    </xdr:to>
    <xdr:sp macro="" textlink="">
      <xdr:nvSpPr>
        <xdr:cNvPr id="595" name="pole tekstowe 6">
          <a:extLst>
            <a:ext uri="{FF2B5EF4-FFF2-40B4-BE49-F238E27FC236}">
              <a16:creationId xmlns:a16="http://schemas.microsoft.com/office/drawing/2014/main" id="{A94AB580-0526-4D9A-9E43-837EEA7C324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596" name="pole tekstowe 41">
          <a:extLst>
            <a:ext uri="{FF2B5EF4-FFF2-40B4-BE49-F238E27FC236}">
              <a16:creationId xmlns:a16="http://schemas.microsoft.com/office/drawing/2014/main" id="{5E8F4910-10FD-4274-B516-3DF201FB70C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597" name="pole tekstowe 42">
          <a:extLst>
            <a:ext uri="{FF2B5EF4-FFF2-40B4-BE49-F238E27FC236}">
              <a16:creationId xmlns:a16="http://schemas.microsoft.com/office/drawing/2014/main" id="{AEC4826F-52AA-4791-BA76-752CC32A284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598" name="pole tekstowe 59">
          <a:extLst>
            <a:ext uri="{FF2B5EF4-FFF2-40B4-BE49-F238E27FC236}">
              <a16:creationId xmlns:a16="http://schemas.microsoft.com/office/drawing/2014/main" id="{B0E0BD30-2F32-4143-9511-6724C93ECAF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599" name="pole tekstowe 60">
          <a:extLst>
            <a:ext uri="{FF2B5EF4-FFF2-40B4-BE49-F238E27FC236}">
              <a16:creationId xmlns:a16="http://schemas.microsoft.com/office/drawing/2014/main" id="{397B1DFB-B0BB-466D-A52E-8ED20BAD15F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42</xdr:row>
      <xdr:rowOff>0</xdr:rowOff>
    </xdr:from>
    <xdr:to>
      <xdr:col>28</xdr:col>
      <xdr:colOff>952500</xdr:colOff>
      <xdr:row>43</xdr:row>
      <xdr:rowOff>123825</xdr:rowOff>
    </xdr:to>
    <xdr:sp macro="" textlink="">
      <xdr:nvSpPr>
        <xdr:cNvPr id="600" name="pole tekstowe 77">
          <a:extLst>
            <a:ext uri="{FF2B5EF4-FFF2-40B4-BE49-F238E27FC236}">
              <a16:creationId xmlns:a16="http://schemas.microsoft.com/office/drawing/2014/main" id="{D4510CBA-5CFC-412C-8477-6F5F1879ADD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41</xdr:row>
      <xdr:rowOff>1314823</xdr:rowOff>
    </xdr:from>
    <xdr:to>
      <xdr:col>29</xdr:col>
      <xdr:colOff>391459</xdr:colOff>
      <xdr:row>43</xdr:row>
      <xdr:rowOff>116354</xdr:rowOff>
    </xdr:to>
    <xdr:sp macro="" textlink="">
      <xdr:nvSpPr>
        <xdr:cNvPr id="601" name="pole tekstowe 78">
          <a:extLst>
            <a:ext uri="{FF2B5EF4-FFF2-40B4-BE49-F238E27FC236}">
              <a16:creationId xmlns:a16="http://schemas.microsoft.com/office/drawing/2014/main" id="{F4580F9E-D3E6-439D-BC84-D17B04DD8FC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02" name="pole tekstowe 5">
          <a:extLst>
            <a:ext uri="{FF2B5EF4-FFF2-40B4-BE49-F238E27FC236}">
              <a16:creationId xmlns:a16="http://schemas.microsoft.com/office/drawing/2014/main" id="{D4BEDD58-A44B-4DAA-BB61-F10BE1B1372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03" name="pole tekstowe 6">
          <a:extLst>
            <a:ext uri="{FF2B5EF4-FFF2-40B4-BE49-F238E27FC236}">
              <a16:creationId xmlns:a16="http://schemas.microsoft.com/office/drawing/2014/main" id="{58C5C9CA-1465-44DE-B845-15151A4C939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104775</xdr:rowOff>
    </xdr:to>
    <xdr:sp macro="" textlink="">
      <xdr:nvSpPr>
        <xdr:cNvPr id="604" name="pole tekstowe 5">
          <a:extLst>
            <a:ext uri="{FF2B5EF4-FFF2-40B4-BE49-F238E27FC236}">
              <a16:creationId xmlns:a16="http://schemas.microsoft.com/office/drawing/2014/main" id="{D85E0598-1FCE-49A3-A5D7-F53B252A00C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104775</xdr:rowOff>
    </xdr:to>
    <xdr:sp macro="" textlink="">
      <xdr:nvSpPr>
        <xdr:cNvPr id="605" name="pole tekstowe 6">
          <a:extLst>
            <a:ext uri="{FF2B5EF4-FFF2-40B4-BE49-F238E27FC236}">
              <a16:creationId xmlns:a16="http://schemas.microsoft.com/office/drawing/2014/main" id="{4CD7BE8E-F252-4AD6-812D-AF982B59FB9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06" name="pole tekstowe 41">
          <a:extLst>
            <a:ext uri="{FF2B5EF4-FFF2-40B4-BE49-F238E27FC236}">
              <a16:creationId xmlns:a16="http://schemas.microsoft.com/office/drawing/2014/main" id="{BEB1B52D-EB4D-4816-8E9D-5AC2ECACEC3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07" name="pole tekstowe 42">
          <a:extLst>
            <a:ext uri="{FF2B5EF4-FFF2-40B4-BE49-F238E27FC236}">
              <a16:creationId xmlns:a16="http://schemas.microsoft.com/office/drawing/2014/main" id="{EB24B146-113F-4A3F-BA59-F6FB9559363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08" name="pole tekstowe 59">
          <a:extLst>
            <a:ext uri="{FF2B5EF4-FFF2-40B4-BE49-F238E27FC236}">
              <a16:creationId xmlns:a16="http://schemas.microsoft.com/office/drawing/2014/main" id="{775FF9FD-6EAF-4190-B645-C8D5A02EF46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09" name="pole tekstowe 60">
          <a:extLst>
            <a:ext uri="{FF2B5EF4-FFF2-40B4-BE49-F238E27FC236}">
              <a16:creationId xmlns:a16="http://schemas.microsoft.com/office/drawing/2014/main" id="{CAFC2012-5E92-4A6F-BC00-ACE0D678C66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43</xdr:row>
      <xdr:rowOff>0</xdr:rowOff>
    </xdr:from>
    <xdr:to>
      <xdr:col>28</xdr:col>
      <xdr:colOff>952500</xdr:colOff>
      <xdr:row>44</xdr:row>
      <xdr:rowOff>123825</xdr:rowOff>
    </xdr:to>
    <xdr:sp macro="" textlink="">
      <xdr:nvSpPr>
        <xdr:cNvPr id="610" name="pole tekstowe 77">
          <a:extLst>
            <a:ext uri="{FF2B5EF4-FFF2-40B4-BE49-F238E27FC236}">
              <a16:creationId xmlns:a16="http://schemas.microsoft.com/office/drawing/2014/main" id="{576C3930-F9E1-4323-8978-C3149038B01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42</xdr:row>
      <xdr:rowOff>1314823</xdr:rowOff>
    </xdr:from>
    <xdr:to>
      <xdr:col>29</xdr:col>
      <xdr:colOff>391459</xdr:colOff>
      <xdr:row>44</xdr:row>
      <xdr:rowOff>116354</xdr:rowOff>
    </xdr:to>
    <xdr:sp macro="" textlink="">
      <xdr:nvSpPr>
        <xdr:cNvPr id="611" name="pole tekstowe 78">
          <a:extLst>
            <a:ext uri="{FF2B5EF4-FFF2-40B4-BE49-F238E27FC236}">
              <a16:creationId xmlns:a16="http://schemas.microsoft.com/office/drawing/2014/main" id="{3C1C974C-3B31-4A2F-B71F-C3538BF6F69C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12" name="pole tekstowe 5">
          <a:extLst>
            <a:ext uri="{FF2B5EF4-FFF2-40B4-BE49-F238E27FC236}">
              <a16:creationId xmlns:a16="http://schemas.microsoft.com/office/drawing/2014/main" id="{414F3AF9-61A7-44B4-825F-6E73920C2CC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13" name="pole tekstowe 6">
          <a:extLst>
            <a:ext uri="{FF2B5EF4-FFF2-40B4-BE49-F238E27FC236}">
              <a16:creationId xmlns:a16="http://schemas.microsoft.com/office/drawing/2014/main" id="{5B1732E4-1F55-47DC-A206-EE5E439A6B7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104775</xdr:rowOff>
    </xdr:to>
    <xdr:sp macro="" textlink="">
      <xdr:nvSpPr>
        <xdr:cNvPr id="614" name="pole tekstowe 5">
          <a:extLst>
            <a:ext uri="{FF2B5EF4-FFF2-40B4-BE49-F238E27FC236}">
              <a16:creationId xmlns:a16="http://schemas.microsoft.com/office/drawing/2014/main" id="{DC35AB96-DA3E-4228-BE22-4233C281D78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104775</xdr:rowOff>
    </xdr:to>
    <xdr:sp macro="" textlink="">
      <xdr:nvSpPr>
        <xdr:cNvPr id="615" name="pole tekstowe 6">
          <a:extLst>
            <a:ext uri="{FF2B5EF4-FFF2-40B4-BE49-F238E27FC236}">
              <a16:creationId xmlns:a16="http://schemas.microsoft.com/office/drawing/2014/main" id="{0ADDB82C-A747-4DC0-A22E-5BC37A6BB3B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16" name="pole tekstowe 41">
          <a:extLst>
            <a:ext uri="{FF2B5EF4-FFF2-40B4-BE49-F238E27FC236}">
              <a16:creationId xmlns:a16="http://schemas.microsoft.com/office/drawing/2014/main" id="{6FF1FFFA-F1B2-478F-8613-7BE0E8FB047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17" name="pole tekstowe 42">
          <a:extLst>
            <a:ext uri="{FF2B5EF4-FFF2-40B4-BE49-F238E27FC236}">
              <a16:creationId xmlns:a16="http://schemas.microsoft.com/office/drawing/2014/main" id="{EB683705-A4AE-4048-AD37-5FE3E64D047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18" name="pole tekstowe 59">
          <a:extLst>
            <a:ext uri="{FF2B5EF4-FFF2-40B4-BE49-F238E27FC236}">
              <a16:creationId xmlns:a16="http://schemas.microsoft.com/office/drawing/2014/main" id="{ABA39D16-C8B6-4128-B729-205961DE8E5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19" name="pole tekstowe 60">
          <a:extLst>
            <a:ext uri="{FF2B5EF4-FFF2-40B4-BE49-F238E27FC236}">
              <a16:creationId xmlns:a16="http://schemas.microsoft.com/office/drawing/2014/main" id="{6A2FC7A6-1DDA-4057-A2F2-52A1A13F948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44</xdr:row>
      <xdr:rowOff>0</xdr:rowOff>
    </xdr:from>
    <xdr:to>
      <xdr:col>28</xdr:col>
      <xdr:colOff>952500</xdr:colOff>
      <xdr:row>45</xdr:row>
      <xdr:rowOff>123825</xdr:rowOff>
    </xdr:to>
    <xdr:sp macro="" textlink="">
      <xdr:nvSpPr>
        <xdr:cNvPr id="620" name="pole tekstowe 77">
          <a:extLst>
            <a:ext uri="{FF2B5EF4-FFF2-40B4-BE49-F238E27FC236}">
              <a16:creationId xmlns:a16="http://schemas.microsoft.com/office/drawing/2014/main" id="{41079850-8F49-4326-AD8D-4DC14F437A7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43</xdr:row>
      <xdr:rowOff>1314823</xdr:rowOff>
    </xdr:from>
    <xdr:to>
      <xdr:col>29</xdr:col>
      <xdr:colOff>391459</xdr:colOff>
      <xdr:row>45</xdr:row>
      <xdr:rowOff>116354</xdr:rowOff>
    </xdr:to>
    <xdr:sp macro="" textlink="">
      <xdr:nvSpPr>
        <xdr:cNvPr id="621" name="pole tekstowe 78">
          <a:extLst>
            <a:ext uri="{FF2B5EF4-FFF2-40B4-BE49-F238E27FC236}">
              <a16:creationId xmlns:a16="http://schemas.microsoft.com/office/drawing/2014/main" id="{7DF258A1-3F2D-4B78-80DC-E91B02409973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22" name="pole tekstowe 5">
          <a:extLst>
            <a:ext uri="{FF2B5EF4-FFF2-40B4-BE49-F238E27FC236}">
              <a16:creationId xmlns:a16="http://schemas.microsoft.com/office/drawing/2014/main" id="{87DB5FA9-C7E5-451A-85D3-B1C041FC5E6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23" name="pole tekstowe 6">
          <a:extLst>
            <a:ext uri="{FF2B5EF4-FFF2-40B4-BE49-F238E27FC236}">
              <a16:creationId xmlns:a16="http://schemas.microsoft.com/office/drawing/2014/main" id="{DC02CEE9-F273-477B-9148-7BF4C977A44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104775</xdr:rowOff>
    </xdr:to>
    <xdr:sp macro="" textlink="">
      <xdr:nvSpPr>
        <xdr:cNvPr id="624" name="pole tekstowe 5">
          <a:extLst>
            <a:ext uri="{FF2B5EF4-FFF2-40B4-BE49-F238E27FC236}">
              <a16:creationId xmlns:a16="http://schemas.microsoft.com/office/drawing/2014/main" id="{E462305F-3F44-492C-9D74-FCA646D96B5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104775</xdr:rowOff>
    </xdr:to>
    <xdr:sp macro="" textlink="">
      <xdr:nvSpPr>
        <xdr:cNvPr id="625" name="pole tekstowe 6">
          <a:extLst>
            <a:ext uri="{FF2B5EF4-FFF2-40B4-BE49-F238E27FC236}">
              <a16:creationId xmlns:a16="http://schemas.microsoft.com/office/drawing/2014/main" id="{0CE1D7C9-CFEB-4E52-B7C9-B0DFC0CB2ED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26" name="pole tekstowe 41">
          <a:extLst>
            <a:ext uri="{FF2B5EF4-FFF2-40B4-BE49-F238E27FC236}">
              <a16:creationId xmlns:a16="http://schemas.microsoft.com/office/drawing/2014/main" id="{25B90CF1-94E9-4C25-AAA2-76378A729C1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27" name="pole tekstowe 42">
          <a:extLst>
            <a:ext uri="{FF2B5EF4-FFF2-40B4-BE49-F238E27FC236}">
              <a16:creationId xmlns:a16="http://schemas.microsoft.com/office/drawing/2014/main" id="{1B332346-BB64-4C9A-8D08-E148A3FFD5F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28" name="pole tekstowe 59">
          <a:extLst>
            <a:ext uri="{FF2B5EF4-FFF2-40B4-BE49-F238E27FC236}">
              <a16:creationId xmlns:a16="http://schemas.microsoft.com/office/drawing/2014/main" id="{DD1CDA91-CC40-4076-B011-195CEF60E0A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29" name="pole tekstowe 60">
          <a:extLst>
            <a:ext uri="{FF2B5EF4-FFF2-40B4-BE49-F238E27FC236}">
              <a16:creationId xmlns:a16="http://schemas.microsoft.com/office/drawing/2014/main" id="{C2F1C081-325F-465B-9960-47DA4E92877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45</xdr:row>
      <xdr:rowOff>0</xdr:rowOff>
    </xdr:from>
    <xdr:to>
      <xdr:col>28</xdr:col>
      <xdr:colOff>952500</xdr:colOff>
      <xdr:row>46</xdr:row>
      <xdr:rowOff>123825</xdr:rowOff>
    </xdr:to>
    <xdr:sp macro="" textlink="">
      <xdr:nvSpPr>
        <xdr:cNvPr id="630" name="pole tekstowe 77">
          <a:extLst>
            <a:ext uri="{FF2B5EF4-FFF2-40B4-BE49-F238E27FC236}">
              <a16:creationId xmlns:a16="http://schemas.microsoft.com/office/drawing/2014/main" id="{5BD3DFF5-D42B-4009-B136-2B89AA22CBA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44</xdr:row>
      <xdr:rowOff>1314823</xdr:rowOff>
    </xdr:from>
    <xdr:to>
      <xdr:col>29</xdr:col>
      <xdr:colOff>391459</xdr:colOff>
      <xdr:row>46</xdr:row>
      <xdr:rowOff>116354</xdr:rowOff>
    </xdr:to>
    <xdr:sp macro="" textlink="">
      <xdr:nvSpPr>
        <xdr:cNvPr id="631" name="pole tekstowe 78">
          <a:extLst>
            <a:ext uri="{FF2B5EF4-FFF2-40B4-BE49-F238E27FC236}">
              <a16:creationId xmlns:a16="http://schemas.microsoft.com/office/drawing/2014/main" id="{E3504CF2-C7C3-4474-9482-D9CF8A15D06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32" name="pole tekstowe 5">
          <a:extLst>
            <a:ext uri="{FF2B5EF4-FFF2-40B4-BE49-F238E27FC236}">
              <a16:creationId xmlns:a16="http://schemas.microsoft.com/office/drawing/2014/main" id="{8B1D1C79-8027-4E8D-838A-2F886C9D44A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33" name="pole tekstowe 6">
          <a:extLst>
            <a:ext uri="{FF2B5EF4-FFF2-40B4-BE49-F238E27FC236}">
              <a16:creationId xmlns:a16="http://schemas.microsoft.com/office/drawing/2014/main" id="{AD9EA3F0-1134-4F05-A977-B150729FF4C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104775</xdr:rowOff>
    </xdr:to>
    <xdr:sp macro="" textlink="">
      <xdr:nvSpPr>
        <xdr:cNvPr id="634" name="pole tekstowe 5">
          <a:extLst>
            <a:ext uri="{FF2B5EF4-FFF2-40B4-BE49-F238E27FC236}">
              <a16:creationId xmlns:a16="http://schemas.microsoft.com/office/drawing/2014/main" id="{A32E48CC-56E2-4AC0-B20C-F4A39ACD712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104775</xdr:rowOff>
    </xdr:to>
    <xdr:sp macro="" textlink="">
      <xdr:nvSpPr>
        <xdr:cNvPr id="635" name="pole tekstowe 6">
          <a:extLst>
            <a:ext uri="{FF2B5EF4-FFF2-40B4-BE49-F238E27FC236}">
              <a16:creationId xmlns:a16="http://schemas.microsoft.com/office/drawing/2014/main" id="{806493A9-F330-4484-999C-07FF39640C3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36" name="pole tekstowe 41">
          <a:extLst>
            <a:ext uri="{FF2B5EF4-FFF2-40B4-BE49-F238E27FC236}">
              <a16:creationId xmlns:a16="http://schemas.microsoft.com/office/drawing/2014/main" id="{DB382D96-E562-44D1-819B-97717C4DCED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37" name="pole tekstowe 42">
          <a:extLst>
            <a:ext uri="{FF2B5EF4-FFF2-40B4-BE49-F238E27FC236}">
              <a16:creationId xmlns:a16="http://schemas.microsoft.com/office/drawing/2014/main" id="{F9935BF2-CBF6-4025-862A-3D7F0706A99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38" name="pole tekstowe 59">
          <a:extLst>
            <a:ext uri="{FF2B5EF4-FFF2-40B4-BE49-F238E27FC236}">
              <a16:creationId xmlns:a16="http://schemas.microsoft.com/office/drawing/2014/main" id="{F2CC040A-8E6F-4C64-8BED-DC62AA72279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39" name="pole tekstowe 60">
          <a:extLst>
            <a:ext uri="{FF2B5EF4-FFF2-40B4-BE49-F238E27FC236}">
              <a16:creationId xmlns:a16="http://schemas.microsoft.com/office/drawing/2014/main" id="{2D9B6EDF-6A72-496F-835C-EF5E345E146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46</xdr:row>
      <xdr:rowOff>0</xdr:rowOff>
    </xdr:from>
    <xdr:to>
      <xdr:col>28</xdr:col>
      <xdr:colOff>952500</xdr:colOff>
      <xdr:row>47</xdr:row>
      <xdr:rowOff>123825</xdr:rowOff>
    </xdr:to>
    <xdr:sp macro="" textlink="">
      <xdr:nvSpPr>
        <xdr:cNvPr id="640" name="pole tekstowe 77">
          <a:extLst>
            <a:ext uri="{FF2B5EF4-FFF2-40B4-BE49-F238E27FC236}">
              <a16:creationId xmlns:a16="http://schemas.microsoft.com/office/drawing/2014/main" id="{464B2313-D2AD-4CEF-BF9A-C39CD76C1F2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45</xdr:row>
      <xdr:rowOff>1314823</xdr:rowOff>
    </xdr:from>
    <xdr:to>
      <xdr:col>29</xdr:col>
      <xdr:colOff>391459</xdr:colOff>
      <xdr:row>47</xdr:row>
      <xdr:rowOff>116354</xdr:rowOff>
    </xdr:to>
    <xdr:sp macro="" textlink="">
      <xdr:nvSpPr>
        <xdr:cNvPr id="641" name="pole tekstowe 78">
          <a:extLst>
            <a:ext uri="{FF2B5EF4-FFF2-40B4-BE49-F238E27FC236}">
              <a16:creationId xmlns:a16="http://schemas.microsoft.com/office/drawing/2014/main" id="{5912E9B7-FA73-45EB-99B2-BBD15A8983DC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42" name="pole tekstowe 5">
          <a:extLst>
            <a:ext uri="{FF2B5EF4-FFF2-40B4-BE49-F238E27FC236}">
              <a16:creationId xmlns:a16="http://schemas.microsoft.com/office/drawing/2014/main" id="{81EC81BE-3190-4E04-8340-A22FBCDE6A6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43" name="pole tekstowe 6">
          <a:extLst>
            <a:ext uri="{FF2B5EF4-FFF2-40B4-BE49-F238E27FC236}">
              <a16:creationId xmlns:a16="http://schemas.microsoft.com/office/drawing/2014/main" id="{B79E162F-10A0-497C-B1CA-7F625201890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104775</xdr:rowOff>
    </xdr:to>
    <xdr:sp macro="" textlink="">
      <xdr:nvSpPr>
        <xdr:cNvPr id="644" name="pole tekstowe 5">
          <a:extLst>
            <a:ext uri="{FF2B5EF4-FFF2-40B4-BE49-F238E27FC236}">
              <a16:creationId xmlns:a16="http://schemas.microsoft.com/office/drawing/2014/main" id="{EFA54AE0-79DA-4D5F-8E3E-E0F9A304851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104775</xdr:rowOff>
    </xdr:to>
    <xdr:sp macro="" textlink="">
      <xdr:nvSpPr>
        <xdr:cNvPr id="645" name="pole tekstowe 6">
          <a:extLst>
            <a:ext uri="{FF2B5EF4-FFF2-40B4-BE49-F238E27FC236}">
              <a16:creationId xmlns:a16="http://schemas.microsoft.com/office/drawing/2014/main" id="{9EFA7505-C8C2-4CD5-8B48-EE64140207C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46" name="pole tekstowe 41">
          <a:extLst>
            <a:ext uri="{FF2B5EF4-FFF2-40B4-BE49-F238E27FC236}">
              <a16:creationId xmlns:a16="http://schemas.microsoft.com/office/drawing/2014/main" id="{0F205F68-9EBD-439C-96C7-1FBB3F09CC8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47" name="pole tekstowe 42">
          <a:extLst>
            <a:ext uri="{FF2B5EF4-FFF2-40B4-BE49-F238E27FC236}">
              <a16:creationId xmlns:a16="http://schemas.microsoft.com/office/drawing/2014/main" id="{68460375-A30F-4379-9325-214602896FA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48" name="pole tekstowe 59">
          <a:extLst>
            <a:ext uri="{FF2B5EF4-FFF2-40B4-BE49-F238E27FC236}">
              <a16:creationId xmlns:a16="http://schemas.microsoft.com/office/drawing/2014/main" id="{5B626FB1-447B-47E0-AA1D-17FA957A664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49" name="pole tekstowe 60">
          <a:extLst>
            <a:ext uri="{FF2B5EF4-FFF2-40B4-BE49-F238E27FC236}">
              <a16:creationId xmlns:a16="http://schemas.microsoft.com/office/drawing/2014/main" id="{5ED9B45A-ACDC-45BF-B0A2-9DEDD9091DA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47</xdr:row>
      <xdr:rowOff>0</xdr:rowOff>
    </xdr:from>
    <xdr:to>
      <xdr:col>28</xdr:col>
      <xdr:colOff>952500</xdr:colOff>
      <xdr:row>48</xdr:row>
      <xdr:rowOff>123825</xdr:rowOff>
    </xdr:to>
    <xdr:sp macro="" textlink="">
      <xdr:nvSpPr>
        <xdr:cNvPr id="650" name="pole tekstowe 77">
          <a:extLst>
            <a:ext uri="{FF2B5EF4-FFF2-40B4-BE49-F238E27FC236}">
              <a16:creationId xmlns:a16="http://schemas.microsoft.com/office/drawing/2014/main" id="{9A22197D-0588-4C83-9E50-6B85D3461E2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46</xdr:row>
      <xdr:rowOff>1314823</xdr:rowOff>
    </xdr:from>
    <xdr:to>
      <xdr:col>29</xdr:col>
      <xdr:colOff>391459</xdr:colOff>
      <xdr:row>48</xdr:row>
      <xdr:rowOff>116354</xdr:rowOff>
    </xdr:to>
    <xdr:sp macro="" textlink="">
      <xdr:nvSpPr>
        <xdr:cNvPr id="651" name="pole tekstowe 78">
          <a:extLst>
            <a:ext uri="{FF2B5EF4-FFF2-40B4-BE49-F238E27FC236}">
              <a16:creationId xmlns:a16="http://schemas.microsoft.com/office/drawing/2014/main" id="{335E74E1-5F8C-48D9-8D17-55C96B566FDE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52" name="pole tekstowe 5">
          <a:extLst>
            <a:ext uri="{FF2B5EF4-FFF2-40B4-BE49-F238E27FC236}">
              <a16:creationId xmlns:a16="http://schemas.microsoft.com/office/drawing/2014/main" id="{F7B7183B-E3AA-422A-A252-8883A1854F1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53" name="pole tekstowe 6">
          <a:extLst>
            <a:ext uri="{FF2B5EF4-FFF2-40B4-BE49-F238E27FC236}">
              <a16:creationId xmlns:a16="http://schemas.microsoft.com/office/drawing/2014/main" id="{1EE72EFB-4F6D-4E82-AC7B-74128AB8C2F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104775</xdr:rowOff>
    </xdr:to>
    <xdr:sp macro="" textlink="">
      <xdr:nvSpPr>
        <xdr:cNvPr id="654" name="pole tekstowe 5">
          <a:extLst>
            <a:ext uri="{FF2B5EF4-FFF2-40B4-BE49-F238E27FC236}">
              <a16:creationId xmlns:a16="http://schemas.microsoft.com/office/drawing/2014/main" id="{815404AC-AE98-4A67-AF5D-18A8D37E325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104775</xdr:rowOff>
    </xdr:to>
    <xdr:sp macro="" textlink="">
      <xdr:nvSpPr>
        <xdr:cNvPr id="655" name="pole tekstowe 6">
          <a:extLst>
            <a:ext uri="{FF2B5EF4-FFF2-40B4-BE49-F238E27FC236}">
              <a16:creationId xmlns:a16="http://schemas.microsoft.com/office/drawing/2014/main" id="{D16ADF90-4183-46B5-9A7E-5FDC67B9AC7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56" name="pole tekstowe 41">
          <a:extLst>
            <a:ext uri="{FF2B5EF4-FFF2-40B4-BE49-F238E27FC236}">
              <a16:creationId xmlns:a16="http://schemas.microsoft.com/office/drawing/2014/main" id="{55CBA13D-7C0E-48FA-A5AA-9C197BBF3CF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57" name="pole tekstowe 42">
          <a:extLst>
            <a:ext uri="{FF2B5EF4-FFF2-40B4-BE49-F238E27FC236}">
              <a16:creationId xmlns:a16="http://schemas.microsoft.com/office/drawing/2014/main" id="{7995531D-C7C8-436A-BC26-D7BC91718C8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58" name="pole tekstowe 59">
          <a:extLst>
            <a:ext uri="{FF2B5EF4-FFF2-40B4-BE49-F238E27FC236}">
              <a16:creationId xmlns:a16="http://schemas.microsoft.com/office/drawing/2014/main" id="{57A8BF43-5384-46F0-9A59-4F187ED9499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59" name="pole tekstowe 60">
          <a:extLst>
            <a:ext uri="{FF2B5EF4-FFF2-40B4-BE49-F238E27FC236}">
              <a16:creationId xmlns:a16="http://schemas.microsoft.com/office/drawing/2014/main" id="{48AABAD2-DD3A-471D-BB00-3E4AA74E499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48</xdr:row>
      <xdr:rowOff>0</xdr:rowOff>
    </xdr:from>
    <xdr:to>
      <xdr:col>28</xdr:col>
      <xdr:colOff>952500</xdr:colOff>
      <xdr:row>49</xdr:row>
      <xdr:rowOff>123825</xdr:rowOff>
    </xdr:to>
    <xdr:sp macro="" textlink="">
      <xdr:nvSpPr>
        <xdr:cNvPr id="660" name="pole tekstowe 77">
          <a:extLst>
            <a:ext uri="{FF2B5EF4-FFF2-40B4-BE49-F238E27FC236}">
              <a16:creationId xmlns:a16="http://schemas.microsoft.com/office/drawing/2014/main" id="{0747ADEB-929D-4E19-9001-33847F964B2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47</xdr:row>
      <xdr:rowOff>1314823</xdr:rowOff>
    </xdr:from>
    <xdr:to>
      <xdr:col>29</xdr:col>
      <xdr:colOff>391459</xdr:colOff>
      <xdr:row>49</xdr:row>
      <xdr:rowOff>116354</xdr:rowOff>
    </xdr:to>
    <xdr:sp macro="" textlink="">
      <xdr:nvSpPr>
        <xdr:cNvPr id="661" name="pole tekstowe 78">
          <a:extLst>
            <a:ext uri="{FF2B5EF4-FFF2-40B4-BE49-F238E27FC236}">
              <a16:creationId xmlns:a16="http://schemas.microsoft.com/office/drawing/2014/main" id="{5562D11E-BF7A-4AFC-AC84-349A5D963800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62" name="pole tekstowe 5">
          <a:extLst>
            <a:ext uri="{FF2B5EF4-FFF2-40B4-BE49-F238E27FC236}">
              <a16:creationId xmlns:a16="http://schemas.microsoft.com/office/drawing/2014/main" id="{45B744BC-A9F9-438D-BD53-F12F2AE737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63" name="pole tekstowe 6">
          <a:extLst>
            <a:ext uri="{FF2B5EF4-FFF2-40B4-BE49-F238E27FC236}">
              <a16:creationId xmlns:a16="http://schemas.microsoft.com/office/drawing/2014/main" id="{26D47146-60A9-4F97-8E21-02C3292185E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104775</xdr:rowOff>
    </xdr:to>
    <xdr:sp macro="" textlink="">
      <xdr:nvSpPr>
        <xdr:cNvPr id="664" name="pole tekstowe 5">
          <a:extLst>
            <a:ext uri="{FF2B5EF4-FFF2-40B4-BE49-F238E27FC236}">
              <a16:creationId xmlns:a16="http://schemas.microsoft.com/office/drawing/2014/main" id="{71543706-4EED-447E-AA05-D90C430EA44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104775</xdr:rowOff>
    </xdr:to>
    <xdr:sp macro="" textlink="">
      <xdr:nvSpPr>
        <xdr:cNvPr id="665" name="pole tekstowe 6">
          <a:extLst>
            <a:ext uri="{FF2B5EF4-FFF2-40B4-BE49-F238E27FC236}">
              <a16:creationId xmlns:a16="http://schemas.microsoft.com/office/drawing/2014/main" id="{AF952D2F-2834-4031-9E86-793E046C902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66" name="pole tekstowe 41">
          <a:extLst>
            <a:ext uri="{FF2B5EF4-FFF2-40B4-BE49-F238E27FC236}">
              <a16:creationId xmlns:a16="http://schemas.microsoft.com/office/drawing/2014/main" id="{528BAA94-46C7-4B76-B6C8-750366B4DF6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67" name="pole tekstowe 42">
          <a:extLst>
            <a:ext uri="{FF2B5EF4-FFF2-40B4-BE49-F238E27FC236}">
              <a16:creationId xmlns:a16="http://schemas.microsoft.com/office/drawing/2014/main" id="{AACD4E69-EAC6-4DB1-A473-51C1C0B1FFB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68" name="pole tekstowe 59">
          <a:extLst>
            <a:ext uri="{FF2B5EF4-FFF2-40B4-BE49-F238E27FC236}">
              <a16:creationId xmlns:a16="http://schemas.microsoft.com/office/drawing/2014/main" id="{EA22B76E-E4E9-446C-970E-4E254542496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69" name="pole tekstowe 60">
          <a:extLst>
            <a:ext uri="{FF2B5EF4-FFF2-40B4-BE49-F238E27FC236}">
              <a16:creationId xmlns:a16="http://schemas.microsoft.com/office/drawing/2014/main" id="{B8DE61AE-C60D-40AC-B129-50A75679885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49</xdr:row>
      <xdr:rowOff>0</xdr:rowOff>
    </xdr:from>
    <xdr:to>
      <xdr:col>28</xdr:col>
      <xdr:colOff>952500</xdr:colOff>
      <xdr:row>50</xdr:row>
      <xdr:rowOff>123825</xdr:rowOff>
    </xdr:to>
    <xdr:sp macro="" textlink="">
      <xdr:nvSpPr>
        <xdr:cNvPr id="670" name="pole tekstowe 77">
          <a:extLst>
            <a:ext uri="{FF2B5EF4-FFF2-40B4-BE49-F238E27FC236}">
              <a16:creationId xmlns:a16="http://schemas.microsoft.com/office/drawing/2014/main" id="{97E5C2D4-DE09-443A-AE07-DECB8A56FAA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48</xdr:row>
      <xdr:rowOff>1314823</xdr:rowOff>
    </xdr:from>
    <xdr:to>
      <xdr:col>29</xdr:col>
      <xdr:colOff>391459</xdr:colOff>
      <xdr:row>50</xdr:row>
      <xdr:rowOff>116354</xdr:rowOff>
    </xdr:to>
    <xdr:sp macro="" textlink="">
      <xdr:nvSpPr>
        <xdr:cNvPr id="671" name="pole tekstowe 78">
          <a:extLst>
            <a:ext uri="{FF2B5EF4-FFF2-40B4-BE49-F238E27FC236}">
              <a16:creationId xmlns:a16="http://schemas.microsoft.com/office/drawing/2014/main" id="{6626BE85-8170-48A3-9EEC-04469A82CC5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72" name="pole tekstowe 5">
          <a:extLst>
            <a:ext uri="{FF2B5EF4-FFF2-40B4-BE49-F238E27FC236}">
              <a16:creationId xmlns:a16="http://schemas.microsoft.com/office/drawing/2014/main" id="{F4AE737E-BF59-4DAE-8301-869D838113C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73" name="pole tekstowe 6">
          <a:extLst>
            <a:ext uri="{FF2B5EF4-FFF2-40B4-BE49-F238E27FC236}">
              <a16:creationId xmlns:a16="http://schemas.microsoft.com/office/drawing/2014/main" id="{DEA0FC02-F542-4C26-B278-7A31CB27700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104775</xdr:rowOff>
    </xdr:to>
    <xdr:sp macro="" textlink="">
      <xdr:nvSpPr>
        <xdr:cNvPr id="674" name="pole tekstowe 5">
          <a:extLst>
            <a:ext uri="{FF2B5EF4-FFF2-40B4-BE49-F238E27FC236}">
              <a16:creationId xmlns:a16="http://schemas.microsoft.com/office/drawing/2014/main" id="{2EFF464E-4D29-470D-8290-6F45E76C2E3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104775</xdr:rowOff>
    </xdr:to>
    <xdr:sp macro="" textlink="">
      <xdr:nvSpPr>
        <xdr:cNvPr id="675" name="pole tekstowe 6">
          <a:extLst>
            <a:ext uri="{FF2B5EF4-FFF2-40B4-BE49-F238E27FC236}">
              <a16:creationId xmlns:a16="http://schemas.microsoft.com/office/drawing/2014/main" id="{2FD996F5-A431-49F5-ACAB-AB0269210E3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76" name="pole tekstowe 41">
          <a:extLst>
            <a:ext uri="{FF2B5EF4-FFF2-40B4-BE49-F238E27FC236}">
              <a16:creationId xmlns:a16="http://schemas.microsoft.com/office/drawing/2014/main" id="{10009AA2-B91D-495A-AC70-B1F5BEFD195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77" name="pole tekstowe 42">
          <a:extLst>
            <a:ext uri="{FF2B5EF4-FFF2-40B4-BE49-F238E27FC236}">
              <a16:creationId xmlns:a16="http://schemas.microsoft.com/office/drawing/2014/main" id="{92888266-4CAA-41B6-BD77-D69CE5752D7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78" name="pole tekstowe 59">
          <a:extLst>
            <a:ext uri="{FF2B5EF4-FFF2-40B4-BE49-F238E27FC236}">
              <a16:creationId xmlns:a16="http://schemas.microsoft.com/office/drawing/2014/main" id="{ABCAA951-B4AA-41B7-91D7-05E611B07E9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79" name="pole tekstowe 60">
          <a:extLst>
            <a:ext uri="{FF2B5EF4-FFF2-40B4-BE49-F238E27FC236}">
              <a16:creationId xmlns:a16="http://schemas.microsoft.com/office/drawing/2014/main" id="{F34C9960-4DF4-4316-AE31-5C2D2C742B4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50</xdr:row>
      <xdr:rowOff>0</xdr:rowOff>
    </xdr:from>
    <xdr:to>
      <xdr:col>28</xdr:col>
      <xdr:colOff>952500</xdr:colOff>
      <xdr:row>51</xdr:row>
      <xdr:rowOff>123825</xdr:rowOff>
    </xdr:to>
    <xdr:sp macro="" textlink="">
      <xdr:nvSpPr>
        <xdr:cNvPr id="680" name="pole tekstowe 77">
          <a:extLst>
            <a:ext uri="{FF2B5EF4-FFF2-40B4-BE49-F238E27FC236}">
              <a16:creationId xmlns:a16="http://schemas.microsoft.com/office/drawing/2014/main" id="{0D3A878D-185C-4BB9-8F2A-C876E8A23C0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49</xdr:row>
      <xdr:rowOff>1314823</xdr:rowOff>
    </xdr:from>
    <xdr:to>
      <xdr:col>29</xdr:col>
      <xdr:colOff>391459</xdr:colOff>
      <xdr:row>51</xdr:row>
      <xdr:rowOff>116354</xdr:rowOff>
    </xdr:to>
    <xdr:sp macro="" textlink="">
      <xdr:nvSpPr>
        <xdr:cNvPr id="681" name="pole tekstowe 78">
          <a:extLst>
            <a:ext uri="{FF2B5EF4-FFF2-40B4-BE49-F238E27FC236}">
              <a16:creationId xmlns:a16="http://schemas.microsoft.com/office/drawing/2014/main" id="{60642AC9-5745-45D8-8CE0-DF269A7E533C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82" name="pole tekstowe 5">
          <a:extLst>
            <a:ext uri="{FF2B5EF4-FFF2-40B4-BE49-F238E27FC236}">
              <a16:creationId xmlns:a16="http://schemas.microsoft.com/office/drawing/2014/main" id="{483B1B05-172C-4ED6-8D0E-C9DD3A01D97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83" name="pole tekstowe 6">
          <a:extLst>
            <a:ext uri="{FF2B5EF4-FFF2-40B4-BE49-F238E27FC236}">
              <a16:creationId xmlns:a16="http://schemas.microsoft.com/office/drawing/2014/main" id="{3A044B02-9A14-45BB-9013-A9D719D37E5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104775</xdr:rowOff>
    </xdr:to>
    <xdr:sp macro="" textlink="">
      <xdr:nvSpPr>
        <xdr:cNvPr id="684" name="pole tekstowe 5">
          <a:extLst>
            <a:ext uri="{FF2B5EF4-FFF2-40B4-BE49-F238E27FC236}">
              <a16:creationId xmlns:a16="http://schemas.microsoft.com/office/drawing/2014/main" id="{47712348-51A3-4E88-A267-557FAFD97C9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104775</xdr:rowOff>
    </xdr:to>
    <xdr:sp macro="" textlink="">
      <xdr:nvSpPr>
        <xdr:cNvPr id="685" name="pole tekstowe 6">
          <a:extLst>
            <a:ext uri="{FF2B5EF4-FFF2-40B4-BE49-F238E27FC236}">
              <a16:creationId xmlns:a16="http://schemas.microsoft.com/office/drawing/2014/main" id="{F2895D60-5998-4941-99AB-CB65DB0ED3A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86" name="pole tekstowe 41">
          <a:extLst>
            <a:ext uri="{FF2B5EF4-FFF2-40B4-BE49-F238E27FC236}">
              <a16:creationId xmlns:a16="http://schemas.microsoft.com/office/drawing/2014/main" id="{7624F5B3-DE10-4E67-B13F-4794DA8375E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87" name="pole tekstowe 42">
          <a:extLst>
            <a:ext uri="{FF2B5EF4-FFF2-40B4-BE49-F238E27FC236}">
              <a16:creationId xmlns:a16="http://schemas.microsoft.com/office/drawing/2014/main" id="{DB4B5670-6AD7-4F66-9FFD-EFDE519765D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88" name="pole tekstowe 59">
          <a:extLst>
            <a:ext uri="{FF2B5EF4-FFF2-40B4-BE49-F238E27FC236}">
              <a16:creationId xmlns:a16="http://schemas.microsoft.com/office/drawing/2014/main" id="{1C714149-4696-4ADA-8435-7D7561064A0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89" name="pole tekstowe 60">
          <a:extLst>
            <a:ext uri="{FF2B5EF4-FFF2-40B4-BE49-F238E27FC236}">
              <a16:creationId xmlns:a16="http://schemas.microsoft.com/office/drawing/2014/main" id="{62654A61-8D39-419B-8548-3E7DBC2671F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51</xdr:row>
      <xdr:rowOff>0</xdr:rowOff>
    </xdr:from>
    <xdr:to>
      <xdr:col>28</xdr:col>
      <xdr:colOff>952500</xdr:colOff>
      <xdr:row>52</xdr:row>
      <xdr:rowOff>123825</xdr:rowOff>
    </xdr:to>
    <xdr:sp macro="" textlink="">
      <xdr:nvSpPr>
        <xdr:cNvPr id="690" name="pole tekstowe 77">
          <a:extLst>
            <a:ext uri="{FF2B5EF4-FFF2-40B4-BE49-F238E27FC236}">
              <a16:creationId xmlns:a16="http://schemas.microsoft.com/office/drawing/2014/main" id="{EA6AE5CA-E118-4180-AFB2-A9B56A1E5F0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50</xdr:row>
      <xdr:rowOff>1314823</xdr:rowOff>
    </xdr:from>
    <xdr:to>
      <xdr:col>29</xdr:col>
      <xdr:colOff>391459</xdr:colOff>
      <xdr:row>52</xdr:row>
      <xdr:rowOff>116354</xdr:rowOff>
    </xdr:to>
    <xdr:sp macro="" textlink="">
      <xdr:nvSpPr>
        <xdr:cNvPr id="691" name="pole tekstowe 78">
          <a:extLst>
            <a:ext uri="{FF2B5EF4-FFF2-40B4-BE49-F238E27FC236}">
              <a16:creationId xmlns:a16="http://schemas.microsoft.com/office/drawing/2014/main" id="{F8264DE8-B45E-4BA5-A263-59F6FCCFE469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692" name="pole tekstowe 5">
          <a:extLst>
            <a:ext uri="{FF2B5EF4-FFF2-40B4-BE49-F238E27FC236}">
              <a16:creationId xmlns:a16="http://schemas.microsoft.com/office/drawing/2014/main" id="{D7DC3BE8-EE91-48C4-9E3F-EA8A2E83E86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693" name="pole tekstowe 6">
          <a:extLst>
            <a:ext uri="{FF2B5EF4-FFF2-40B4-BE49-F238E27FC236}">
              <a16:creationId xmlns:a16="http://schemas.microsoft.com/office/drawing/2014/main" id="{B6AE04E8-581F-43D7-B909-AA097A5B1C0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104775</xdr:rowOff>
    </xdr:to>
    <xdr:sp macro="" textlink="">
      <xdr:nvSpPr>
        <xdr:cNvPr id="694" name="pole tekstowe 5">
          <a:extLst>
            <a:ext uri="{FF2B5EF4-FFF2-40B4-BE49-F238E27FC236}">
              <a16:creationId xmlns:a16="http://schemas.microsoft.com/office/drawing/2014/main" id="{689B86A8-3BCC-43EC-9D70-76C14630B34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104775</xdr:rowOff>
    </xdr:to>
    <xdr:sp macro="" textlink="">
      <xdr:nvSpPr>
        <xdr:cNvPr id="695" name="pole tekstowe 6">
          <a:extLst>
            <a:ext uri="{FF2B5EF4-FFF2-40B4-BE49-F238E27FC236}">
              <a16:creationId xmlns:a16="http://schemas.microsoft.com/office/drawing/2014/main" id="{2D08D312-78A6-4758-9A40-3D79977B320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696" name="pole tekstowe 41">
          <a:extLst>
            <a:ext uri="{FF2B5EF4-FFF2-40B4-BE49-F238E27FC236}">
              <a16:creationId xmlns:a16="http://schemas.microsoft.com/office/drawing/2014/main" id="{DC1CA984-B831-43AD-B554-4AEED88DA9D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697" name="pole tekstowe 42">
          <a:extLst>
            <a:ext uri="{FF2B5EF4-FFF2-40B4-BE49-F238E27FC236}">
              <a16:creationId xmlns:a16="http://schemas.microsoft.com/office/drawing/2014/main" id="{A35792B9-37AF-4B9C-A56E-1546E48D539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698" name="pole tekstowe 59">
          <a:extLst>
            <a:ext uri="{FF2B5EF4-FFF2-40B4-BE49-F238E27FC236}">
              <a16:creationId xmlns:a16="http://schemas.microsoft.com/office/drawing/2014/main" id="{DF68F57C-E374-457E-B90A-C47E3BB3405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699" name="pole tekstowe 60">
          <a:extLst>
            <a:ext uri="{FF2B5EF4-FFF2-40B4-BE49-F238E27FC236}">
              <a16:creationId xmlns:a16="http://schemas.microsoft.com/office/drawing/2014/main" id="{9BA92CFD-B78E-46E6-9333-B330B80913F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52</xdr:row>
      <xdr:rowOff>0</xdr:rowOff>
    </xdr:from>
    <xdr:to>
      <xdr:col>28</xdr:col>
      <xdr:colOff>952500</xdr:colOff>
      <xdr:row>53</xdr:row>
      <xdr:rowOff>123825</xdr:rowOff>
    </xdr:to>
    <xdr:sp macro="" textlink="">
      <xdr:nvSpPr>
        <xdr:cNvPr id="700" name="pole tekstowe 77">
          <a:extLst>
            <a:ext uri="{FF2B5EF4-FFF2-40B4-BE49-F238E27FC236}">
              <a16:creationId xmlns:a16="http://schemas.microsoft.com/office/drawing/2014/main" id="{05AB3929-ABCF-43D7-8D0F-6BCD8D2488F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51</xdr:row>
      <xdr:rowOff>1314823</xdr:rowOff>
    </xdr:from>
    <xdr:to>
      <xdr:col>29</xdr:col>
      <xdr:colOff>391459</xdr:colOff>
      <xdr:row>53</xdr:row>
      <xdr:rowOff>116354</xdr:rowOff>
    </xdr:to>
    <xdr:sp macro="" textlink="">
      <xdr:nvSpPr>
        <xdr:cNvPr id="701" name="pole tekstowe 78">
          <a:extLst>
            <a:ext uri="{FF2B5EF4-FFF2-40B4-BE49-F238E27FC236}">
              <a16:creationId xmlns:a16="http://schemas.microsoft.com/office/drawing/2014/main" id="{EE11C572-61BD-4EB0-B357-385BA306E58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02" name="pole tekstowe 5">
          <a:extLst>
            <a:ext uri="{FF2B5EF4-FFF2-40B4-BE49-F238E27FC236}">
              <a16:creationId xmlns:a16="http://schemas.microsoft.com/office/drawing/2014/main" id="{F8B76193-791C-4B15-8CE9-5DE57C63A0E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03" name="pole tekstowe 6">
          <a:extLst>
            <a:ext uri="{FF2B5EF4-FFF2-40B4-BE49-F238E27FC236}">
              <a16:creationId xmlns:a16="http://schemas.microsoft.com/office/drawing/2014/main" id="{0C2571F5-11B9-4370-9D5B-CDBBFBFEF9F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104775</xdr:rowOff>
    </xdr:to>
    <xdr:sp macro="" textlink="">
      <xdr:nvSpPr>
        <xdr:cNvPr id="704" name="pole tekstowe 5">
          <a:extLst>
            <a:ext uri="{FF2B5EF4-FFF2-40B4-BE49-F238E27FC236}">
              <a16:creationId xmlns:a16="http://schemas.microsoft.com/office/drawing/2014/main" id="{669F347E-D285-45FD-AC42-FE88A87B3FF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104775</xdr:rowOff>
    </xdr:to>
    <xdr:sp macro="" textlink="">
      <xdr:nvSpPr>
        <xdr:cNvPr id="705" name="pole tekstowe 6">
          <a:extLst>
            <a:ext uri="{FF2B5EF4-FFF2-40B4-BE49-F238E27FC236}">
              <a16:creationId xmlns:a16="http://schemas.microsoft.com/office/drawing/2014/main" id="{E392C5BF-374A-434D-822A-D412DA55A8B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06" name="pole tekstowe 41">
          <a:extLst>
            <a:ext uri="{FF2B5EF4-FFF2-40B4-BE49-F238E27FC236}">
              <a16:creationId xmlns:a16="http://schemas.microsoft.com/office/drawing/2014/main" id="{0884FB7D-2DC8-4C30-96CD-54DFBE805FF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07" name="pole tekstowe 42">
          <a:extLst>
            <a:ext uri="{FF2B5EF4-FFF2-40B4-BE49-F238E27FC236}">
              <a16:creationId xmlns:a16="http://schemas.microsoft.com/office/drawing/2014/main" id="{1ED5AB5E-7052-43D3-BB99-805BB32C222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08" name="pole tekstowe 59">
          <a:extLst>
            <a:ext uri="{FF2B5EF4-FFF2-40B4-BE49-F238E27FC236}">
              <a16:creationId xmlns:a16="http://schemas.microsoft.com/office/drawing/2014/main" id="{F1F41CF0-7989-4FFC-BD19-28B53A9CF7C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09" name="pole tekstowe 60">
          <a:extLst>
            <a:ext uri="{FF2B5EF4-FFF2-40B4-BE49-F238E27FC236}">
              <a16:creationId xmlns:a16="http://schemas.microsoft.com/office/drawing/2014/main" id="{23D16F68-4F39-42AA-8A24-99EE86B3465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53</xdr:row>
      <xdr:rowOff>0</xdr:rowOff>
    </xdr:from>
    <xdr:to>
      <xdr:col>28</xdr:col>
      <xdr:colOff>952500</xdr:colOff>
      <xdr:row>54</xdr:row>
      <xdr:rowOff>123825</xdr:rowOff>
    </xdr:to>
    <xdr:sp macro="" textlink="">
      <xdr:nvSpPr>
        <xdr:cNvPr id="710" name="pole tekstowe 77">
          <a:extLst>
            <a:ext uri="{FF2B5EF4-FFF2-40B4-BE49-F238E27FC236}">
              <a16:creationId xmlns:a16="http://schemas.microsoft.com/office/drawing/2014/main" id="{A21BE73B-79D0-44D5-8F0E-38C098503E4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52</xdr:row>
      <xdr:rowOff>1314823</xdr:rowOff>
    </xdr:from>
    <xdr:to>
      <xdr:col>29</xdr:col>
      <xdr:colOff>391459</xdr:colOff>
      <xdr:row>54</xdr:row>
      <xdr:rowOff>116354</xdr:rowOff>
    </xdr:to>
    <xdr:sp macro="" textlink="">
      <xdr:nvSpPr>
        <xdr:cNvPr id="711" name="pole tekstowe 78">
          <a:extLst>
            <a:ext uri="{FF2B5EF4-FFF2-40B4-BE49-F238E27FC236}">
              <a16:creationId xmlns:a16="http://schemas.microsoft.com/office/drawing/2014/main" id="{39900B5F-4E6C-44F1-AAD0-291D65B7EDB3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12" name="pole tekstowe 5">
          <a:extLst>
            <a:ext uri="{FF2B5EF4-FFF2-40B4-BE49-F238E27FC236}">
              <a16:creationId xmlns:a16="http://schemas.microsoft.com/office/drawing/2014/main" id="{D66152EE-DB32-4578-957F-42915926637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13" name="pole tekstowe 6">
          <a:extLst>
            <a:ext uri="{FF2B5EF4-FFF2-40B4-BE49-F238E27FC236}">
              <a16:creationId xmlns:a16="http://schemas.microsoft.com/office/drawing/2014/main" id="{DF7B44B0-85F0-4DBF-A27C-60E150B9EE9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104775</xdr:rowOff>
    </xdr:to>
    <xdr:sp macro="" textlink="">
      <xdr:nvSpPr>
        <xdr:cNvPr id="714" name="pole tekstowe 5">
          <a:extLst>
            <a:ext uri="{FF2B5EF4-FFF2-40B4-BE49-F238E27FC236}">
              <a16:creationId xmlns:a16="http://schemas.microsoft.com/office/drawing/2014/main" id="{B178D3CD-FD64-4D1B-9209-C588F7A2170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104775</xdr:rowOff>
    </xdr:to>
    <xdr:sp macro="" textlink="">
      <xdr:nvSpPr>
        <xdr:cNvPr id="715" name="pole tekstowe 6">
          <a:extLst>
            <a:ext uri="{FF2B5EF4-FFF2-40B4-BE49-F238E27FC236}">
              <a16:creationId xmlns:a16="http://schemas.microsoft.com/office/drawing/2014/main" id="{55AE3EDA-8FA7-4F51-8688-AF21A4852CB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16" name="pole tekstowe 41">
          <a:extLst>
            <a:ext uri="{FF2B5EF4-FFF2-40B4-BE49-F238E27FC236}">
              <a16:creationId xmlns:a16="http://schemas.microsoft.com/office/drawing/2014/main" id="{772328DD-0EBF-4396-89A5-FBBC7683DC1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17" name="pole tekstowe 42">
          <a:extLst>
            <a:ext uri="{FF2B5EF4-FFF2-40B4-BE49-F238E27FC236}">
              <a16:creationId xmlns:a16="http://schemas.microsoft.com/office/drawing/2014/main" id="{7B085A99-CFB4-4DE9-BB8A-5287EE01A46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18" name="pole tekstowe 59">
          <a:extLst>
            <a:ext uri="{FF2B5EF4-FFF2-40B4-BE49-F238E27FC236}">
              <a16:creationId xmlns:a16="http://schemas.microsoft.com/office/drawing/2014/main" id="{7BC5FDEB-3651-4925-AD6A-B9CF584D3EC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19" name="pole tekstowe 60">
          <a:extLst>
            <a:ext uri="{FF2B5EF4-FFF2-40B4-BE49-F238E27FC236}">
              <a16:creationId xmlns:a16="http://schemas.microsoft.com/office/drawing/2014/main" id="{667E072D-E97C-4CE3-A8BE-63BA17205BB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54</xdr:row>
      <xdr:rowOff>0</xdr:rowOff>
    </xdr:from>
    <xdr:to>
      <xdr:col>28</xdr:col>
      <xdr:colOff>952500</xdr:colOff>
      <xdr:row>55</xdr:row>
      <xdr:rowOff>123825</xdr:rowOff>
    </xdr:to>
    <xdr:sp macro="" textlink="">
      <xdr:nvSpPr>
        <xdr:cNvPr id="720" name="pole tekstowe 77">
          <a:extLst>
            <a:ext uri="{FF2B5EF4-FFF2-40B4-BE49-F238E27FC236}">
              <a16:creationId xmlns:a16="http://schemas.microsoft.com/office/drawing/2014/main" id="{2AD4B469-8E1E-4145-8779-9E6B38F4F51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53</xdr:row>
      <xdr:rowOff>1314823</xdr:rowOff>
    </xdr:from>
    <xdr:to>
      <xdr:col>29</xdr:col>
      <xdr:colOff>391459</xdr:colOff>
      <xdr:row>55</xdr:row>
      <xdr:rowOff>116354</xdr:rowOff>
    </xdr:to>
    <xdr:sp macro="" textlink="">
      <xdr:nvSpPr>
        <xdr:cNvPr id="721" name="pole tekstowe 78">
          <a:extLst>
            <a:ext uri="{FF2B5EF4-FFF2-40B4-BE49-F238E27FC236}">
              <a16:creationId xmlns:a16="http://schemas.microsoft.com/office/drawing/2014/main" id="{A820D4BB-5109-4835-B817-927A6C5F536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22" name="pole tekstowe 5">
          <a:extLst>
            <a:ext uri="{FF2B5EF4-FFF2-40B4-BE49-F238E27FC236}">
              <a16:creationId xmlns:a16="http://schemas.microsoft.com/office/drawing/2014/main" id="{01636AAD-8088-4165-9037-FF9CB4F9B80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23" name="pole tekstowe 6">
          <a:extLst>
            <a:ext uri="{FF2B5EF4-FFF2-40B4-BE49-F238E27FC236}">
              <a16:creationId xmlns:a16="http://schemas.microsoft.com/office/drawing/2014/main" id="{C9956312-A59F-4494-9A86-1E54419A079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104775</xdr:rowOff>
    </xdr:to>
    <xdr:sp macro="" textlink="">
      <xdr:nvSpPr>
        <xdr:cNvPr id="724" name="pole tekstowe 5">
          <a:extLst>
            <a:ext uri="{FF2B5EF4-FFF2-40B4-BE49-F238E27FC236}">
              <a16:creationId xmlns:a16="http://schemas.microsoft.com/office/drawing/2014/main" id="{249979A7-7DC0-4B15-857A-B9004B12877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104775</xdr:rowOff>
    </xdr:to>
    <xdr:sp macro="" textlink="">
      <xdr:nvSpPr>
        <xdr:cNvPr id="725" name="pole tekstowe 6">
          <a:extLst>
            <a:ext uri="{FF2B5EF4-FFF2-40B4-BE49-F238E27FC236}">
              <a16:creationId xmlns:a16="http://schemas.microsoft.com/office/drawing/2014/main" id="{C454A778-A4EE-4A30-9C7E-D692B639DFE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26" name="pole tekstowe 41">
          <a:extLst>
            <a:ext uri="{FF2B5EF4-FFF2-40B4-BE49-F238E27FC236}">
              <a16:creationId xmlns:a16="http://schemas.microsoft.com/office/drawing/2014/main" id="{8B1D513C-A82B-44E1-A284-275AA78821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27" name="pole tekstowe 42">
          <a:extLst>
            <a:ext uri="{FF2B5EF4-FFF2-40B4-BE49-F238E27FC236}">
              <a16:creationId xmlns:a16="http://schemas.microsoft.com/office/drawing/2014/main" id="{FA76F473-0AF4-46EC-89E7-04D577F41F7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28" name="pole tekstowe 59">
          <a:extLst>
            <a:ext uri="{FF2B5EF4-FFF2-40B4-BE49-F238E27FC236}">
              <a16:creationId xmlns:a16="http://schemas.microsoft.com/office/drawing/2014/main" id="{1370DCBC-C679-441D-8CF5-4E12C900DFE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29" name="pole tekstowe 60">
          <a:extLst>
            <a:ext uri="{FF2B5EF4-FFF2-40B4-BE49-F238E27FC236}">
              <a16:creationId xmlns:a16="http://schemas.microsoft.com/office/drawing/2014/main" id="{DFA9EE85-A909-44EE-9928-F1A4FF2875A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55</xdr:row>
      <xdr:rowOff>0</xdr:rowOff>
    </xdr:from>
    <xdr:to>
      <xdr:col>28</xdr:col>
      <xdr:colOff>952500</xdr:colOff>
      <xdr:row>56</xdr:row>
      <xdr:rowOff>123825</xdr:rowOff>
    </xdr:to>
    <xdr:sp macro="" textlink="">
      <xdr:nvSpPr>
        <xdr:cNvPr id="730" name="pole tekstowe 77">
          <a:extLst>
            <a:ext uri="{FF2B5EF4-FFF2-40B4-BE49-F238E27FC236}">
              <a16:creationId xmlns:a16="http://schemas.microsoft.com/office/drawing/2014/main" id="{51555995-7EA0-446E-8FBA-583CAC7DD80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54</xdr:row>
      <xdr:rowOff>1314823</xdr:rowOff>
    </xdr:from>
    <xdr:to>
      <xdr:col>29</xdr:col>
      <xdr:colOff>391459</xdr:colOff>
      <xdr:row>56</xdr:row>
      <xdr:rowOff>116354</xdr:rowOff>
    </xdr:to>
    <xdr:sp macro="" textlink="">
      <xdr:nvSpPr>
        <xdr:cNvPr id="731" name="pole tekstowe 78">
          <a:extLst>
            <a:ext uri="{FF2B5EF4-FFF2-40B4-BE49-F238E27FC236}">
              <a16:creationId xmlns:a16="http://schemas.microsoft.com/office/drawing/2014/main" id="{833BD4EC-C14E-4AD5-B37E-20985D27E712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32" name="pole tekstowe 5">
          <a:extLst>
            <a:ext uri="{FF2B5EF4-FFF2-40B4-BE49-F238E27FC236}">
              <a16:creationId xmlns:a16="http://schemas.microsoft.com/office/drawing/2014/main" id="{5DB3434D-1AB7-479C-ACE9-E0E4EDC1F87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33" name="pole tekstowe 6">
          <a:extLst>
            <a:ext uri="{FF2B5EF4-FFF2-40B4-BE49-F238E27FC236}">
              <a16:creationId xmlns:a16="http://schemas.microsoft.com/office/drawing/2014/main" id="{323A6396-38F4-41A2-BAD1-E0E8BEF8E4D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104775</xdr:rowOff>
    </xdr:to>
    <xdr:sp macro="" textlink="">
      <xdr:nvSpPr>
        <xdr:cNvPr id="734" name="pole tekstowe 5">
          <a:extLst>
            <a:ext uri="{FF2B5EF4-FFF2-40B4-BE49-F238E27FC236}">
              <a16:creationId xmlns:a16="http://schemas.microsoft.com/office/drawing/2014/main" id="{3D9672ED-D640-4FDF-96EE-C03E0A157E9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104775</xdr:rowOff>
    </xdr:to>
    <xdr:sp macro="" textlink="">
      <xdr:nvSpPr>
        <xdr:cNvPr id="735" name="pole tekstowe 6">
          <a:extLst>
            <a:ext uri="{FF2B5EF4-FFF2-40B4-BE49-F238E27FC236}">
              <a16:creationId xmlns:a16="http://schemas.microsoft.com/office/drawing/2014/main" id="{CABFBD9C-9384-4BF1-8652-204FA24D200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36" name="pole tekstowe 41">
          <a:extLst>
            <a:ext uri="{FF2B5EF4-FFF2-40B4-BE49-F238E27FC236}">
              <a16:creationId xmlns:a16="http://schemas.microsoft.com/office/drawing/2014/main" id="{8A77F7A4-5944-4CDA-81D6-3915E6B4FA2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37" name="pole tekstowe 42">
          <a:extLst>
            <a:ext uri="{FF2B5EF4-FFF2-40B4-BE49-F238E27FC236}">
              <a16:creationId xmlns:a16="http://schemas.microsoft.com/office/drawing/2014/main" id="{BFC6AE62-4F0F-466A-A8FD-B7AC8D4B23C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38" name="pole tekstowe 59">
          <a:extLst>
            <a:ext uri="{FF2B5EF4-FFF2-40B4-BE49-F238E27FC236}">
              <a16:creationId xmlns:a16="http://schemas.microsoft.com/office/drawing/2014/main" id="{19629862-2A11-484F-A33E-8790A1120DD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39" name="pole tekstowe 60">
          <a:extLst>
            <a:ext uri="{FF2B5EF4-FFF2-40B4-BE49-F238E27FC236}">
              <a16:creationId xmlns:a16="http://schemas.microsoft.com/office/drawing/2014/main" id="{17E770C3-0CE2-42CE-9E42-1475C423819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56</xdr:row>
      <xdr:rowOff>0</xdr:rowOff>
    </xdr:from>
    <xdr:to>
      <xdr:col>28</xdr:col>
      <xdr:colOff>952500</xdr:colOff>
      <xdr:row>57</xdr:row>
      <xdr:rowOff>123825</xdr:rowOff>
    </xdr:to>
    <xdr:sp macro="" textlink="">
      <xdr:nvSpPr>
        <xdr:cNvPr id="740" name="pole tekstowe 77">
          <a:extLst>
            <a:ext uri="{FF2B5EF4-FFF2-40B4-BE49-F238E27FC236}">
              <a16:creationId xmlns:a16="http://schemas.microsoft.com/office/drawing/2014/main" id="{A88E330B-C736-4ECC-82A5-200A60D251C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55</xdr:row>
      <xdr:rowOff>1314823</xdr:rowOff>
    </xdr:from>
    <xdr:to>
      <xdr:col>29</xdr:col>
      <xdr:colOff>391459</xdr:colOff>
      <xdr:row>57</xdr:row>
      <xdr:rowOff>116354</xdr:rowOff>
    </xdr:to>
    <xdr:sp macro="" textlink="">
      <xdr:nvSpPr>
        <xdr:cNvPr id="741" name="pole tekstowe 78">
          <a:extLst>
            <a:ext uri="{FF2B5EF4-FFF2-40B4-BE49-F238E27FC236}">
              <a16:creationId xmlns:a16="http://schemas.microsoft.com/office/drawing/2014/main" id="{24460AA9-7F7A-489E-813B-76D7164DD872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42" name="pole tekstowe 5">
          <a:extLst>
            <a:ext uri="{FF2B5EF4-FFF2-40B4-BE49-F238E27FC236}">
              <a16:creationId xmlns:a16="http://schemas.microsoft.com/office/drawing/2014/main" id="{D850293D-DF93-4547-B1A3-E6132576307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43" name="pole tekstowe 6">
          <a:extLst>
            <a:ext uri="{FF2B5EF4-FFF2-40B4-BE49-F238E27FC236}">
              <a16:creationId xmlns:a16="http://schemas.microsoft.com/office/drawing/2014/main" id="{933051F5-D800-4D92-B04B-AAFE7221ED6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104775</xdr:rowOff>
    </xdr:to>
    <xdr:sp macro="" textlink="">
      <xdr:nvSpPr>
        <xdr:cNvPr id="744" name="pole tekstowe 5">
          <a:extLst>
            <a:ext uri="{FF2B5EF4-FFF2-40B4-BE49-F238E27FC236}">
              <a16:creationId xmlns:a16="http://schemas.microsoft.com/office/drawing/2014/main" id="{BDEFEBE9-E73D-4EFE-92C9-750C5BD54AA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104775</xdr:rowOff>
    </xdr:to>
    <xdr:sp macro="" textlink="">
      <xdr:nvSpPr>
        <xdr:cNvPr id="745" name="pole tekstowe 6">
          <a:extLst>
            <a:ext uri="{FF2B5EF4-FFF2-40B4-BE49-F238E27FC236}">
              <a16:creationId xmlns:a16="http://schemas.microsoft.com/office/drawing/2014/main" id="{B4F77F4C-0E3F-45D2-986B-F65A1EC7D18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46" name="pole tekstowe 41">
          <a:extLst>
            <a:ext uri="{FF2B5EF4-FFF2-40B4-BE49-F238E27FC236}">
              <a16:creationId xmlns:a16="http://schemas.microsoft.com/office/drawing/2014/main" id="{AD84A252-4552-4A57-BCFC-D57A308B26A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47" name="pole tekstowe 42">
          <a:extLst>
            <a:ext uri="{FF2B5EF4-FFF2-40B4-BE49-F238E27FC236}">
              <a16:creationId xmlns:a16="http://schemas.microsoft.com/office/drawing/2014/main" id="{E74EAAA4-46E9-4736-B66A-0B2BF5BB0CD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48" name="pole tekstowe 59">
          <a:extLst>
            <a:ext uri="{FF2B5EF4-FFF2-40B4-BE49-F238E27FC236}">
              <a16:creationId xmlns:a16="http://schemas.microsoft.com/office/drawing/2014/main" id="{3124CBFB-2199-44F5-BFD0-F626D534046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49" name="pole tekstowe 60">
          <a:extLst>
            <a:ext uri="{FF2B5EF4-FFF2-40B4-BE49-F238E27FC236}">
              <a16:creationId xmlns:a16="http://schemas.microsoft.com/office/drawing/2014/main" id="{B8BA38D7-9B46-4887-9767-8F4061A9D49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57</xdr:row>
      <xdr:rowOff>0</xdr:rowOff>
    </xdr:from>
    <xdr:to>
      <xdr:col>28</xdr:col>
      <xdr:colOff>952500</xdr:colOff>
      <xdr:row>58</xdr:row>
      <xdr:rowOff>123825</xdr:rowOff>
    </xdr:to>
    <xdr:sp macro="" textlink="">
      <xdr:nvSpPr>
        <xdr:cNvPr id="750" name="pole tekstowe 77">
          <a:extLst>
            <a:ext uri="{FF2B5EF4-FFF2-40B4-BE49-F238E27FC236}">
              <a16:creationId xmlns:a16="http://schemas.microsoft.com/office/drawing/2014/main" id="{BD434473-E34A-4E45-BC79-1FF30204DBD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56</xdr:row>
      <xdr:rowOff>1314823</xdr:rowOff>
    </xdr:from>
    <xdr:to>
      <xdr:col>29</xdr:col>
      <xdr:colOff>391459</xdr:colOff>
      <xdr:row>58</xdr:row>
      <xdr:rowOff>116354</xdr:rowOff>
    </xdr:to>
    <xdr:sp macro="" textlink="">
      <xdr:nvSpPr>
        <xdr:cNvPr id="751" name="pole tekstowe 78">
          <a:extLst>
            <a:ext uri="{FF2B5EF4-FFF2-40B4-BE49-F238E27FC236}">
              <a16:creationId xmlns:a16="http://schemas.microsoft.com/office/drawing/2014/main" id="{9B9FF87F-5A12-45C7-A328-FC56FA5D4933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52" name="pole tekstowe 5">
          <a:extLst>
            <a:ext uri="{FF2B5EF4-FFF2-40B4-BE49-F238E27FC236}">
              <a16:creationId xmlns:a16="http://schemas.microsoft.com/office/drawing/2014/main" id="{B7066058-6CB2-46EA-AC8F-E2C4E17EE25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53" name="pole tekstowe 6">
          <a:extLst>
            <a:ext uri="{FF2B5EF4-FFF2-40B4-BE49-F238E27FC236}">
              <a16:creationId xmlns:a16="http://schemas.microsoft.com/office/drawing/2014/main" id="{E38561E5-BD80-4B44-82B8-90BAFF2E92F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104775</xdr:rowOff>
    </xdr:to>
    <xdr:sp macro="" textlink="">
      <xdr:nvSpPr>
        <xdr:cNvPr id="754" name="pole tekstowe 5">
          <a:extLst>
            <a:ext uri="{FF2B5EF4-FFF2-40B4-BE49-F238E27FC236}">
              <a16:creationId xmlns:a16="http://schemas.microsoft.com/office/drawing/2014/main" id="{3C2C1D07-6B28-4E07-B312-1E57A3A4496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104775</xdr:rowOff>
    </xdr:to>
    <xdr:sp macro="" textlink="">
      <xdr:nvSpPr>
        <xdr:cNvPr id="755" name="pole tekstowe 6">
          <a:extLst>
            <a:ext uri="{FF2B5EF4-FFF2-40B4-BE49-F238E27FC236}">
              <a16:creationId xmlns:a16="http://schemas.microsoft.com/office/drawing/2014/main" id="{2FEE19B7-E9D0-4780-9386-A19E6143281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56" name="pole tekstowe 41">
          <a:extLst>
            <a:ext uri="{FF2B5EF4-FFF2-40B4-BE49-F238E27FC236}">
              <a16:creationId xmlns:a16="http://schemas.microsoft.com/office/drawing/2014/main" id="{2322ACE5-3986-4A5B-A192-4A739D67103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57" name="pole tekstowe 42">
          <a:extLst>
            <a:ext uri="{FF2B5EF4-FFF2-40B4-BE49-F238E27FC236}">
              <a16:creationId xmlns:a16="http://schemas.microsoft.com/office/drawing/2014/main" id="{BAE98628-E494-4C76-951D-BB3E8735B73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58" name="pole tekstowe 59">
          <a:extLst>
            <a:ext uri="{FF2B5EF4-FFF2-40B4-BE49-F238E27FC236}">
              <a16:creationId xmlns:a16="http://schemas.microsoft.com/office/drawing/2014/main" id="{D549B364-BD2B-4B6A-9837-1C8C7D08DE5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59" name="pole tekstowe 60">
          <a:extLst>
            <a:ext uri="{FF2B5EF4-FFF2-40B4-BE49-F238E27FC236}">
              <a16:creationId xmlns:a16="http://schemas.microsoft.com/office/drawing/2014/main" id="{E675635D-15B6-4B1B-8318-02505F40FD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58</xdr:row>
      <xdr:rowOff>0</xdr:rowOff>
    </xdr:from>
    <xdr:to>
      <xdr:col>28</xdr:col>
      <xdr:colOff>952500</xdr:colOff>
      <xdr:row>59</xdr:row>
      <xdr:rowOff>123825</xdr:rowOff>
    </xdr:to>
    <xdr:sp macro="" textlink="">
      <xdr:nvSpPr>
        <xdr:cNvPr id="760" name="pole tekstowe 77">
          <a:extLst>
            <a:ext uri="{FF2B5EF4-FFF2-40B4-BE49-F238E27FC236}">
              <a16:creationId xmlns:a16="http://schemas.microsoft.com/office/drawing/2014/main" id="{BCD60DB7-7B5B-4CF4-8033-DA826F0FFAD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57</xdr:row>
      <xdr:rowOff>1314823</xdr:rowOff>
    </xdr:from>
    <xdr:to>
      <xdr:col>29</xdr:col>
      <xdr:colOff>391459</xdr:colOff>
      <xdr:row>59</xdr:row>
      <xdr:rowOff>116354</xdr:rowOff>
    </xdr:to>
    <xdr:sp macro="" textlink="">
      <xdr:nvSpPr>
        <xdr:cNvPr id="761" name="pole tekstowe 78">
          <a:extLst>
            <a:ext uri="{FF2B5EF4-FFF2-40B4-BE49-F238E27FC236}">
              <a16:creationId xmlns:a16="http://schemas.microsoft.com/office/drawing/2014/main" id="{69F28B3E-8AE4-498A-8511-5E3E80AD1501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62" name="pole tekstowe 5">
          <a:extLst>
            <a:ext uri="{FF2B5EF4-FFF2-40B4-BE49-F238E27FC236}">
              <a16:creationId xmlns:a16="http://schemas.microsoft.com/office/drawing/2014/main" id="{1EEBFE6D-4EAB-4C68-ACA8-A8A146FDFDB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63" name="pole tekstowe 6">
          <a:extLst>
            <a:ext uri="{FF2B5EF4-FFF2-40B4-BE49-F238E27FC236}">
              <a16:creationId xmlns:a16="http://schemas.microsoft.com/office/drawing/2014/main" id="{91388850-81B8-4DAC-8CF6-691FF1C4D53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104775</xdr:rowOff>
    </xdr:to>
    <xdr:sp macro="" textlink="">
      <xdr:nvSpPr>
        <xdr:cNvPr id="764" name="pole tekstowe 5">
          <a:extLst>
            <a:ext uri="{FF2B5EF4-FFF2-40B4-BE49-F238E27FC236}">
              <a16:creationId xmlns:a16="http://schemas.microsoft.com/office/drawing/2014/main" id="{581C7B4B-67BE-40AE-9FA5-F25923883CF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104775</xdr:rowOff>
    </xdr:to>
    <xdr:sp macro="" textlink="">
      <xdr:nvSpPr>
        <xdr:cNvPr id="765" name="pole tekstowe 6">
          <a:extLst>
            <a:ext uri="{FF2B5EF4-FFF2-40B4-BE49-F238E27FC236}">
              <a16:creationId xmlns:a16="http://schemas.microsoft.com/office/drawing/2014/main" id="{33480491-EFC1-40FE-9B53-4064CB38DC1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66" name="pole tekstowe 41">
          <a:extLst>
            <a:ext uri="{FF2B5EF4-FFF2-40B4-BE49-F238E27FC236}">
              <a16:creationId xmlns:a16="http://schemas.microsoft.com/office/drawing/2014/main" id="{67F0BC2F-3309-42AD-948B-139CFB84A1C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67" name="pole tekstowe 42">
          <a:extLst>
            <a:ext uri="{FF2B5EF4-FFF2-40B4-BE49-F238E27FC236}">
              <a16:creationId xmlns:a16="http://schemas.microsoft.com/office/drawing/2014/main" id="{25300E63-85C5-458E-8C67-0B0E9FCB9C7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68" name="pole tekstowe 59">
          <a:extLst>
            <a:ext uri="{FF2B5EF4-FFF2-40B4-BE49-F238E27FC236}">
              <a16:creationId xmlns:a16="http://schemas.microsoft.com/office/drawing/2014/main" id="{F7E604C5-2D2B-4528-9C22-BC5393B69A2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69" name="pole tekstowe 60">
          <a:extLst>
            <a:ext uri="{FF2B5EF4-FFF2-40B4-BE49-F238E27FC236}">
              <a16:creationId xmlns:a16="http://schemas.microsoft.com/office/drawing/2014/main" id="{CDE8E6F4-3E0F-4708-99A8-2D9FDE2A7FA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59</xdr:row>
      <xdr:rowOff>0</xdr:rowOff>
    </xdr:from>
    <xdr:to>
      <xdr:col>28</xdr:col>
      <xdr:colOff>952500</xdr:colOff>
      <xdr:row>60</xdr:row>
      <xdr:rowOff>123825</xdr:rowOff>
    </xdr:to>
    <xdr:sp macro="" textlink="">
      <xdr:nvSpPr>
        <xdr:cNvPr id="770" name="pole tekstowe 77">
          <a:extLst>
            <a:ext uri="{FF2B5EF4-FFF2-40B4-BE49-F238E27FC236}">
              <a16:creationId xmlns:a16="http://schemas.microsoft.com/office/drawing/2014/main" id="{9EDF21AA-4D64-4E94-AE02-1450954017E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58</xdr:row>
      <xdr:rowOff>1314823</xdr:rowOff>
    </xdr:from>
    <xdr:to>
      <xdr:col>29</xdr:col>
      <xdr:colOff>391459</xdr:colOff>
      <xdr:row>60</xdr:row>
      <xdr:rowOff>116354</xdr:rowOff>
    </xdr:to>
    <xdr:sp macro="" textlink="">
      <xdr:nvSpPr>
        <xdr:cNvPr id="771" name="pole tekstowe 78">
          <a:extLst>
            <a:ext uri="{FF2B5EF4-FFF2-40B4-BE49-F238E27FC236}">
              <a16:creationId xmlns:a16="http://schemas.microsoft.com/office/drawing/2014/main" id="{09661E86-FB54-4AAA-B195-3B0192EBECAD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72" name="pole tekstowe 5">
          <a:extLst>
            <a:ext uri="{FF2B5EF4-FFF2-40B4-BE49-F238E27FC236}">
              <a16:creationId xmlns:a16="http://schemas.microsoft.com/office/drawing/2014/main" id="{08287DD1-91F1-49F3-B600-15974167D4F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73" name="pole tekstowe 6">
          <a:extLst>
            <a:ext uri="{FF2B5EF4-FFF2-40B4-BE49-F238E27FC236}">
              <a16:creationId xmlns:a16="http://schemas.microsoft.com/office/drawing/2014/main" id="{8F2DA5D8-B922-415E-A19E-724F9B78BA9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104775</xdr:rowOff>
    </xdr:to>
    <xdr:sp macro="" textlink="">
      <xdr:nvSpPr>
        <xdr:cNvPr id="774" name="pole tekstowe 5">
          <a:extLst>
            <a:ext uri="{FF2B5EF4-FFF2-40B4-BE49-F238E27FC236}">
              <a16:creationId xmlns:a16="http://schemas.microsoft.com/office/drawing/2014/main" id="{840EEA61-5081-4B07-8576-689DF33F879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104775</xdr:rowOff>
    </xdr:to>
    <xdr:sp macro="" textlink="">
      <xdr:nvSpPr>
        <xdr:cNvPr id="775" name="pole tekstowe 6">
          <a:extLst>
            <a:ext uri="{FF2B5EF4-FFF2-40B4-BE49-F238E27FC236}">
              <a16:creationId xmlns:a16="http://schemas.microsoft.com/office/drawing/2014/main" id="{A0E0DC5B-B8B6-47A4-9AC6-B21E9CC4569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76" name="pole tekstowe 41">
          <a:extLst>
            <a:ext uri="{FF2B5EF4-FFF2-40B4-BE49-F238E27FC236}">
              <a16:creationId xmlns:a16="http://schemas.microsoft.com/office/drawing/2014/main" id="{7C3ADF45-11EA-4800-B302-2634E16624B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77" name="pole tekstowe 42">
          <a:extLst>
            <a:ext uri="{FF2B5EF4-FFF2-40B4-BE49-F238E27FC236}">
              <a16:creationId xmlns:a16="http://schemas.microsoft.com/office/drawing/2014/main" id="{173A1B1B-2280-48EB-A564-59A8A958C63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78" name="pole tekstowe 59">
          <a:extLst>
            <a:ext uri="{FF2B5EF4-FFF2-40B4-BE49-F238E27FC236}">
              <a16:creationId xmlns:a16="http://schemas.microsoft.com/office/drawing/2014/main" id="{55003F97-2F13-48BE-9BE2-5056B6045E3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79" name="pole tekstowe 60">
          <a:extLst>
            <a:ext uri="{FF2B5EF4-FFF2-40B4-BE49-F238E27FC236}">
              <a16:creationId xmlns:a16="http://schemas.microsoft.com/office/drawing/2014/main" id="{665F9EB3-E40A-4810-A417-ACE24A531B6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60</xdr:row>
      <xdr:rowOff>0</xdr:rowOff>
    </xdr:from>
    <xdr:to>
      <xdr:col>28</xdr:col>
      <xdr:colOff>952500</xdr:colOff>
      <xdr:row>61</xdr:row>
      <xdr:rowOff>123825</xdr:rowOff>
    </xdr:to>
    <xdr:sp macro="" textlink="">
      <xdr:nvSpPr>
        <xdr:cNvPr id="780" name="pole tekstowe 77">
          <a:extLst>
            <a:ext uri="{FF2B5EF4-FFF2-40B4-BE49-F238E27FC236}">
              <a16:creationId xmlns:a16="http://schemas.microsoft.com/office/drawing/2014/main" id="{A307A61C-4AA1-4D5C-964C-2A3D5259A7F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59</xdr:row>
      <xdr:rowOff>1314823</xdr:rowOff>
    </xdr:from>
    <xdr:to>
      <xdr:col>29</xdr:col>
      <xdr:colOff>391459</xdr:colOff>
      <xdr:row>61</xdr:row>
      <xdr:rowOff>116354</xdr:rowOff>
    </xdr:to>
    <xdr:sp macro="" textlink="">
      <xdr:nvSpPr>
        <xdr:cNvPr id="781" name="pole tekstowe 78">
          <a:extLst>
            <a:ext uri="{FF2B5EF4-FFF2-40B4-BE49-F238E27FC236}">
              <a16:creationId xmlns:a16="http://schemas.microsoft.com/office/drawing/2014/main" id="{6BC5EC6E-E0B0-4A68-A542-303A79FF38CB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82" name="pole tekstowe 5">
          <a:extLst>
            <a:ext uri="{FF2B5EF4-FFF2-40B4-BE49-F238E27FC236}">
              <a16:creationId xmlns:a16="http://schemas.microsoft.com/office/drawing/2014/main" id="{011A2F37-725A-4BA6-91B8-04B636CB358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83" name="pole tekstowe 6">
          <a:extLst>
            <a:ext uri="{FF2B5EF4-FFF2-40B4-BE49-F238E27FC236}">
              <a16:creationId xmlns:a16="http://schemas.microsoft.com/office/drawing/2014/main" id="{43C2BFBF-8CC6-4673-BA32-7AEAC46FF0A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104775</xdr:rowOff>
    </xdr:to>
    <xdr:sp macro="" textlink="">
      <xdr:nvSpPr>
        <xdr:cNvPr id="784" name="pole tekstowe 5">
          <a:extLst>
            <a:ext uri="{FF2B5EF4-FFF2-40B4-BE49-F238E27FC236}">
              <a16:creationId xmlns:a16="http://schemas.microsoft.com/office/drawing/2014/main" id="{8B019BC4-5111-4869-B02A-CF95E55FF46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104775</xdr:rowOff>
    </xdr:to>
    <xdr:sp macro="" textlink="">
      <xdr:nvSpPr>
        <xdr:cNvPr id="785" name="pole tekstowe 6">
          <a:extLst>
            <a:ext uri="{FF2B5EF4-FFF2-40B4-BE49-F238E27FC236}">
              <a16:creationId xmlns:a16="http://schemas.microsoft.com/office/drawing/2014/main" id="{26FE21DC-D8DE-4A57-BFFD-E08D20ED331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86" name="pole tekstowe 41">
          <a:extLst>
            <a:ext uri="{FF2B5EF4-FFF2-40B4-BE49-F238E27FC236}">
              <a16:creationId xmlns:a16="http://schemas.microsoft.com/office/drawing/2014/main" id="{EF73F5BB-E128-42F1-AFFD-7FF2863843A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87" name="pole tekstowe 42">
          <a:extLst>
            <a:ext uri="{FF2B5EF4-FFF2-40B4-BE49-F238E27FC236}">
              <a16:creationId xmlns:a16="http://schemas.microsoft.com/office/drawing/2014/main" id="{0D54871A-4A2F-4704-95D2-25DCFE21C42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88" name="pole tekstowe 59">
          <a:extLst>
            <a:ext uri="{FF2B5EF4-FFF2-40B4-BE49-F238E27FC236}">
              <a16:creationId xmlns:a16="http://schemas.microsoft.com/office/drawing/2014/main" id="{27CEBA38-0A5B-4356-8D0F-A5D852989DC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89" name="pole tekstowe 60">
          <a:extLst>
            <a:ext uri="{FF2B5EF4-FFF2-40B4-BE49-F238E27FC236}">
              <a16:creationId xmlns:a16="http://schemas.microsoft.com/office/drawing/2014/main" id="{EADD10E8-E47D-48A7-8A58-BAEA904F5BC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61</xdr:row>
      <xdr:rowOff>0</xdr:rowOff>
    </xdr:from>
    <xdr:to>
      <xdr:col>28</xdr:col>
      <xdr:colOff>952500</xdr:colOff>
      <xdr:row>62</xdr:row>
      <xdr:rowOff>123825</xdr:rowOff>
    </xdr:to>
    <xdr:sp macro="" textlink="">
      <xdr:nvSpPr>
        <xdr:cNvPr id="790" name="pole tekstowe 77">
          <a:extLst>
            <a:ext uri="{FF2B5EF4-FFF2-40B4-BE49-F238E27FC236}">
              <a16:creationId xmlns:a16="http://schemas.microsoft.com/office/drawing/2014/main" id="{19444F9A-AC94-4CC3-9154-9BC4B191FDF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60</xdr:row>
      <xdr:rowOff>1314823</xdr:rowOff>
    </xdr:from>
    <xdr:to>
      <xdr:col>29</xdr:col>
      <xdr:colOff>391459</xdr:colOff>
      <xdr:row>62</xdr:row>
      <xdr:rowOff>116354</xdr:rowOff>
    </xdr:to>
    <xdr:sp macro="" textlink="">
      <xdr:nvSpPr>
        <xdr:cNvPr id="791" name="pole tekstowe 78">
          <a:extLst>
            <a:ext uri="{FF2B5EF4-FFF2-40B4-BE49-F238E27FC236}">
              <a16:creationId xmlns:a16="http://schemas.microsoft.com/office/drawing/2014/main" id="{003876E2-CFDC-4277-8023-644B853F577B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792" name="pole tekstowe 5">
          <a:extLst>
            <a:ext uri="{FF2B5EF4-FFF2-40B4-BE49-F238E27FC236}">
              <a16:creationId xmlns:a16="http://schemas.microsoft.com/office/drawing/2014/main" id="{A28689AC-7E69-44D5-8366-54B2A995124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793" name="pole tekstowe 6">
          <a:extLst>
            <a:ext uri="{FF2B5EF4-FFF2-40B4-BE49-F238E27FC236}">
              <a16:creationId xmlns:a16="http://schemas.microsoft.com/office/drawing/2014/main" id="{0A9FA7BE-A573-4527-A6DE-6FD16ED4473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104775</xdr:rowOff>
    </xdr:to>
    <xdr:sp macro="" textlink="">
      <xdr:nvSpPr>
        <xdr:cNvPr id="794" name="pole tekstowe 5">
          <a:extLst>
            <a:ext uri="{FF2B5EF4-FFF2-40B4-BE49-F238E27FC236}">
              <a16:creationId xmlns:a16="http://schemas.microsoft.com/office/drawing/2014/main" id="{38447E38-B038-4FED-842D-DCE19CEDF09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104775</xdr:rowOff>
    </xdr:to>
    <xdr:sp macro="" textlink="">
      <xdr:nvSpPr>
        <xdr:cNvPr id="795" name="pole tekstowe 6">
          <a:extLst>
            <a:ext uri="{FF2B5EF4-FFF2-40B4-BE49-F238E27FC236}">
              <a16:creationId xmlns:a16="http://schemas.microsoft.com/office/drawing/2014/main" id="{A23029CF-9355-44F3-B629-814E8793967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796" name="pole tekstowe 41">
          <a:extLst>
            <a:ext uri="{FF2B5EF4-FFF2-40B4-BE49-F238E27FC236}">
              <a16:creationId xmlns:a16="http://schemas.microsoft.com/office/drawing/2014/main" id="{10F7A7DB-59C4-40F5-9D9E-FC9481600E1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797" name="pole tekstowe 42">
          <a:extLst>
            <a:ext uri="{FF2B5EF4-FFF2-40B4-BE49-F238E27FC236}">
              <a16:creationId xmlns:a16="http://schemas.microsoft.com/office/drawing/2014/main" id="{A2BBD435-DCA7-408B-9C94-00E51562AFB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798" name="pole tekstowe 59">
          <a:extLst>
            <a:ext uri="{FF2B5EF4-FFF2-40B4-BE49-F238E27FC236}">
              <a16:creationId xmlns:a16="http://schemas.microsoft.com/office/drawing/2014/main" id="{A3319BB5-046D-4D5D-8275-0BA1E30E7A3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799" name="pole tekstowe 60">
          <a:extLst>
            <a:ext uri="{FF2B5EF4-FFF2-40B4-BE49-F238E27FC236}">
              <a16:creationId xmlns:a16="http://schemas.microsoft.com/office/drawing/2014/main" id="{ECE1D0D9-18DB-4C95-B26F-1F64088B519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62</xdr:row>
      <xdr:rowOff>0</xdr:rowOff>
    </xdr:from>
    <xdr:to>
      <xdr:col>28</xdr:col>
      <xdr:colOff>952500</xdr:colOff>
      <xdr:row>63</xdr:row>
      <xdr:rowOff>123825</xdr:rowOff>
    </xdr:to>
    <xdr:sp macro="" textlink="">
      <xdr:nvSpPr>
        <xdr:cNvPr id="800" name="pole tekstowe 77">
          <a:extLst>
            <a:ext uri="{FF2B5EF4-FFF2-40B4-BE49-F238E27FC236}">
              <a16:creationId xmlns:a16="http://schemas.microsoft.com/office/drawing/2014/main" id="{E5C322F3-7680-42B5-9031-562EC815E02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61</xdr:row>
      <xdr:rowOff>1314823</xdr:rowOff>
    </xdr:from>
    <xdr:to>
      <xdr:col>29</xdr:col>
      <xdr:colOff>391459</xdr:colOff>
      <xdr:row>63</xdr:row>
      <xdr:rowOff>116354</xdr:rowOff>
    </xdr:to>
    <xdr:sp macro="" textlink="">
      <xdr:nvSpPr>
        <xdr:cNvPr id="801" name="pole tekstowe 78">
          <a:extLst>
            <a:ext uri="{FF2B5EF4-FFF2-40B4-BE49-F238E27FC236}">
              <a16:creationId xmlns:a16="http://schemas.microsoft.com/office/drawing/2014/main" id="{89392D7A-5495-487F-B199-62C89CFE0EC4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02" name="pole tekstowe 5">
          <a:extLst>
            <a:ext uri="{FF2B5EF4-FFF2-40B4-BE49-F238E27FC236}">
              <a16:creationId xmlns:a16="http://schemas.microsoft.com/office/drawing/2014/main" id="{9357B284-8B81-49EB-810B-8B2B8F3AE4D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03" name="pole tekstowe 6">
          <a:extLst>
            <a:ext uri="{FF2B5EF4-FFF2-40B4-BE49-F238E27FC236}">
              <a16:creationId xmlns:a16="http://schemas.microsoft.com/office/drawing/2014/main" id="{770F5B8C-1859-44CE-AD06-4020744E6AC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104775</xdr:rowOff>
    </xdr:to>
    <xdr:sp macro="" textlink="">
      <xdr:nvSpPr>
        <xdr:cNvPr id="804" name="pole tekstowe 5">
          <a:extLst>
            <a:ext uri="{FF2B5EF4-FFF2-40B4-BE49-F238E27FC236}">
              <a16:creationId xmlns:a16="http://schemas.microsoft.com/office/drawing/2014/main" id="{EC05398E-B2C4-4BB1-AFCD-A77B7611786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104775</xdr:rowOff>
    </xdr:to>
    <xdr:sp macro="" textlink="">
      <xdr:nvSpPr>
        <xdr:cNvPr id="805" name="pole tekstowe 6">
          <a:extLst>
            <a:ext uri="{FF2B5EF4-FFF2-40B4-BE49-F238E27FC236}">
              <a16:creationId xmlns:a16="http://schemas.microsoft.com/office/drawing/2014/main" id="{406A667E-BBF7-47A4-BABE-1C59DAA1514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06" name="pole tekstowe 41">
          <a:extLst>
            <a:ext uri="{FF2B5EF4-FFF2-40B4-BE49-F238E27FC236}">
              <a16:creationId xmlns:a16="http://schemas.microsoft.com/office/drawing/2014/main" id="{E10D6EA2-2C64-487D-A01A-60FDA53E78E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07" name="pole tekstowe 42">
          <a:extLst>
            <a:ext uri="{FF2B5EF4-FFF2-40B4-BE49-F238E27FC236}">
              <a16:creationId xmlns:a16="http://schemas.microsoft.com/office/drawing/2014/main" id="{4B8F3026-F4F7-4631-9781-460908CEC29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08" name="pole tekstowe 59">
          <a:extLst>
            <a:ext uri="{FF2B5EF4-FFF2-40B4-BE49-F238E27FC236}">
              <a16:creationId xmlns:a16="http://schemas.microsoft.com/office/drawing/2014/main" id="{D2E2C8A8-72AC-4293-A689-959B6098B83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09" name="pole tekstowe 60">
          <a:extLst>
            <a:ext uri="{FF2B5EF4-FFF2-40B4-BE49-F238E27FC236}">
              <a16:creationId xmlns:a16="http://schemas.microsoft.com/office/drawing/2014/main" id="{686237D9-58A4-4F6C-87A3-565A1EBDD6F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63</xdr:row>
      <xdr:rowOff>0</xdr:rowOff>
    </xdr:from>
    <xdr:to>
      <xdr:col>28</xdr:col>
      <xdr:colOff>952500</xdr:colOff>
      <xdr:row>64</xdr:row>
      <xdr:rowOff>123825</xdr:rowOff>
    </xdr:to>
    <xdr:sp macro="" textlink="">
      <xdr:nvSpPr>
        <xdr:cNvPr id="810" name="pole tekstowe 77">
          <a:extLst>
            <a:ext uri="{FF2B5EF4-FFF2-40B4-BE49-F238E27FC236}">
              <a16:creationId xmlns:a16="http://schemas.microsoft.com/office/drawing/2014/main" id="{540FC6CE-1622-4BAB-A785-4BD0BEFA798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62</xdr:row>
      <xdr:rowOff>1314823</xdr:rowOff>
    </xdr:from>
    <xdr:to>
      <xdr:col>29</xdr:col>
      <xdr:colOff>391459</xdr:colOff>
      <xdr:row>64</xdr:row>
      <xdr:rowOff>116354</xdr:rowOff>
    </xdr:to>
    <xdr:sp macro="" textlink="">
      <xdr:nvSpPr>
        <xdr:cNvPr id="811" name="pole tekstowe 78">
          <a:extLst>
            <a:ext uri="{FF2B5EF4-FFF2-40B4-BE49-F238E27FC236}">
              <a16:creationId xmlns:a16="http://schemas.microsoft.com/office/drawing/2014/main" id="{67C3096A-2CA2-430C-A991-62C014963E95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12" name="pole tekstowe 5">
          <a:extLst>
            <a:ext uri="{FF2B5EF4-FFF2-40B4-BE49-F238E27FC236}">
              <a16:creationId xmlns:a16="http://schemas.microsoft.com/office/drawing/2014/main" id="{DBB1AF47-9D0C-467A-9B8A-F7D630734BF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13" name="pole tekstowe 6">
          <a:extLst>
            <a:ext uri="{FF2B5EF4-FFF2-40B4-BE49-F238E27FC236}">
              <a16:creationId xmlns:a16="http://schemas.microsoft.com/office/drawing/2014/main" id="{F5E66B76-3128-45F1-9301-3643B39A244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104775</xdr:rowOff>
    </xdr:to>
    <xdr:sp macro="" textlink="">
      <xdr:nvSpPr>
        <xdr:cNvPr id="814" name="pole tekstowe 5">
          <a:extLst>
            <a:ext uri="{FF2B5EF4-FFF2-40B4-BE49-F238E27FC236}">
              <a16:creationId xmlns:a16="http://schemas.microsoft.com/office/drawing/2014/main" id="{878273A9-DE8A-470C-B178-E451AFAD1B4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104775</xdr:rowOff>
    </xdr:to>
    <xdr:sp macro="" textlink="">
      <xdr:nvSpPr>
        <xdr:cNvPr id="815" name="pole tekstowe 6">
          <a:extLst>
            <a:ext uri="{FF2B5EF4-FFF2-40B4-BE49-F238E27FC236}">
              <a16:creationId xmlns:a16="http://schemas.microsoft.com/office/drawing/2014/main" id="{B292DD69-0619-4D5F-ABB8-6D20630A2D6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16" name="pole tekstowe 41">
          <a:extLst>
            <a:ext uri="{FF2B5EF4-FFF2-40B4-BE49-F238E27FC236}">
              <a16:creationId xmlns:a16="http://schemas.microsoft.com/office/drawing/2014/main" id="{09EFAE91-9CB2-405F-AA56-AAA5B2DAA7B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17" name="pole tekstowe 42">
          <a:extLst>
            <a:ext uri="{FF2B5EF4-FFF2-40B4-BE49-F238E27FC236}">
              <a16:creationId xmlns:a16="http://schemas.microsoft.com/office/drawing/2014/main" id="{113D8011-0EA1-4BF5-AC4D-9D43816327B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18" name="pole tekstowe 59">
          <a:extLst>
            <a:ext uri="{FF2B5EF4-FFF2-40B4-BE49-F238E27FC236}">
              <a16:creationId xmlns:a16="http://schemas.microsoft.com/office/drawing/2014/main" id="{716AE2B6-2E53-46CF-BD79-AB59F2D0B9E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19" name="pole tekstowe 60">
          <a:extLst>
            <a:ext uri="{FF2B5EF4-FFF2-40B4-BE49-F238E27FC236}">
              <a16:creationId xmlns:a16="http://schemas.microsoft.com/office/drawing/2014/main" id="{72C51A95-2DB5-4D7D-A6EF-F7E059032CE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64</xdr:row>
      <xdr:rowOff>0</xdr:rowOff>
    </xdr:from>
    <xdr:to>
      <xdr:col>28</xdr:col>
      <xdr:colOff>952500</xdr:colOff>
      <xdr:row>65</xdr:row>
      <xdr:rowOff>123825</xdr:rowOff>
    </xdr:to>
    <xdr:sp macro="" textlink="">
      <xdr:nvSpPr>
        <xdr:cNvPr id="820" name="pole tekstowe 77">
          <a:extLst>
            <a:ext uri="{FF2B5EF4-FFF2-40B4-BE49-F238E27FC236}">
              <a16:creationId xmlns:a16="http://schemas.microsoft.com/office/drawing/2014/main" id="{4E2B9BE2-6A88-484D-A80F-B52309ED2F9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63</xdr:row>
      <xdr:rowOff>1314823</xdr:rowOff>
    </xdr:from>
    <xdr:to>
      <xdr:col>29</xdr:col>
      <xdr:colOff>391459</xdr:colOff>
      <xdr:row>65</xdr:row>
      <xdr:rowOff>116354</xdr:rowOff>
    </xdr:to>
    <xdr:sp macro="" textlink="">
      <xdr:nvSpPr>
        <xdr:cNvPr id="821" name="pole tekstowe 78">
          <a:extLst>
            <a:ext uri="{FF2B5EF4-FFF2-40B4-BE49-F238E27FC236}">
              <a16:creationId xmlns:a16="http://schemas.microsoft.com/office/drawing/2014/main" id="{8BBBA835-61D3-4160-8E9A-76D645CE0FC3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22" name="pole tekstowe 5">
          <a:extLst>
            <a:ext uri="{FF2B5EF4-FFF2-40B4-BE49-F238E27FC236}">
              <a16:creationId xmlns:a16="http://schemas.microsoft.com/office/drawing/2014/main" id="{FFC95002-D024-46FB-9A38-60DAA088581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23" name="pole tekstowe 6">
          <a:extLst>
            <a:ext uri="{FF2B5EF4-FFF2-40B4-BE49-F238E27FC236}">
              <a16:creationId xmlns:a16="http://schemas.microsoft.com/office/drawing/2014/main" id="{93D0A06C-587C-45C4-BEC2-118735D0BAE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104775</xdr:rowOff>
    </xdr:to>
    <xdr:sp macro="" textlink="">
      <xdr:nvSpPr>
        <xdr:cNvPr id="824" name="pole tekstowe 5">
          <a:extLst>
            <a:ext uri="{FF2B5EF4-FFF2-40B4-BE49-F238E27FC236}">
              <a16:creationId xmlns:a16="http://schemas.microsoft.com/office/drawing/2014/main" id="{8F97C36B-04FC-4FAB-9F05-ECDB2F03AF4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104775</xdr:rowOff>
    </xdr:to>
    <xdr:sp macro="" textlink="">
      <xdr:nvSpPr>
        <xdr:cNvPr id="825" name="pole tekstowe 6">
          <a:extLst>
            <a:ext uri="{FF2B5EF4-FFF2-40B4-BE49-F238E27FC236}">
              <a16:creationId xmlns:a16="http://schemas.microsoft.com/office/drawing/2014/main" id="{E8E3E4CB-585A-4475-8FC2-A302985702A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26" name="pole tekstowe 41">
          <a:extLst>
            <a:ext uri="{FF2B5EF4-FFF2-40B4-BE49-F238E27FC236}">
              <a16:creationId xmlns:a16="http://schemas.microsoft.com/office/drawing/2014/main" id="{DF334A80-4C3F-4D92-A59D-08812B2A2BD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27" name="pole tekstowe 42">
          <a:extLst>
            <a:ext uri="{FF2B5EF4-FFF2-40B4-BE49-F238E27FC236}">
              <a16:creationId xmlns:a16="http://schemas.microsoft.com/office/drawing/2014/main" id="{CE4C8C3C-EF0C-49CD-A771-23EA0DD20BB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28" name="pole tekstowe 59">
          <a:extLst>
            <a:ext uri="{FF2B5EF4-FFF2-40B4-BE49-F238E27FC236}">
              <a16:creationId xmlns:a16="http://schemas.microsoft.com/office/drawing/2014/main" id="{5BAA98C8-CCE8-40ED-AA96-B66EE950422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29" name="pole tekstowe 60">
          <a:extLst>
            <a:ext uri="{FF2B5EF4-FFF2-40B4-BE49-F238E27FC236}">
              <a16:creationId xmlns:a16="http://schemas.microsoft.com/office/drawing/2014/main" id="{272736B6-F093-46B6-BF51-0CF3F3B58D1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65</xdr:row>
      <xdr:rowOff>0</xdr:rowOff>
    </xdr:from>
    <xdr:to>
      <xdr:col>28</xdr:col>
      <xdr:colOff>952500</xdr:colOff>
      <xdr:row>66</xdr:row>
      <xdr:rowOff>123825</xdr:rowOff>
    </xdr:to>
    <xdr:sp macro="" textlink="">
      <xdr:nvSpPr>
        <xdr:cNvPr id="830" name="pole tekstowe 77">
          <a:extLst>
            <a:ext uri="{FF2B5EF4-FFF2-40B4-BE49-F238E27FC236}">
              <a16:creationId xmlns:a16="http://schemas.microsoft.com/office/drawing/2014/main" id="{0DD273B7-527A-40C9-9699-3722DDA815D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64</xdr:row>
      <xdr:rowOff>1314823</xdr:rowOff>
    </xdr:from>
    <xdr:to>
      <xdr:col>29</xdr:col>
      <xdr:colOff>391459</xdr:colOff>
      <xdr:row>66</xdr:row>
      <xdr:rowOff>116354</xdr:rowOff>
    </xdr:to>
    <xdr:sp macro="" textlink="">
      <xdr:nvSpPr>
        <xdr:cNvPr id="831" name="pole tekstowe 78">
          <a:extLst>
            <a:ext uri="{FF2B5EF4-FFF2-40B4-BE49-F238E27FC236}">
              <a16:creationId xmlns:a16="http://schemas.microsoft.com/office/drawing/2014/main" id="{2B4097D7-13CE-4922-BAE0-994760EC35E7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32" name="pole tekstowe 5">
          <a:extLst>
            <a:ext uri="{FF2B5EF4-FFF2-40B4-BE49-F238E27FC236}">
              <a16:creationId xmlns:a16="http://schemas.microsoft.com/office/drawing/2014/main" id="{61869AED-AFFE-4786-8718-E791AD78A10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33" name="pole tekstowe 6">
          <a:extLst>
            <a:ext uri="{FF2B5EF4-FFF2-40B4-BE49-F238E27FC236}">
              <a16:creationId xmlns:a16="http://schemas.microsoft.com/office/drawing/2014/main" id="{28EA18E6-E26F-4717-AFA6-6ED46DBB5C5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104775</xdr:rowOff>
    </xdr:to>
    <xdr:sp macro="" textlink="">
      <xdr:nvSpPr>
        <xdr:cNvPr id="834" name="pole tekstowe 5">
          <a:extLst>
            <a:ext uri="{FF2B5EF4-FFF2-40B4-BE49-F238E27FC236}">
              <a16:creationId xmlns:a16="http://schemas.microsoft.com/office/drawing/2014/main" id="{DEFD8EDF-63DF-48B6-9176-E6BB1E1D5C7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104775</xdr:rowOff>
    </xdr:to>
    <xdr:sp macro="" textlink="">
      <xdr:nvSpPr>
        <xdr:cNvPr id="835" name="pole tekstowe 6">
          <a:extLst>
            <a:ext uri="{FF2B5EF4-FFF2-40B4-BE49-F238E27FC236}">
              <a16:creationId xmlns:a16="http://schemas.microsoft.com/office/drawing/2014/main" id="{4E4C16EA-DC93-4BF0-9446-74D1B28D341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36" name="pole tekstowe 41">
          <a:extLst>
            <a:ext uri="{FF2B5EF4-FFF2-40B4-BE49-F238E27FC236}">
              <a16:creationId xmlns:a16="http://schemas.microsoft.com/office/drawing/2014/main" id="{660FE1B5-81B2-46A6-9308-4D63A3619F3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37" name="pole tekstowe 42">
          <a:extLst>
            <a:ext uri="{FF2B5EF4-FFF2-40B4-BE49-F238E27FC236}">
              <a16:creationId xmlns:a16="http://schemas.microsoft.com/office/drawing/2014/main" id="{DE16125C-AAA7-414F-B8C2-6653E8D651E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38" name="pole tekstowe 59">
          <a:extLst>
            <a:ext uri="{FF2B5EF4-FFF2-40B4-BE49-F238E27FC236}">
              <a16:creationId xmlns:a16="http://schemas.microsoft.com/office/drawing/2014/main" id="{B829A943-91CD-42ED-B995-4328A242465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39" name="pole tekstowe 60">
          <a:extLst>
            <a:ext uri="{FF2B5EF4-FFF2-40B4-BE49-F238E27FC236}">
              <a16:creationId xmlns:a16="http://schemas.microsoft.com/office/drawing/2014/main" id="{7BEF7804-4F1D-466D-914C-AF675689443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66</xdr:row>
      <xdr:rowOff>0</xdr:rowOff>
    </xdr:from>
    <xdr:to>
      <xdr:col>28</xdr:col>
      <xdr:colOff>952500</xdr:colOff>
      <xdr:row>67</xdr:row>
      <xdr:rowOff>123825</xdr:rowOff>
    </xdr:to>
    <xdr:sp macro="" textlink="">
      <xdr:nvSpPr>
        <xdr:cNvPr id="840" name="pole tekstowe 77">
          <a:extLst>
            <a:ext uri="{FF2B5EF4-FFF2-40B4-BE49-F238E27FC236}">
              <a16:creationId xmlns:a16="http://schemas.microsoft.com/office/drawing/2014/main" id="{EC698B1E-B435-4A02-8CE3-CD803A7C44C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65</xdr:row>
      <xdr:rowOff>1314823</xdr:rowOff>
    </xdr:from>
    <xdr:to>
      <xdr:col>29</xdr:col>
      <xdr:colOff>391459</xdr:colOff>
      <xdr:row>67</xdr:row>
      <xdr:rowOff>116354</xdr:rowOff>
    </xdr:to>
    <xdr:sp macro="" textlink="">
      <xdr:nvSpPr>
        <xdr:cNvPr id="841" name="pole tekstowe 78">
          <a:extLst>
            <a:ext uri="{FF2B5EF4-FFF2-40B4-BE49-F238E27FC236}">
              <a16:creationId xmlns:a16="http://schemas.microsoft.com/office/drawing/2014/main" id="{A79EEE67-707D-467C-B37F-3CA9B21B87E4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42" name="pole tekstowe 5">
          <a:extLst>
            <a:ext uri="{FF2B5EF4-FFF2-40B4-BE49-F238E27FC236}">
              <a16:creationId xmlns:a16="http://schemas.microsoft.com/office/drawing/2014/main" id="{6219730D-0DD9-44CA-B6B3-82AD36EB2BE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43" name="pole tekstowe 6">
          <a:extLst>
            <a:ext uri="{FF2B5EF4-FFF2-40B4-BE49-F238E27FC236}">
              <a16:creationId xmlns:a16="http://schemas.microsoft.com/office/drawing/2014/main" id="{5434B1CD-F605-4EC9-BEA8-DBB2A663711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104775</xdr:rowOff>
    </xdr:to>
    <xdr:sp macro="" textlink="">
      <xdr:nvSpPr>
        <xdr:cNvPr id="844" name="pole tekstowe 5">
          <a:extLst>
            <a:ext uri="{FF2B5EF4-FFF2-40B4-BE49-F238E27FC236}">
              <a16:creationId xmlns:a16="http://schemas.microsoft.com/office/drawing/2014/main" id="{03DE17C5-800F-4EB2-A4E4-26001AFA9C2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104775</xdr:rowOff>
    </xdr:to>
    <xdr:sp macro="" textlink="">
      <xdr:nvSpPr>
        <xdr:cNvPr id="845" name="pole tekstowe 6">
          <a:extLst>
            <a:ext uri="{FF2B5EF4-FFF2-40B4-BE49-F238E27FC236}">
              <a16:creationId xmlns:a16="http://schemas.microsoft.com/office/drawing/2014/main" id="{5860FDC0-7DBC-4FB5-BD7A-17426CD2201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46" name="pole tekstowe 41">
          <a:extLst>
            <a:ext uri="{FF2B5EF4-FFF2-40B4-BE49-F238E27FC236}">
              <a16:creationId xmlns:a16="http://schemas.microsoft.com/office/drawing/2014/main" id="{C27943CA-F4ED-4AF5-95EC-B1B0D007EF8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47" name="pole tekstowe 42">
          <a:extLst>
            <a:ext uri="{FF2B5EF4-FFF2-40B4-BE49-F238E27FC236}">
              <a16:creationId xmlns:a16="http://schemas.microsoft.com/office/drawing/2014/main" id="{04111811-AAB1-4D6F-98FF-29B3443EC2D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48" name="pole tekstowe 59">
          <a:extLst>
            <a:ext uri="{FF2B5EF4-FFF2-40B4-BE49-F238E27FC236}">
              <a16:creationId xmlns:a16="http://schemas.microsoft.com/office/drawing/2014/main" id="{1914A432-1B75-4F7A-B661-5A921DEFFCF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49" name="pole tekstowe 60">
          <a:extLst>
            <a:ext uri="{FF2B5EF4-FFF2-40B4-BE49-F238E27FC236}">
              <a16:creationId xmlns:a16="http://schemas.microsoft.com/office/drawing/2014/main" id="{19F6D095-A4D1-4EC9-940E-357B4E9B949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67</xdr:row>
      <xdr:rowOff>0</xdr:rowOff>
    </xdr:from>
    <xdr:to>
      <xdr:col>28</xdr:col>
      <xdr:colOff>952500</xdr:colOff>
      <xdr:row>68</xdr:row>
      <xdr:rowOff>123825</xdr:rowOff>
    </xdr:to>
    <xdr:sp macro="" textlink="">
      <xdr:nvSpPr>
        <xdr:cNvPr id="850" name="pole tekstowe 77">
          <a:extLst>
            <a:ext uri="{FF2B5EF4-FFF2-40B4-BE49-F238E27FC236}">
              <a16:creationId xmlns:a16="http://schemas.microsoft.com/office/drawing/2014/main" id="{416306FD-E37D-41A5-98B4-2ED701E81C2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66</xdr:row>
      <xdr:rowOff>1314823</xdr:rowOff>
    </xdr:from>
    <xdr:to>
      <xdr:col>29</xdr:col>
      <xdr:colOff>391459</xdr:colOff>
      <xdr:row>68</xdr:row>
      <xdr:rowOff>116354</xdr:rowOff>
    </xdr:to>
    <xdr:sp macro="" textlink="">
      <xdr:nvSpPr>
        <xdr:cNvPr id="851" name="pole tekstowe 78">
          <a:extLst>
            <a:ext uri="{FF2B5EF4-FFF2-40B4-BE49-F238E27FC236}">
              <a16:creationId xmlns:a16="http://schemas.microsoft.com/office/drawing/2014/main" id="{0BD4F254-C978-4C59-9A32-9A768E1F7EC7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52" name="pole tekstowe 5">
          <a:extLst>
            <a:ext uri="{FF2B5EF4-FFF2-40B4-BE49-F238E27FC236}">
              <a16:creationId xmlns:a16="http://schemas.microsoft.com/office/drawing/2014/main" id="{CF43B886-A141-49A8-9096-1DCBF3B2F79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53" name="pole tekstowe 6">
          <a:extLst>
            <a:ext uri="{FF2B5EF4-FFF2-40B4-BE49-F238E27FC236}">
              <a16:creationId xmlns:a16="http://schemas.microsoft.com/office/drawing/2014/main" id="{EA47322E-A591-4999-9FAE-D09E8FBBB09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104775</xdr:rowOff>
    </xdr:to>
    <xdr:sp macro="" textlink="">
      <xdr:nvSpPr>
        <xdr:cNvPr id="854" name="pole tekstowe 5">
          <a:extLst>
            <a:ext uri="{FF2B5EF4-FFF2-40B4-BE49-F238E27FC236}">
              <a16:creationId xmlns:a16="http://schemas.microsoft.com/office/drawing/2014/main" id="{88F38922-E30A-4A9A-A298-26A59829CDD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104775</xdr:rowOff>
    </xdr:to>
    <xdr:sp macro="" textlink="">
      <xdr:nvSpPr>
        <xdr:cNvPr id="855" name="pole tekstowe 6">
          <a:extLst>
            <a:ext uri="{FF2B5EF4-FFF2-40B4-BE49-F238E27FC236}">
              <a16:creationId xmlns:a16="http://schemas.microsoft.com/office/drawing/2014/main" id="{DCD76CC8-011F-41C2-B9FA-C0B769A5475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56" name="pole tekstowe 41">
          <a:extLst>
            <a:ext uri="{FF2B5EF4-FFF2-40B4-BE49-F238E27FC236}">
              <a16:creationId xmlns:a16="http://schemas.microsoft.com/office/drawing/2014/main" id="{8AEDB794-862F-49B6-B356-E1A7EB9F706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57" name="pole tekstowe 42">
          <a:extLst>
            <a:ext uri="{FF2B5EF4-FFF2-40B4-BE49-F238E27FC236}">
              <a16:creationId xmlns:a16="http://schemas.microsoft.com/office/drawing/2014/main" id="{A84C0FC2-D968-490C-9D2A-7715C8AE464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58" name="pole tekstowe 59">
          <a:extLst>
            <a:ext uri="{FF2B5EF4-FFF2-40B4-BE49-F238E27FC236}">
              <a16:creationId xmlns:a16="http://schemas.microsoft.com/office/drawing/2014/main" id="{460D84E0-89FF-4FBF-AA21-C9AECEE1A60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59" name="pole tekstowe 60">
          <a:extLst>
            <a:ext uri="{FF2B5EF4-FFF2-40B4-BE49-F238E27FC236}">
              <a16:creationId xmlns:a16="http://schemas.microsoft.com/office/drawing/2014/main" id="{CBD8F94F-189E-4C09-A6A8-16255114B30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68</xdr:row>
      <xdr:rowOff>0</xdr:rowOff>
    </xdr:from>
    <xdr:to>
      <xdr:col>28</xdr:col>
      <xdr:colOff>952500</xdr:colOff>
      <xdr:row>69</xdr:row>
      <xdr:rowOff>123825</xdr:rowOff>
    </xdr:to>
    <xdr:sp macro="" textlink="">
      <xdr:nvSpPr>
        <xdr:cNvPr id="860" name="pole tekstowe 77">
          <a:extLst>
            <a:ext uri="{FF2B5EF4-FFF2-40B4-BE49-F238E27FC236}">
              <a16:creationId xmlns:a16="http://schemas.microsoft.com/office/drawing/2014/main" id="{A1167822-2561-4CBA-AA1C-0DD44939188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67</xdr:row>
      <xdr:rowOff>1314823</xdr:rowOff>
    </xdr:from>
    <xdr:to>
      <xdr:col>29</xdr:col>
      <xdr:colOff>391459</xdr:colOff>
      <xdr:row>69</xdr:row>
      <xdr:rowOff>116354</xdr:rowOff>
    </xdr:to>
    <xdr:sp macro="" textlink="">
      <xdr:nvSpPr>
        <xdr:cNvPr id="861" name="pole tekstowe 78">
          <a:extLst>
            <a:ext uri="{FF2B5EF4-FFF2-40B4-BE49-F238E27FC236}">
              <a16:creationId xmlns:a16="http://schemas.microsoft.com/office/drawing/2014/main" id="{189A4F77-63CE-4A6A-AB36-74FBC7AA8DCA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62" name="pole tekstowe 5">
          <a:extLst>
            <a:ext uri="{FF2B5EF4-FFF2-40B4-BE49-F238E27FC236}">
              <a16:creationId xmlns:a16="http://schemas.microsoft.com/office/drawing/2014/main" id="{45319447-CAC5-4C91-AEF8-4F049B6BA62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63" name="pole tekstowe 6">
          <a:extLst>
            <a:ext uri="{FF2B5EF4-FFF2-40B4-BE49-F238E27FC236}">
              <a16:creationId xmlns:a16="http://schemas.microsoft.com/office/drawing/2014/main" id="{5C45D75B-AF66-4B52-906F-44C0B3025A3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104775</xdr:rowOff>
    </xdr:to>
    <xdr:sp macro="" textlink="">
      <xdr:nvSpPr>
        <xdr:cNvPr id="864" name="pole tekstowe 5">
          <a:extLst>
            <a:ext uri="{FF2B5EF4-FFF2-40B4-BE49-F238E27FC236}">
              <a16:creationId xmlns:a16="http://schemas.microsoft.com/office/drawing/2014/main" id="{D09352E1-CE48-4BCD-9F5B-87489173DE5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104775</xdr:rowOff>
    </xdr:to>
    <xdr:sp macro="" textlink="">
      <xdr:nvSpPr>
        <xdr:cNvPr id="865" name="pole tekstowe 6">
          <a:extLst>
            <a:ext uri="{FF2B5EF4-FFF2-40B4-BE49-F238E27FC236}">
              <a16:creationId xmlns:a16="http://schemas.microsoft.com/office/drawing/2014/main" id="{440C5E41-D905-4F8F-8289-DB5D74A7F94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66" name="pole tekstowe 41">
          <a:extLst>
            <a:ext uri="{FF2B5EF4-FFF2-40B4-BE49-F238E27FC236}">
              <a16:creationId xmlns:a16="http://schemas.microsoft.com/office/drawing/2014/main" id="{A1A3C03C-F0ED-4A2C-A47D-F151D833038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67" name="pole tekstowe 42">
          <a:extLst>
            <a:ext uri="{FF2B5EF4-FFF2-40B4-BE49-F238E27FC236}">
              <a16:creationId xmlns:a16="http://schemas.microsoft.com/office/drawing/2014/main" id="{0A08F42E-65A5-44EF-902C-2E45FB7D42D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68" name="pole tekstowe 59">
          <a:extLst>
            <a:ext uri="{FF2B5EF4-FFF2-40B4-BE49-F238E27FC236}">
              <a16:creationId xmlns:a16="http://schemas.microsoft.com/office/drawing/2014/main" id="{1C840F85-C1E3-4239-8475-7AA7C5A7198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69" name="pole tekstowe 60">
          <a:extLst>
            <a:ext uri="{FF2B5EF4-FFF2-40B4-BE49-F238E27FC236}">
              <a16:creationId xmlns:a16="http://schemas.microsoft.com/office/drawing/2014/main" id="{DDAE11B4-CD83-40D4-B65C-8AC0F376DEA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69</xdr:row>
      <xdr:rowOff>0</xdr:rowOff>
    </xdr:from>
    <xdr:to>
      <xdr:col>28</xdr:col>
      <xdr:colOff>952500</xdr:colOff>
      <xdr:row>70</xdr:row>
      <xdr:rowOff>123825</xdr:rowOff>
    </xdr:to>
    <xdr:sp macro="" textlink="">
      <xdr:nvSpPr>
        <xdr:cNvPr id="870" name="pole tekstowe 77">
          <a:extLst>
            <a:ext uri="{FF2B5EF4-FFF2-40B4-BE49-F238E27FC236}">
              <a16:creationId xmlns:a16="http://schemas.microsoft.com/office/drawing/2014/main" id="{9B06477D-A3ED-4271-9CA9-110964E5CBD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68</xdr:row>
      <xdr:rowOff>1314823</xdr:rowOff>
    </xdr:from>
    <xdr:to>
      <xdr:col>29</xdr:col>
      <xdr:colOff>391459</xdr:colOff>
      <xdr:row>70</xdr:row>
      <xdr:rowOff>116354</xdr:rowOff>
    </xdr:to>
    <xdr:sp macro="" textlink="">
      <xdr:nvSpPr>
        <xdr:cNvPr id="871" name="pole tekstowe 78">
          <a:extLst>
            <a:ext uri="{FF2B5EF4-FFF2-40B4-BE49-F238E27FC236}">
              <a16:creationId xmlns:a16="http://schemas.microsoft.com/office/drawing/2014/main" id="{D6F4FCB9-B4FD-4119-BC3D-BEDAA50E9136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72" name="pole tekstowe 5">
          <a:extLst>
            <a:ext uri="{FF2B5EF4-FFF2-40B4-BE49-F238E27FC236}">
              <a16:creationId xmlns:a16="http://schemas.microsoft.com/office/drawing/2014/main" id="{E902E5F7-A9CD-4DFB-8616-C2432EAE601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73" name="pole tekstowe 6">
          <a:extLst>
            <a:ext uri="{FF2B5EF4-FFF2-40B4-BE49-F238E27FC236}">
              <a16:creationId xmlns:a16="http://schemas.microsoft.com/office/drawing/2014/main" id="{3C6B93FA-D7AC-426A-B460-7EB497F0AE9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104775</xdr:rowOff>
    </xdr:to>
    <xdr:sp macro="" textlink="">
      <xdr:nvSpPr>
        <xdr:cNvPr id="874" name="pole tekstowe 5">
          <a:extLst>
            <a:ext uri="{FF2B5EF4-FFF2-40B4-BE49-F238E27FC236}">
              <a16:creationId xmlns:a16="http://schemas.microsoft.com/office/drawing/2014/main" id="{0944B019-F06F-4E0E-8720-C504BAEFDF8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104775</xdr:rowOff>
    </xdr:to>
    <xdr:sp macro="" textlink="">
      <xdr:nvSpPr>
        <xdr:cNvPr id="875" name="pole tekstowe 6">
          <a:extLst>
            <a:ext uri="{FF2B5EF4-FFF2-40B4-BE49-F238E27FC236}">
              <a16:creationId xmlns:a16="http://schemas.microsoft.com/office/drawing/2014/main" id="{7AF011E7-B2BB-4ADF-BC65-2A33605F71D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76" name="pole tekstowe 41">
          <a:extLst>
            <a:ext uri="{FF2B5EF4-FFF2-40B4-BE49-F238E27FC236}">
              <a16:creationId xmlns:a16="http://schemas.microsoft.com/office/drawing/2014/main" id="{EFEB04C3-DCD2-4DC2-A186-26BB7D19A28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77" name="pole tekstowe 42">
          <a:extLst>
            <a:ext uri="{FF2B5EF4-FFF2-40B4-BE49-F238E27FC236}">
              <a16:creationId xmlns:a16="http://schemas.microsoft.com/office/drawing/2014/main" id="{4BD1553A-B7AC-40D5-995B-A0C06E11A63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78" name="pole tekstowe 59">
          <a:extLst>
            <a:ext uri="{FF2B5EF4-FFF2-40B4-BE49-F238E27FC236}">
              <a16:creationId xmlns:a16="http://schemas.microsoft.com/office/drawing/2014/main" id="{32C04AEB-2BE5-41E9-9D81-54AD0E5B8CE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79" name="pole tekstowe 60">
          <a:extLst>
            <a:ext uri="{FF2B5EF4-FFF2-40B4-BE49-F238E27FC236}">
              <a16:creationId xmlns:a16="http://schemas.microsoft.com/office/drawing/2014/main" id="{E2353AF5-F803-453C-9A7D-434DCC87506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70</xdr:row>
      <xdr:rowOff>0</xdr:rowOff>
    </xdr:from>
    <xdr:to>
      <xdr:col>28</xdr:col>
      <xdr:colOff>952500</xdr:colOff>
      <xdr:row>71</xdr:row>
      <xdr:rowOff>123825</xdr:rowOff>
    </xdr:to>
    <xdr:sp macro="" textlink="">
      <xdr:nvSpPr>
        <xdr:cNvPr id="880" name="pole tekstowe 77">
          <a:extLst>
            <a:ext uri="{FF2B5EF4-FFF2-40B4-BE49-F238E27FC236}">
              <a16:creationId xmlns:a16="http://schemas.microsoft.com/office/drawing/2014/main" id="{F6DF0025-F953-46FF-B6DA-566E7358DC5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69</xdr:row>
      <xdr:rowOff>1314823</xdr:rowOff>
    </xdr:from>
    <xdr:to>
      <xdr:col>29</xdr:col>
      <xdr:colOff>391459</xdr:colOff>
      <xdr:row>71</xdr:row>
      <xdr:rowOff>116354</xdr:rowOff>
    </xdr:to>
    <xdr:sp macro="" textlink="">
      <xdr:nvSpPr>
        <xdr:cNvPr id="881" name="pole tekstowe 78">
          <a:extLst>
            <a:ext uri="{FF2B5EF4-FFF2-40B4-BE49-F238E27FC236}">
              <a16:creationId xmlns:a16="http://schemas.microsoft.com/office/drawing/2014/main" id="{3866A596-EFC4-45DB-8B43-B48B58BEE6D5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82" name="pole tekstowe 5">
          <a:extLst>
            <a:ext uri="{FF2B5EF4-FFF2-40B4-BE49-F238E27FC236}">
              <a16:creationId xmlns:a16="http://schemas.microsoft.com/office/drawing/2014/main" id="{004E3161-94DB-4C24-8A15-021028398D2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83" name="pole tekstowe 6">
          <a:extLst>
            <a:ext uri="{FF2B5EF4-FFF2-40B4-BE49-F238E27FC236}">
              <a16:creationId xmlns:a16="http://schemas.microsoft.com/office/drawing/2014/main" id="{81FB4789-B4EC-4EDA-A969-BA0EF1FE1832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104775</xdr:rowOff>
    </xdr:to>
    <xdr:sp macro="" textlink="">
      <xdr:nvSpPr>
        <xdr:cNvPr id="884" name="pole tekstowe 5">
          <a:extLst>
            <a:ext uri="{FF2B5EF4-FFF2-40B4-BE49-F238E27FC236}">
              <a16:creationId xmlns:a16="http://schemas.microsoft.com/office/drawing/2014/main" id="{38890737-A117-4829-9CCA-06AEBBF6695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104775</xdr:rowOff>
    </xdr:to>
    <xdr:sp macro="" textlink="">
      <xdr:nvSpPr>
        <xdr:cNvPr id="885" name="pole tekstowe 6">
          <a:extLst>
            <a:ext uri="{FF2B5EF4-FFF2-40B4-BE49-F238E27FC236}">
              <a16:creationId xmlns:a16="http://schemas.microsoft.com/office/drawing/2014/main" id="{1C9174EE-C85A-43D9-84C7-057BDA32EE6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86" name="pole tekstowe 41">
          <a:extLst>
            <a:ext uri="{FF2B5EF4-FFF2-40B4-BE49-F238E27FC236}">
              <a16:creationId xmlns:a16="http://schemas.microsoft.com/office/drawing/2014/main" id="{148D9EB9-9609-41CC-8907-D7DA734401E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87" name="pole tekstowe 42">
          <a:extLst>
            <a:ext uri="{FF2B5EF4-FFF2-40B4-BE49-F238E27FC236}">
              <a16:creationId xmlns:a16="http://schemas.microsoft.com/office/drawing/2014/main" id="{7968268B-90C2-459E-B6C7-ECABBCBE394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88" name="pole tekstowe 59">
          <a:extLst>
            <a:ext uri="{FF2B5EF4-FFF2-40B4-BE49-F238E27FC236}">
              <a16:creationId xmlns:a16="http://schemas.microsoft.com/office/drawing/2014/main" id="{7FC9C449-45EA-49D4-89C5-6A0951B5BF9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89" name="pole tekstowe 60">
          <a:extLst>
            <a:ext uri="{FF2B5EF4-FFF2-40B4-BE49-F238E27FC236}">
              <a16:creationId xmlns:a16="http://schemas.microsoft.com/office/drawing/2014/main" id="{2A2B01C5-820A-47CA-A1F4-4C6A9D9B9F8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71</xdr:row>
      <xdr:rowOff>0</xdr:rowOff>
    </xdr:from>
    <xdr:to>
      <xdr:col>28</xdr:col>
      <xdr:colOff>952500</xdr:colOff>
      <xdr:row>72</xdr:row>
      <xdr:rowOff>123825</xdr:rowOff>
    </xdr:to>
    <xdr:sp macro="" textlink="">
      <xdr:nvSpPr>
        <xdr:cNvPr id="890" name="pole tekstowe 77">
          <a:extLst>
            <a:ext uri="{FF2B5EF4-FFF2-40B4-BE49-F238E27FC236}">
              <a16:creationId xmlns:a16="http://schemas.microsoft.com/office/drawing/2014/main" id="{583AA7D6-1DD5-4E84-82D7-6528FFAC2BB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70</xdr:row>
      <xdr:rowOff>1314823</xdr:rowOff>
    </xdr:from>
    <xdr:to>
      <xdr:col>29</xdr:col>
      <xdr:colOff>391459</xdr:colOff>
      <xdr:row>72</xdr:row>
      <xdr:rowOff>116354</xdr:rowOff>
    </xdr:to>
    <xdr:sp macro="" textlink="">
      <xdr:nvSpPr>
        <xdr:cNvPr id="891" name="pole tekstowe 78">
          <a:extLst>
            <a:ext uri="{FF2B5EF4-FFF2-40B4-BE49-F238E27FC236}">
              <a16:creationId xmlns:a16="http://schemas.microsoft.com/office/drawing/2014/main" id="{7D9EEA7E-01E1-4041-835B-9BBB1A0ED146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892" name="pole tekstowe 5">
          <a:extLst>
            <a:ext uri="{FF2B5EF4-FFF2-40B4-BE49-F238E27FC236}">
              <a16:creationId xmlns:a16="http://schemas.microsoft.com/office/drawing/2014/main" id="{6F7473FA-752E-4AFB-AC94-7CBE770CF06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893" name="pole tekstowe 6">
          <a:extLst>
            <a:ext uri="{FF2B5EF4-FFF2-40B4-BE49-F238E27FC236}">
              <a16:creationId xmlns:a16="http://schemas.microsoft.com/office/drawing/2014/main" id="{EB84A023-4E7F-411C-B353-97894F871DC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104775</xdr:rowOff>
    </xdr:to>
    <xdr:sp macro="" textlink="">
      <xdr:nvSpPr>
        <xdr:cNvPr id="894" name="pole tekstowe 5">
          <a:extLst>
            <a:ext uri="{FF2B5EF4-FFF2-40B4-BE49-F238E27FC236}">
              <a16:creationId xmlns:a16="http://schemas.microsoft.com/office/drawing/2014/main" id="{5C95BD95-E189-4D4C-8924-890821A20B2D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104775</xdr:rowOff>
    </xdr:to>
    <xdr:sp macro="" textlink="">
      <xdr:nvSpPr>
        <xdr:cNvPr id="895" name="pole tekstowe 6">
          <a:extLst>
            <a:ext uri="{FF2B5EF4-FFF2-40B4-BE49-F238E27FC236}">
              <a16:creationId xmlns:a16="http://schemas.microsoft.com/office/drawing/2014/main" id="{65B74A02-0BF9-41A6-9C08-4F46054F2F1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896" name="pole tekstowe 41">
          <a:extLst>
            <a:ext uri="{FF2B5EF4-FFF2-40B4-BE49-F238E27FC236}">
              <a16:creationId xmlns:a16="http://schemas.microsoft.com/office/drawing/2014/main" id="{33D28385-6513-406A-9D10-5ECC2E09845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897" name="pole tekstowe 42">
          <a:extLst>
            <a:ext uri="{FF2B5EF4-FFF2-40B4-BE49-F238E27FC236}">
              <a16:creationId xmlns:a16="http://schemas.microsoft.com/office/drawing/2014/main" id="{49474A75-94B7-4B1D-903E-2B767816A42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898" name="pole tekstowe 59">
          <a:extLst>
            <a:ext uri="{FF2B5EF4-FFF2-40B4-BE49-F238E27FC236}">
              <a16:creationId xmlns:a16="http://schemas.microsoft.com/office/drawing/2014/main" id="{53E4C941-406E-493F-BF34-703228779EA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899" name="pole tekstowe 60">
          <a:extLst>
            <a:ext uri="{FF2B5EF4-FFF2-40B4-BE49-F238E27FC236}">
              <a16:creationId xmlns:a16="http://schemas.microsoft.com/office/drawing/2014/main" id="{B3EAE243-F759-45D8-9254-14F572F0A20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72</xdr:row>
      <xdr:rowOff>0</xdr:rowOff>
    </xdr:from>
    <xdr:to>
      <xdr:col>28</xdr:col>
      <xdr:colOff>952500</xdr:colOff>
      <xdr:row>73</xdr:row>
      <xdr:rowOff>123825</xdr:rowOff>
    </xdr:to>
    <xdr:sp macro="" textlink="">
      <xdr:nvSpPr>
        <xdr:cNvPr id="900" name="pole tekstowe 77">
          <a:extLst>
            <a:ext uri="{FF2B5EF4-FFF2-40B4-BE49-F238E27FC236}">
              <a16:creationId xmlns:a16="http://schemas.microsoft.com/office/drawing/2014/main" id="{9C00DAA4-90CA-4A49-B509-E839632E31C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71</xdr:row>
      <xdr:rowOff>1314823</xdr:rowOff>
    </xdr:from>
    <xdr:to>
      <xdr:col>29</xdr:col>
      <xdr:colOff>391459</xdr:colOff>
      <xdr:row>73</xdr:row>
      <xdr:rowOff>116354</xdr:rowOff>
    </xdr:to>
    <xdr:sp macro="" textlink="">
      <xdr:nvSpPr>
        <xdr:cNvPr id="901" name="pole tekstowe 78">
          <a:extLst>
            <a:ext uri="{FF2B5EF4-FFF2-40B4-BE49-F238E27FC236}">
              <a16:creationId xmlns:a16="http://schemas.microsoft.com/office/drawing/2014/main" id="{ACF740EB-EFFC-44D0-91CE-3801AE085A8D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02" name="pole tekstowe 5">
          <a:extLst>
            <a:ext uri="{FF2B5EF4-FFF2-40B4-BE49-F238E27FC236}">
              <a16:creationId xmlns:a16="http://schemas.microsoft.com/office/drawing/2014/main" id="{FDF90A86-5D12-41B3-AA13-80DD8805032C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03" name="pole tekstowe 6">
          <a:extLst>
            <a:ext uri="{FF2B5EF4-FFF2-40B4-BE49-F238E27FC236}">
              <a16:creationId xmlns:a16="http://schemas.microsoft.com/office/drawing/2014/main" id="{B301B80C-D555-4482-92DB-B70F9705619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104775</xdr:rowOff>
    </xdr:to>
    <xdr:sp macro="" textlink="">
      <xdr:nvSpPr>
        <xdr:cNvPr id="904" name="pole tekstowe 5">
          <a:extLst>
            <a:ext uri="{FF2B5EF4-FFF2-40B4-BE49-F238E27FC236}">
              <a16:creationId xmlns:a16="http://schemas.microsoft.com/office/drawing/2014/main" id="{2D3996A4-CA47-421A-8216-D31E2C2481A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104775</xdr:rowOff>
    </xdr:to>
    <xdr:sp macro="" textlink="">
      <xdr:nvSpPr>
        <xdr:cNvPr id="905" name="pole tekstowe 6">
          <a:extLst>
            <a:ext uri="{FF2B5EF4-FFF2-40B4-BE49-F238E27FC236}">
              <a16:creationId xmlns:a16="http://schemas.microsoft.com/office/drawing/2014/main" id="{32CB81FE-3128-4D87-9DBE-9172C475159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06" name="pole tekstowe 41">
          <a:extLst>
            <a:ext uri="{FF2B5EF4-FFF2-40B4-BE49-F238E27FC236}">
              <a16:creationId xmlns:a16="http://schemas.microsoft.com/office/drawing/2014/main" id="{80551D75-4858-4959-9DEA-58210EDE730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07" name="pole tekstowe 42">
          <a:extLst>
            <a:ext uri="{FF2B5EF4-FFF2-40B4-BE49-F238E27FC236}">
              <a16:creationId xmlns:a16="http://schemas.microsoft.com/office/drawing/2014/main" id="{EAE1A709-B1FE-43FA-8AFD-81E9FE882E8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08" name="pole tekstowe 59">
          <a:extLst>
            <a:ext uri="{FF2B5EF4-FFF2-40B4-BE49-F238E27FC236}">
              <a16:creationId xmlns:a16="http://schemas.microsoft.com/office/drawing/2014/main" id="{CB399980-6323-4D52-8FEA-2FAF4FAF498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09" name="pole tekstowe 60">
          <a:extLst>
            <a:ext uri="{FF2B5EF4-FFF2-40B4-BE49-F238E27FC236}">
              <a16:creationId xmlns:a16="http://schemas.microsoft.com/office/drawing/2014/main" id="{3ED005B8-F9A1-47C1-B214-0B7F936CAAA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73</xdr:row>
      <xdr:rowOff>0</xdr:rowOff>
    </xdr:from>
    <xdr:to>
      <xdr:col>28</xdr:col>
      <xdr:colOff>952500</xdr:colOff>
      <xdr:row>74</xdr:row>
      <xdr:rowOff>123825</xdr:rowOff>
    </xdr:to>
    <xdr:sp macro="" textlink="">
      <xdr:nvSpPr>
        <xdr:cNvPr id="910" name="pole tekstowe 77">
          <a:extLst>
            <a:ext uri="{FF2B5EF4-FFF2-40B4-BE49-F238E27FC236}">
              <a16:creationId xmlns:a16="http://schemas.microsoft.com/office/drawing/2014/main" id="{AEA6C605-FA7E-4B84-BDF9-3A18C0B274E1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72</xdr:row>
      <xdr:rowOff>1314823</xdr:rowOff>
    </xdr:from>
    <xdr:to>
      <xdr:col>29</xdr:col>
      <xdr:colOff>391459</xdr:colOff>
      <xdr:row>74</xdr:row>
      <xdr:rowOff>116354</xdr:rowOff>
    </xdr:to>
    <xdr:sp macro="" textlink="">
      <xdr:nvSpPr>
        <xdr:cNvPr id="911" name="pole tekstowe 78">
          <a:extLst>
            <a:ext uri="{FF2B5EF4-FFF2-40B4-BE49-F238E27FC236}">
              <a16:creationId xmlns:a16="http://schemas.microsoft.com/office/drawing/2014/main" id="{C675B58B-A9F1-4626-BC4F-CCA413E29AEE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12" name="pole tekstowe 5">
          <a:extLst>
            <a:ext uri="{FF2B5EF4-FFF2-40B4-BE49-F238E27FC236}">
              <a16:creationId xmlns:a16="http://schemas.microsoft.com/office/drawing/2014/main" id="{A9FEF2E9-8B5D-44C4-B204-B9241CDE8A7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13" name="pole tekstowe 6">
          <a:extLst>
            <a:ext uri="{FF2B5EF4-FFF2-40B4-BE49-F238E27FC236}">
              <a16:creationId xmlns:a16="http://schemas.microsoft.com/office/drawing/2014/main" id="{D142C624-B03F-48C6-96A6-94A4E932538A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104775</xdr:rowOff>
    </xdr:to>
    <xdr:sp macro="" textlink="">
      <xdr:nvSpPr>
        <xdr:cNvPr id="914" name="pole tekstowe 5">
          <a:extLst>
            <a:ext uri="{FF2B5EF4-FFF2-40B4-BE49-F238E27FC236}">
              <a16:creationId xmlns:a16="http://schemas.microsoft.com/office/drawing/2014/main" id="{0A24CE29-355B-42A8-BAE9-05766AC4AED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104775</xdr:rowOff>
    </xdr:to>
    <xdr:sp macro="" textlink="">
      <xdr:nvSpPr>
        <xdr:cNvPr id="915" name="pole tekstowe 6">
          <a:extLst>
            <a:ext uri="{FF2B5EF4-FFF2-40B4-BE49-F238E27FC236}">
              <a16:creationId xmlns:a16="http://schemas.microsoft.com/office/drawing/2014/main" id="{19783217-4022-45A0-A494-70C10ABB27D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16" name="pole tekstowe 41">
          <a:extLst>
            <a:ext uri="{FF2B5EF4-FFF2-40B4-BE49-F238E27FC236}">
              <a16:creationId xmlns:a16="http://schemas.microsoft.com/office/drawing/2014/main" id="{58E22CEE-C8D1-431D-BD0A-255AB6C60FD0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17" name="pole tekstowe 42">
          <a:extLst>
            <a:ext uri="{FF2B5EF4-FFF2-40B4-BE49-F238E27FC236}">
              <a16:creationId xmlns:a16="http://schemas.microsoft.com/office/drawing/2014/main" id="{D83C9DB0-8023-48FD-9FC2-5D3F5073ACC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18" name="pole tekstowe 59">
          <a:extLst>
            <a:ext uri="{FF2B5EF4-FFF2-40B4-BE49-F238E27FC236}">
              <a16:creationId xmlns:a16="http://schemas.microsoft.com/office/drawing/2014/main" id="{03CBA322-E3EB-485B-9869-45A7A8BBA81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19" name="pole tekstowe 60">
          <a:extLst>
            <a:ext uri="{FF2B5EF4-FFF2-40B4-BE49-F238E27FC236}">
              <a16:creationId xmlns:a16="http://schemas.microsoft.com/office/drawing/2014/main" id="{3A66208B-5808-4706-BF43-99B975170666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74</xdr:row>
      <xdr:rowOff>0</xdr:rowOff>
    </xdr:from>
    <xdr:to>
      <xdr:col>28</xdr:col>
      <xdr:colOff>952500</xdr:colOff>
      <xdr:row>75</xdr:row>
      <xdr:rowOff>123825</xdr:rowOff>
    </xdr:to>
    <xdr:sp macro="" textlink="">
      <xdr:nvSpPr>
        <xdr:cNvPr id="920" name="pole tekstowe 77">
          <a:extLst>
            <a:ext uri="{FF2B5EF4-FFF2-40B4-BE49-F238E27FC236}">
              <a16:creationId xmlns:a16="http://schemas.microsoft.com/office/drawing/2014/main" id="{5163B9B0-A29F-479F-B257-8A90C8895D13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73</xdr:row>
      <xdr:rowOff>1314823</xdr:rowOff>
    </xdr:from>
    <xdr:to>
      <xdr:col>29</xdr:col>
      <xdr:colOff>391459</xdr:colOff>
      <xdr:row>75</xdr:row>
      <xdr:rowOff>116354</xdr:rowOff>
    </xdr:to>
    <xdr:sp macro="" textlink="">
      <xdr:nvSpPr>
        <xdr:cNvPr id="921" name="pole tekstowe 78">
          <a:extLst>
            <a:ext uri="{FF2B5EF4-FFF2-40B4-BE49-F238E27FC236}">
              <a16:creationId xmlns:a16="http://schemas.microsoft.com/office/drawing/2014/main" id="{7186A553-8700-452A-A2D2-385AC938FA92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22" name="pole tekstowe 5">
          <a:extLst>
            <a:ext uri="{FF2B5EF4-FFF2-40B4-BE49-F238E27FC236}">
              <a16:creationId xmlns:a16="http://schemas.microsoft.com/office/drawing/2014/main" id="{5B122548-65E9-4219-8015-2F069DDF341F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23" name="pole tekstowe 6">
          <a:extLst>
            <a:ext uri="{FF2B5EF4-FFF2-40B4-BE49-F238E27FC236}">
              <a16:creationId xmlns:a16="http://schemas.microsoft.com/office/drawing/2014/main" id="{EA975E4F-0466-4930-8591-82FDB2937255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104775</xdr:rowOff>
    </xdr:to>
    <xdr:sp macro="" textlink="">
      <xdr:nvSpPr>
        <xdr:cNvPr id="924" name="pole tekstowe 5">
          <a:extLst>
            <a:ext uri="{FF2B5EF4-FFF2-40B4-BE49-F238E27FC236}">
              <a16:creationId xmlns:a16="http://schemas.microsoft.com/office/drawing/2014/main" id="{FB1E38AA-4C2A-4C2F-BD0F-F74EE2A9D83E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104775</xdr:rowOff>
    </xdr:to>
    <xdr:sp macro="" textlink="">
      <xdr:nvSpPr>
        <xdr:cNvPr id="925" name="pole tekstowe 6">
          <a:extLst>
            <a:ext uri="{FF2B5EF4-FFF2-40B4-BE49-F238E27FC236}">
              <a16:creationId xmlns:a16="http://schemas.microsoft.com/office/drawing/2014/main" id="{4C7785D1-6F63-45C1-B44A-3605DC59FA1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26" name="pole tekstowe 41">
          <a:extLst>
            <a:ext uri="{FF2B5EF4-FFF2-40B4-BE49-F238E27FC236}">
              <a16:creationId xmlns:a16="http://schemas.microsoft.com/office/drawing/2014/main" id="{2004BC0B-5B9F-4423-BEBF-445A286769EB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27" name="pole tekstowe 42">
          <a:extLst>
            <a:ext uri="{FF2B5EF4-FFF2-40B4-BE49-F238E27FC236}">
              <a16:creationId xmlns:a16="http://schemas.microsoft.com/office/drawing/2014/main" id="{F1FE706F-A568-48D8-A4DB-636439972F27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28" name="pole tekstowe 59">
          <a:extLst>
            <a:ext uri="{FF2B5EF4-FFF2-40B4-BE49-F238E27FC236}">
              <a16:creationId xmlns:a16="http://schemas.microsoft.com/office/drawing/2014/main" id="{2A39AFD6-F801-4464-A0DB-64BF7FC5BF89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29" name="pole tekstowe 60">
          <a:extLst>
            <a:ext uri="{FF2B5EF4-FFF2-40B4-BE49-F238E27FC236}">
              <a16:creationId xmlns:a16="http://schemas.microsoft.com/office/drawing/2014/main" id="{23220B76-9F38-424B-944A-5FD11D6CC884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930" name="pole tekstowe 77">
          <a:extLst>
            <a:ext uri="{FF2B5EF4-FFF2-40B4-BE49-F238E27FC236}">
              <a16:creationId xmlns:a16="http://schemas.microsoft.com/office/drawing/2014/main" id="{499B30D0-282B-4FB3-8131-22369E3331A8}"/>
            </a:ext>
          </a:extLst>
        </xdr:cNvPr>
        <xdr:cNvSpPr txBox="1">
          <a:spLocks noChangeArrowheads="1"/>
        </xdr:cNvSpPr>
      </xdr:nvSpPr>
      <xdr:spPr bwMode="auto">
        <a:xfrm>
          <a:off x="20969754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74</xdr:row>
      <xdr:rowOff>1314823</xdr:rowOff>
    </xdr:from>
    <xdr:to>
      <xdr:col>29</xdr:col>
      <xdr:colOff>391459</xdr:colOff>
      <xdr:row>76</xdr:row>
      <xdr:rowOff>116354</xdr:rowOff>
    </xdr:to>
    <xdr:sp macro="" textlink="">
      <xdr:nvSpPr>
        <xdr:cNvPr id="931" name="pole tekstowe 78">
          <a:extLst>
            <a:ext uri="{FF2B5EF4-FFF2-40B4-BE49-F238E27FC236}">
              <a16:creationId xmlns:a16="http://schemas.microsoft.com/office/drawing/2014/main" id="{4FB44501-72D2-40CC-B097-EF967A7BB29B}"/>
            </a:ext>
          </a:extLst>
        </xdr:cNvPr>
        <xdr:cNvSpPr txBox="1">
          <a:spLocks noChangeArrowheads="1"/>
        </xdr:cNvSpPr>
      </xdr:nvSpPr>
      <xdr:spPr bwMode="auto">
        <a:xfrm>
          <a:off x="21358225" y="2300941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32" name="pole tekstowe 5">
          <a:extLst>
            <a:ext uri="{FF2B5EF4-FFF2-40B4-BE49-F238E27FC236}">
              <a16:creationId xmlns:a16="http://schemas.microsoft.com/office/drawing/2014/main" id="{A2882FA0-DB86-404A-BF0F-B3C40DC917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33" name="pole tekstowe 6">
          <a:extLst>
            <a:ext uri="{FF2B5EF4-FFF2-40B4-BE49-F238E27FC236}">
              <a16:creationId xmlns:a16="http://schemas.microsoft.com/office/drawing/2014/main" id="{84782D78-F086-40A6-910E-3116CE2923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104775</xdr:rowOff>
    </xdr:to>
    <xdr:sp macro="" textlink="">
      <xdr:nvSpPr>
        <xdr:cNvPr id="934" name="pole tekstowe 5">
          <a:extLst>
            <a:ext uri="{FF2B5EF4-FFF2-40B4-BE49-F238E27FC236}">
              <a16:creationId xmlns:a16="http://schemas.microsoft.com/office/drawing/2014/main" id="{7E69018A-6E99-4D44-9D27-21AF3ACE096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104775</xdr:rowOff>
    </xdr:to>
    <xdr:sp macro="" textlink="">
      <xdr:nvSpPr>
        <xdr:cNvPr id="935" name="pole tekstowe 6">
          <a:extLst>
            <a:ext uri="{FF2B5EF4-FFF2-40B4-BE49-F238E27FC236}">
              <a16:creationId xmlns:a16="http://schemas.microsoft.com/office/drawing/2014/main" id="{3ACD3CA2-8D69-4751-A43F-727DAAEB5E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36" name="pole tekstowe 41">
          <a:extLst>
            <a:ext uri="{FF2B5EF4-FFF2-40B4-BE49-F238E27FC236}">
              <a16:creationId xmlns:a16="http://schemas.microsoft.com/office/drawing/2014/main" id="{BA23BB6D-CD35-4E31-BE9C-88663E6F7DC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37" name="pole tekstowe 42">
          <a:extLst>
            <a:ext uri="{FF2B5EF4-FFF2-40B4-BE49-F238E27FC236}">
              <a16:creationId xmlns:a16="http://schemas.microsoft.com/office/drawing/2014/main" id="{2E8077CD-5B3B-49C2-8EEF-12B60FE96C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38" name="pole tekstowe 59">
          <a:extLst>
            <a:ext uri="{FF2B5EF4-FFF2-40B4-BE49-F238E27FC236}">
              <a16:creationId xmlns:a16="http://schemas.microsoft.com/office/drawing/2014/main" id="{8AB92C5C-DDD7-431D-9C5F-02AD6399FE7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39" name="pole tekstowe 60">
          <a:extLst>
            <a:ext uri="{FF2B5EF4-FFF2-40B4-BE49-F238E27FC236}">
              <a16:creationId xmlns:a16="http://schemas.microsoft.com/office/drawing/2014/main" id="{0B1A9113-5909-4444-9C35-A912B5DE521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40" name="pole tekstowe 77">
          <a:extLst>
            <a:ext uri="{FF2B5EF4-FFF2-40B4-BE49-F238E27FC236}">
              <a16:creationId xmlns:a16="http://schemas.microsoft.com/office/drawing/2014/main" id="{5C2E7F1A-E1B4-4023-A339-DF262BFBFA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941" name="pole tekstowe 78">
          <a:extLst>
            <a:ext uri="{FF2B5EF4-FFF2-40B4-BE49-F238E27FC236}">
              <a16:creationId xmlns:a16="http://schemas.microsoft.com/office/drawing/2014/main" id="{B069FEBB-51A8-4F11-8A2A-F692811D04A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42" name="pole tekstowe 5">
          <a:extLst>
            <a:ext uri="{FF2B5EF4-FFF2-40B4-BE49-F238E27FC236}">
              <a16:creationId xmlns:a16="http://schemas.microsoft.com/office/drawing/2014/main" id="{2B414968-22C4-4CD9-BF24-53C2795DEC3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43" name="pole tekstowe 6">
          <a:extLst>
            <a:ext uri="{FF2B5EF4-FFF2-40B4-BE49-F238E27FC236}">
              <a16:creationId xmlns:a16="http://schemas.microsoft.com/office/drawing/2014/main" id="{24B98625-3912-45D5-AFEB-26B9ACBAA6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104775</xdr:rowOff>
    </xdr:to>
    <xdr:sp macro="" textlink="">
      <xdr:nvSpPr>
        <xdr:cNvPr id="944" name="pole tekstowe 5">
          <a:extLst>
            <a:ext uri="{FF2B5EF4-FFF2-40B4-BE49-F238E27FC236}">
              <a16:creationId xmlns:a16="http://schemas.microsoft.com/office/drawing/2014/main" id="{7023328C-64CC-4D24-AC3A-B8A90626B7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104775</xdr:rowOff>
    </xdr:to>
    <xdr:sp macro="" textlink="">
      <xdr:nvSpPr>
        <xdr:cNvPr id="945" name="pole tekstowe 6">
          <a:extLst>
            <a:ext uri="{FF2B5EF4-FFF2-40B4-BE49-F238E27FC236}">
              <a16:creationId xmlns:a16="http://schemas.microsoft.com/office/drawing/2014/main" id="{0D3C62D0-EFDE-4909-A8DD-2A39803FCA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46" name="pole tekstowe 41">
          <a:extLst>
            <a:ext uri="{FF2B5EF4-FFF2-40B4-BE49-F238E27FC236}">
              <a16:creationId xmlns:a16="http://schemas.microsoft.com/office/drawing/2014/main" id="{3AB2BBD7-32D8-41A6-8AF3-0891F48B27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47" name="pole tekstowe 42">
          <a:extLst>
            <a:ext uri="{FF2B5EF4-FFF2-40B4-BE49-F238E27FC236}">
              <a16:creationId xmlns:a16="http://schemas.microsoft.com/office/drawing/2014/main" id="{35429FDF-6BAA-478B-A7FA-82FDACD7CBC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48" name="pole tekstowe 59">
          <a:extLst>
            <a:ext uri="{FF2B5EF4-FFF2-40B4-BE49-F238E27FC236}">
              <a16:creationId xmlns:a16="http://schemas.microsoft.com/office/drawing/2014/main" id="{1796F786-1CB3-405A-9E52-BD2235BC7BC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49" name="pole tekstowe 60">
          <a:extLst>
            <a:ext uri="{FF2B5EF4-FFF2-40B4-BE49-F238E27FC236}">
              <a16:creationId xmlns:a16="http://schemas.microsoft.com/office/drawing/2014/main" id="{0FC81596-7FB5-4BAF-8E70-BCD14C54136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50" name="pole tekstowe 77">
          <a:extLst>
            <a:ext uri="{FF2B5EF4-FFF2-40B4-BE49-F238E27FC236}">
              <a16:creationId xmlns:a16="http://schemas.microsoft.com/office/drawing/2014/main" id="{BF7D53A0-3CE3-4E96-AA52-62C56BC2B79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951" name="pole tekstowe 78">
          <a:extLst>
            <a:ext uri="{FF2B5EF4-FFF2-40B4-BE49-F238E27FC236}">
              <a16:creationId xmlns:a16="http://schemas.microsoft.com/office/drawing/2014/main" id="{801D683D-382E-4677-827A-E9D01EB9A13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52" name="pole tekstowe 5">
          <a:extLst>
            <a:ext uri="{FF2B5EF4-FFF2-40B4-BE49-F238E27FC236}">
              <a16:creationId xmlns:a16="http://schemas.microsoft.com/office/drawing/2014/main" id="{61EAFFD4-42D8-40D0-AB86-CF2C457BE4C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53" name="pole tekstowe 6">
          <a:extLst>
            <a:ext uri="{FF2B5EF4-FFF2-40B4-BE49-F238E27FC236}">
              <a16:creationId xmlns:a16="http://schemas.microsoft.com/office/drawing/2014/main" id="{2B55081D-41E6-4AF5-8DD3-B6E2C3EF5F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104775</xdr:rowOff>
    </xdr:to>
    <xdr:sp macro="" textlink="">
      <xdr:nvSpPr>
        <xdr:cNvPr id="954" name="pole tekstowe 5">
          <a:extLst>
            <a:ext uri="{FF2B5EF4-FFF2-40B4-BE49-F238E27FC236}">
              <a16:creationId xmlns:a16="http://schemas.microsoft.com/office/drawing/2014/main" id="{F67AF22E-4015-4154-B178-30D8E071FD6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104775</xdr:rowOff>
    </xdr:to>
    <xdr:sp macro="" textlink="">
      <xdr:nvSpPr>
        <xdr:cNvPr id="955" name="pole tekstowe 6">
          <a:extLst>
            <a:ext uri="{FF2B5EF4-FFF2-40B4-BE49-F238E27FC236}">
              <a16:creationId xmlns:a16="http://schemas.microsoft.com/office/drawing/2014/main" id="{1E474234-3337-431C-92E0-320FAF024E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56" name="pole tekstowe 41">
          <a:extLst>
            <a:ext uri="{FF2B5EF4-FFF2-40B4-BE49-F238E27FC236}">
              <a16:creationId xmlns:a16="http://schemas.microsoft.com/office/drawing/2014/main" id="{B8A1E900-EAD7-4AC2-9E11-543F0CF3F6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57" name="pole tekstowe 42">
          <a:extLst>
            <a:ext uri="{FF2B5EF4-FFF2-40B4-BE49-F238E27FC236}">
              <a16:creationId xmlns:a16="http://schemas.microsoft.com/office/drawing/2014/main" id="{24278E11-1BB0-49B7-8913-81CA459D17C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58" name="pole tekstowe 59">
          <a:extLst>
            <a:ext uri="{FF2B5EF4-FFF2-40B4-BE49-F238E27FC236}">
              <a16:creationId xmlns:a16="http://schemas.microsoft.com/office/drawing/2014/main" id="{17421718-B60E-442D-AC56-E6BD8DDFC18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59" name="pole tekstowe 60">
          <a:extLst>
            <a:ext uri="{FF2B5EF4-FFF2-40B4-BE49-F238E27FC236}">
              <a16:creationId xmlns:a16="http://schemas.microsoft.com/office/drawing/2014/main" id="{09A2A02A-5A27-4FA4-A4C7-517F193989D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60" name="pole tekstowe 77">
          <a:extLst>
            <a:ext uri="{FF2B5EF4-FFF2-40B4-BE49-F238E27FC236}">
              <a16:creationId xmlns:a16="http://schemas.microsoft.com/office/drawing/2014/main" id="{E22B1156-7419-438C-B308-A6F712BA93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961" name="pole tekstowe 78">
          <a:extLst>
            <a:ext uri="{FF2B5EF4-FFF2-40B4-BE49-F238E27FC236}">
              <a16:creationId xmlns:a16="http://schemas.microsoft.com/office/drawing/2014/main" id="{989A2067-621E-42CF-8F20-3DF4CC5149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62" name="pole tekstowe 5">
          <a:extLst>
            <a:ext uri="{FF2B5EF4-FFF2-40B4-BE49-F238E27FC236}">
              <a16:creationId xmlns:a16="http://schemas.microsoft.com/office/drawing/2014/main" id="{B063AD52-F163-4B91-8E95-647EF2ABB8A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63" name="pole tekstowe 6">
          <a:extLst>
            <a:ext uri="{FF2B5EF4-FFF2-40B4-BE49-F238E27FC236}">
              <a16:creationId xmlns:a16="http://schemas.microsoft.com/office/drawing/2014/main" id="{7DBFD4FD-F013-4981-BA8E-6C17922BBAF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104775</xdr:rowOff>
    </xdr:to>
    <xdr:sp macro="" textlink="">
      <xdr:nvSpPr>
        <xdr:cNvPr id="964" name="pole tekstowe 5">
          <a:extLst>
            <a:ext uri="{FF2B5EF4-FFF2-40B4-BE49-F238E27FC236}">
              <a16:creationId xmlns:a16="http://schemas.microsoft.com/office/drawing/2014/main" id="{611F9F9B-B033-48D7-A712-BFD3BD9638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104775</xdr:rowOff>
    </xdr:to>
    <xdr:sp macro="" textlink="">
      <xdr:nvSpPr>
        <xdr:cNvPr id="965" name="pole tekstowe 6">
          <a:extLst>
            <a:ext uri="{FF2B5EF4-FFF2-40B4-BE49-F238E27FC236}">
              <a16:creationId xmlns:a16="http://schemas.microsoft.com/office/drawing/2014/main" id="{74EE96CC-BC2F-48CC-93CD-43D0E99F7BE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66" name="pole tekstowe 41">
          <a:extLst>
            <a:ext uri="{FF2B5EF4-FFF2-40B4-BE49-F238E27FC236}">
              <a16:creationId xmlns:a16="http://schemas.microsoft.com/office/drawing/2014/main" id="{C3A430F7-034D-464E-BF98-EE59D7E67B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67" name="pole tekstowe 42">
          <a:extLst>
            <a:ext uri="{FF2B5EF4-FFF2-40B4-BE49-F238E27FC236}">
              <a16:creationId xmlns:a16="http://schemas.microsoft.com/office/drawing/2014/main" id="{C9B1F553-B95A-4348-992A-29C551EB40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68" name="pole tekstowe 59">
          <a:extLst>
            <a:ext uri="{FF2B5EF4-FFF2-40B4-BE49-F238E27FC236}">
              <a16:creationId xmlns:a16="http://schemas.microsoft.com/office/drawing/2014/main" id="{910DBD07-1B0F-4846-9429-5946AF6C3A1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69" name="pole tekstowe 60">
          <a:extLst>
            <a:ext uri="{FF2B5EF4-FFF2-40B4-BE49-F238E27FC236}">
              <a16:creationId xmlns:a16="http://schemas.microsoft.com/office/drawing/2014/main" id="{888E6D68-CCE6-4DE3-B2A7-D010EBBC7C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70" name="pole tekstowe 77">
          <a:extLst>
            <a:ext uri="{FF2B5EF4-FFF2-40B4-BE49-F238E27FC236}">
              <a16:creationId xmlns:a16="http://schemas.microsoft.com/office/drawing/2014/main" id="{47ED6CA4-4BA5-48DE-9281-6433CA2B3D0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971" name="pole tekstowe 78">
          <a:extLst>
            <a:ext uri="{FF2B5EF4-FFF2-40B4-BE49-F238E27FC236}">
              <a16:creationId xmlns:a16="http://schemas.microsoft.com/office/drawing/2014/main" id="{C8AF185C-45F7-4665-BE5F-4A2EEE5C3DE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72" name="pole tekstowe 5">
          <a:extLst>
            <a:ext uri="{FF2B5EF4-FFF2-40B4-BE49-F238E27FC236}">
              <a16:creationId xmlns:a16="http://schemas.microsoft.com/office/drawing/2014/main" id="{09036FBB-6B9F-495D-B9D4-F6EDB747794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73" name="pole tekstowe 6">
          <a:extLst>
            <a:ext uri="{FF2B5EF4-FFF2-40B4-BE49-F238E27FC236}">
              <a16:creationId xmlns:a16="http://schemas.microsoft.com/office/drawing/2014/main" id="{3DDD79A3-5219-4E8E-A07D-0E1FD2EE573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104775</xdr:rowOff>
    </xdr:to>
    <xdr:sp macro="" textlink="">
      <xdr:nvSpPr>
        <xdr:cNvPr id="974" name="pole tekstowe 5">
          <a:extLst>
            <a:ext uri="{FF2B5EF4-FFF2-40B4-BE49-F238E27FC236}">
              <a16:creationId xmlns:a16="http://schemas.microsoft.com/office/drawing/2014/main" id="{D937A754-F9E3-47CE-9295-E1AAB28BFE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104775</xdr:rowOff>
    </xdr:to>
    <xdr:sp macro="" textlink="">
      <xdr:nvSpPr>
        <xdr:cNvPr id="975" name="pole tekstowe 6">
          <a:extLst>
            <a:ext uri="{FF2B5EF4-FFF2-40B4-BE49-F238E27FC236}">
              <a16:creationId xmlns:a16="http://schemas.microsoft.com/office/drawing/2014/main" id="{6C84EADA-AF44-4FE8-BE63-89D16F433DE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76" name="pole tekstowe 41">
          <a:extLst>
            <a:ext uri="{FF2B5EF4-FFF2-40B4-BE49-F238E27FC236}">
              <a16:creationId xmlns:a16="http://schemas.microsoft.com/office/drawing/2014/main" id="{5C240576-DE69-4114-B0A3-A3B3B5BC9C6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77" name="pole tekstowe 42">
          <a:extLst>
            <a:ext uri="{FF2B5EF4-FFF2-40B4-BE49-F238E27FC236}">
              <a16:creationId xmlns:a16="http://schemas.microsoft.com/office/drawing/2014/main" id="{EDDDB3FF-41B4-4417-8302-86F30ACF829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78" name="pole tekstowe 59">
          <a:extLst>
            <a:ext uri="{FF2B5EF4-FFF2-40B4-BE49-F238E27FC236}">
              <a16:creationId xmlns:a16="http://schemas.microsoft.com/office/drawing/2014/main" id="{903C225D-CD1A-449C-BB86-B0D2CE5688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79" name="pole tekstowe 60">
          <a:extLst>
            <a:ext uri="{FF2B5EF4-FFF2-40B4-BE49-F238E27FC236}">
              <a16:creationId xmlns:a16="http://schemas.microsoft.com/office/drawing/2014/main" id="{EA4C665D-93AB-4C7A-A53A-774E49D77B0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80" name="pole tekstowe 77">
          <a:extLst>
            <a:ext uri="{FF2B5EF4-FFF2-40B4-BE49-F238E27FC236}">
              <a16:creationId xmlns:a16="http://schemas.microsoft.com/office/drawing/2014/main" id="{2C87D6FF-4B4D-4947-B18B-E169F34CEB4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981" name="pole tekstowe 78">
          <a:extLst>
            <a:ext uri="{FF2B5EF4-FFF2-40B4-BE49-F238E27FC236}">
              <a16:creationId xmlns:a16="http://schemas.microsoft.com/office/drawing/2014/main" id="{CE67F243-FA21-4C8C-929F-D1C4BAEA42C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82" name="pole tekstowe 5">
          <a:extLst>
            <a:ext uri="{FF2B5EF4-FFF2-40B4-BE49-F238E27FC236}">
              <a16:creationId xmlns:a16="http://schemas.microsoft.com/office/drawing/2014/main" id="{BE033EE3-34E7-48D3-8693-344A1C13692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83" name="pole tekstowe 6">
          <a:extLst>
            <a:ext uri="{FF2B5EF4-FFF2-40B4-BE49-F238E27FC236}">
              <a16:creationId xmlns:a16="http://schemas.microsoft.com/office/drawing/2014/main" id="{D8345239-749C-4406-B2E2-769F29A3B37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104775</xdr:rowOff>
    </xdr:to>
    <xdr:sp macro="" textlink="">
      <xdr:nvSpPr>
        <xdr:cNvPr id="984" name="pole tekstowe 5">
          <a:extLst>
            <a:ext uri="{FF2B5EF4-FFF2-40B4-BE49-F238E27FC236}">
              <a16:creationId xmlns:a16="http://schemas.microsoft.com/office/drawing/2014/main" id="{7BD9389F-F46D-464E-A20D-0755AC4DFE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104775</xdr:rowOff>
    </xdr:to>
    <xdr:sp macro="" textlink="">
      <xdr:nvSpPr>
        <xdr:cNvPr id="985" name="pole tekstowe 6">
          <a:extLst>
            <a:ext uri="{FF2B5EF4-FFF2-40B4-BE49-F238E27FC236}">
              <a16:creationId xmlns:a16="http://schemas.microsoft.com/office/drawing/2014/main" id="{5CDE182E-3BCC-4F82-AAAE-848C479820D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86" name="pole tekstowe 41">
          <a:extLst>
            <a:ext uri="{FF2B5EF4-FFF2-40B4-BE49-F238E27FC236}">
              <a16:creationId xmlns:a16="http://schemas.microsoft.com/office/drawing/2014/main" id="{0BED78B4-1E0E-4B88-9A66-7C968D6F6A7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87" name="pole tekstowe 42">
          <a:extLst>
            <a:ext uri="{FF2B5EF4-FFF2-40B4-BE49-F238E27FC236}">
              <a16:creationId xmlns:a16="http://schemas.microsoft.com/office/drawing/2014/main" id="{2BCD3439-4C81-4BFA-A774-915A7ECC35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88" name="pole tekstowe 59">
          <a:extLst>
            <a:ext uri="{FF2B5EF4-FFF2-40B4-BE49-F238E27FC236}">
              <a16:creationId xmlns:a16="http://schemas.microsoft.com/office/drawing/2014/main" id="{24DB244C-D629-44A0-B75E-12E127366AE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89" name="pole tekstowe 60">
          <a:extLst>
            <a:ext uri="{FF2B5EF4-FFF2-40B4-BE49-F238E27FC236}">
              <a16:creationId xmlns:a16="http://schemas.microsoft.com/office/drawing/2014/main" id="{E6A0B0F7-AE89-4298-98EE-E0CF6FD652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90" name="pole tekstowe 77">
          <a:extLst>
            <a:ext uri="{FF2B5EF4-FFF2-40B4-BE49-F238E27FC236}">
              <a16:creationId xmlns:a16="http://schemas.microsoft.com/office/drawing/2014/main" id="{A896438D-2B93-46A1-B1A8-45377DA8AB1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991" name="pole tekstowe 78">
          <a:extLst>
            <a:ext uri="{FF2B5EF4-FFF2-40B4-BE49-F238E27FC236}">
              <a16:creationId xmlns:a16="http://schemas.microsoft.com/office/drawing/2014/main" id="{93AE02B3-60CB-4CE4-9170-B1487E38A91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992" name="pole tekstowe 5">
          <a:extLst>
            <a:ext uri="{FF2B5EF4-FFF2-40B4-BE49-F238E27FC236}">
              <a16:creationId xmlns:a16="http://schemas.microsoft.com/office/drawing/2014/main" id="{C60ED01D-21E7-4F68-B2FF-238593BD00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993" name="pole tekstowe 6">
          <a:extLst>
            <a:ext uri="{FF2B5EF4-FFF2-40B4-BE49-F238E27FC236}">
              <a16:creationId xmlns:a16="http://schemas.microsoft.com/office/drawing/2014/main" id="{CCD08870-37D7-49EF-BD24-1AA1E40FFC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104775</xdr:rowOff>
    </xdr:to>
    <xdr:sp macro="" textlink="">
      <xdr:nvSpPr>
        <xdr:cNvPr id="994" name="pole tekstowe 5">
          <a:extLst>
            <a:ext uri="{FF2B5EF4-FFF2-40B4-BE49-F238E27FC236}">
              <a16:creationId xmlns:a16="http://schemas.microsoft.com/office/drawing/2014/main" id="{511D9574-A030-4393-834A-B37D90D0726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104775</xdr:rowOff>
    </xdr:to>
    <xdr:sp macro="" textlink="">
      <xdr:nvSpPr>
        <xdr:cNvPr id="995" name="pole tekstowe 6">
          <a:extLst>
            <a:ext uri="{FF2B5EF4-FFF2-40B4-BE49-F238E27FC236}">
              <a16:creationId xmlns:a16="http://schemas.microsoft.com/office/drawing/2014/main" id="{BE96B42C-99DD-49DC-9CC1-5910582D8B0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996" name="pole tekstowe 41">
          <a:extLst>
            <a:ext uri="{FF2B5EF4-FFF2-40B4-BE49-F238E27FC236}">
              <a16:creationId xmlns:a16="http://schemas.microsoft.com/office/drawing/2014/main" id="{94381563-FCE4-416A-9816-4D81E77FCA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997" name="pole tekstowe 42">
          <a:extLst>
            <a:ext uri="{FF2B5EF4-FFF2-40B4-BE49-F238E27FC236}">
              <a16:creationId xmlns:a16="http://schemas.microsoft.com/office/drawing/2014/main" id="{8B955EDF-6BFD-42B4-B017-1F1247BA48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998" name="pole tekstowe 59">
          <a:extLst>
            <a:ext uri="{FF2B5EF4-FFF2-40B4-BE49-F238E27FC236}">
              <a16:creationId xmlns:a16="http://schemas.microsoft.com/office/drawing/2014/main" id="{848C9738-9414-4AC9-9563-3123E1D76B7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999" name="pole tekstowe 60">
          <a:extLst>
            <a:ext uri="{FF2B5EF4-FFF2-40B4-BE49-F238E27FC236}">
              <a16:creationId xmlns:a16="http://schemas.microsoft.com/office/drawing/2014/main" id="{D1D1AAFD-1E0B-4AF4-BB3C-D08E36310C7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000" name="pole tekstowe 77">
          <a:extLst>
            <a:ext uri="{FF2B5EF4-FFF2-40B4-BE49-F238E27FC236}">
              <a16:creationId xmlns:a16="http://schemas.microsoft.com/office/drawing/2014/main" id="{C8C34248-2D3D-4568-AF09-0202B7B6D8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001" name="pole tekstowe 78">
          <a:extLst>
            <a:ext uri="{FF2B5EF4-FFF2-40B4-BE49-F238E27FC236}">
              <a16:creationId xmlns:a16="http://schemas.microsoft.com/office/drawing/2014/main" id="{F98285D0-00E7-49C6-945A-F58FFAB4FB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02" name="pole tekstowe 5">
          <a:extLst>
            <a:ext uri="{FF2B5EF4-FFF2-40B4-BE49-F238E27FC236}">
              <a16:creationId xmlns:a16="http://schemas.microsoft.com/office/drawing/2014/main" id="{7C8FD314-4EEA-40AB-A418-CFA4A46E2F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03" name="pole tekstowe 6">
          <a:extLst>
            <a:ext uri="{FF2B5EF4-FFF2-40B4-BE49-F238E27FC236}">
              <a16:creationId xmlns:a16="http://schemas.microsoft.com/office/drawing/2014/main" id="{379B216A-54A2-46A7-9313-779DF0972A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104775</xdr:rowOff>
    </xdr:to>
    <xdr:sp macro="" textlink="">
      <xdr:nvSpPr>
        <xdr:cNvPr id="1004" name="pole tekstowe 5">
          <a:extLst>
            <a:ext uri="{FF2B5EF4-FFF2-40B4-BE49-F238E27FC236}">
              <a16:creationId xmlns:a16="http://schemas.microsoft.com/office/drawing/2014/main" id="{3D2480FC-3A16-41CD-818E-A2553932609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104775</xdr:rowOff>
    </xdr:to>
    <xdr:sp macro="" textlink="">
      <xdr:nvSpPr>
        <xdr:cNvPr id="1005" name="pole tekstowe 6">
          <a:extLst>
            <a:ext uri="{FF2B5EF4-FFF2-40B4-BE49-F238E27FC236}">
              <a16:creationId xmlns:a16="http://schemas.microsoft.com/office/drawing/2014/main" id="{FD416FDF-FFF1-41FE-8E1F-A39D1E69D8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06" name="pole tekstowe 41">
          <a:extLst>
            <a:ext uri="{FF2B5EF4-FFF2-40B4-BE49-F238E27FC236}">
              <a16:creationId xmlns:a16="http://schemas.microsoft.com/office/drawing/2014/main" id="{C57C35E9-1D24-4530-9B97-C810E674809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07" name="pole tekstowe 42">
          <a:extLst>
            <a:ext uri="{FF2B5EF4-FFF2-40B4-BE49-F238E27FC236}">
              <a16:creationId xmlns:a16="http://schemas.microsoft.com/office/drawing/2014/main" id="{D20E2073-3F30-4CEE-BEF5-06D0DB372C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08" name="pole tekstowe 59">
          <a:extLst>
            <a:ext uri="{FF2B5EF4-FFF2-40B4-BE49-F238E27FC236}">
              <a16:creationId xmlns:a16="http://schemas.microsoft.com/office/drawing/2014/main" id="{23417088-2AE6-488F-B62E-013EDE2EB44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09" name="pole tekstowe 60">
          <a:extLst>
            <a:ext uri="{FF2B5EF4-FFF2-40B4-BE49-F238E27FC236}">
              <a16:creationId xmlns:a16="http://schemas.microsoft.com/office/drawing/2014/main" id="{FE5834D0-22E2-47F8-9362-9CB1503BBC8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10" name="pole tekstowe 77">
          <a:extLst>
            <a:ext uri="{FF2B5EF4-FFF2-40B4-BE49-F238E27FC236}">
              <a16:creationId xmlns:a16="http://schemas.microsoft.com/office/drawing/2014/main" id="{DB4FBCC2-F108-41E0-BA80-1DB4E262C17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011" name="pole tekstowe 78">
          <a:extLst>
            <a:ext uri="{FF2B5EF4-FFF2-40B4-BE49-F238E27FC236}">
              <a16:creationId xmlns:a16="http://schemas.microsoft.com/office/drawing/2014/main" id="{CCF733A7-8B3B-48A4-A893-D0840B08B4A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12" name="pole tekstowe 5">
          <a:extLst>
            <a:ext uri="{FF2B5EF4-FFF2-40B4-BE49-F238E27FC236}">
              <a16:creationId xmlns:a16="http://schemas.microsoft.com/office/drawing/2014/main" id="{C51893B9-D494-4ED4-9C1F-4484639303B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13" name="pole tekstowe 6">
          <a:extLst>
            <a:ext uri="{FF2B5EF4-FFF2-40B4-BE49-F238E27FC236}">
              <a16:creationId xmlns:a16="http://schemas.microsoft.com/office/drawing/2014/main" id="{35CA1B0A-E1EE-4A1E-9554-BBE5316DD6A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104775</xdr:rowOff>
    </xdr:to>
    <xdr:sp macro="" textlink="">
      <xdr:nvSpPr>
        <xdr:cNvPr id="1014" name="pole tekstowe 5">
          <a:extLst>
            <a:ext uri="{FF2B5EF4-FFF2-40B4-BE49-F238E27FC236}">
              <a16:creationId xmlns:a16="http://schemas.microsoft.com/office/drawing/2014/main" id="{E5CCAC08-B976-490C-AB3B-7A70931D04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104775</xdr:rowOff>
    </xdr:to>
    <xdr:sp macro="" textlink="">
      <xdr:nvSpPr>
        <xdr:cNvPr id="1015" name="pole tekstowe 6">
          <a:extLst>
            <a:ext uri="{FF2B5EF4-FFF2-40B4-BE49-F238E27FC236}">
              <a16:creationId xmlns:a16="http://schemas.microsoft.com/office/drawing/2014/main" id="{140D12C2-38BB-447E-AE0D-E2005F6B6A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16" name="pole tekstowe 41">
          <a:extLst>
            <a:ext uri="{FF2B5EF4-FFF2-40B4-BE49-F238E27FC236}">
              <a16:creationId xmlns:a16="http://schemas.microsoft.com/office/drawing/2014/main" id="{646596D6-C99C-4F08-9F6A-D57780EE434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17" name="pole tekstowe 42">
          <a:extLst>
            <a:ext uri="{FF2B5EF4-FFF2-40B4-BE49-F238E27FC236}">
              <a16:creationId xmlns:a16="http://schemas.microsoft.com/office/drawing/2014/main" id="{E902A787-F3E6-45A6-99B0-0475891447A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18" name="pole tekstowe 59">
          <a:extLst>
            <a:ext uri="{FF2B5EF4-FFF2-40B4-BE49-F238E27FC236}">
              <a16:creationId xmlns:a16="http://schemas.microsoft.com/office/drawing/2014/main" id="{B5B89C0C-3390-4433-8C80-E8A83FD6B5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19" name="pole tekstowe 60">
          <a:extLst>
            <a:ext uri="{FF2B5EF4-FFF2-40B4-BE49-F238E27FC236}">
              <a16:creationId xmlns:a16="http://schemas.microsoft.com/office/drawing/2014/main" id="{FA4F0C06-E4AB-4F43-B08C-A24CCA2A18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20" name="pole tekstowe 77">
          <a:extLst>
            <a:ext uri="{FF2B5EF4-FFF2-40B4-BE49-F238E27FC236}">
              <a16:creationId xmlns:a16="http://schemas.microsoft.com/office/drawing/2014/main" id="{34A57A90-74D3-4FA2-95C2-0B624770CD3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021" name="pole tekstowe 78">
          <a:extLst>
            <a:ext uri="{FF2B5EF4-FFF2-40B4-BE49-F238E27FC236}">
              <a16:creationId xmlns:a16="http://schemas.microsoft.com/office/drawing/2014/main" id="{4DE63471-6661-440E-BB2F-4327B91795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22" name="pole tekstowe 5">
          <a:extLst>
            <a:ext uri="{FF2B5EF4-FFF2-40B4-BE49-F238E27FC236}">
              <a16:creationId xmlns:a16="http://schemas.microsoft.com/office/drawing/2014/main" id="{E46C5E4A-FD82-4F82-A307-0D67647795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23" name="pole tekstowe 6">
          <a:extLst>
            <a:ext uri="{FF2B5EF4-FFF2-40B4-BE49-F238E27FC236}">
              <a16:creationId xmlns:a16="http://schemas.microsoft.com/office/drawing/2014/main" id="{F130772D-E03E-40AB-806D-3D4B3F5AD6E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104775</xdr:rowOff>
    </xdr:to>
    <xdr:sp macro="" textlink="">
      <xdr:nvSpPr>
        <xdr:cNvPr id="1024" name="pole tekstowe 5">
          <a:extLst>
            <a:ext uri="{FF2B5EF4-FFF2-40B4-BE49-F238E27FC236}">
              <a16:creationId xmlns:a16="http://schemas.microsoft.com/office/drawing/2014/main" id="{E4C664D1-1C67-477E-9441-C504BE8A0B0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104775</xdr:rowOff>
    </xdr:to>
    <xdr:sp macro="" textlink="">
      <xdr:nvSpPr>
        <xdr:cNvPr id="1025" name="pole tekstowe 6">
          <a:extLst>
            <a:ext uri="{FF2B5EF4-FFF2-40B4-BE49-F238E27FC236}">
              <a16:creationId xmlns:a16="http://schemas.microsoft.com/office/drawing/2014/main" id="{582B5513-2364-4237-9CB3-9C3A82693B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26" name="pole tekstowe 41">
          <a:extLst>
            <a:ext uri="{FF2B5EF4-FFF2-40B4-BE49-F238E27FC236}">
              <a16:creationId xmlns:a16="http://schemas.microsoft.com/office/drawing/2014/main" id="{958D4A54-F790-42A3-B6B4-BA8089AEF3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27" name="pole tekstowe 42">
          <a:extLst>
            <a:ext uri="{FF2B5EF4-FFF2-40B4-BE49-F238E27FC236}">
              <a16:creationId xmlns:a16="http://schemas.microsoft.com/office/drawing/2014/main" id="{EF0CC774-D89A-4CBA-9B06-705C5950D5B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28" name="pole tekstowe 59">
          <a:extLst>
            <a:ext uri="{FF2B5EF4-FFF2-40B4-BE49-F238E27FC236}">
              <a16:creationId xmlns:a16="http://schemas.microsoft.com/office/drawing/2014/main" id="{64042728-B130-487D-93DC-EA8D1846189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29" name="pole tekstowe 60">
          <a:extLst>
            <a:ext uri="{FF2B5EF4-FFF2-40B4-BE49-F238E27FC236}">
              <a16:creationId xmlns:a16="http://schemas.microsoft.com/office/drawing/2014/main" id="{B3EDFCF3-83C8-445B-A28A-B4F2D058A2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30" name="pole tekstowe 77">
          <a:extLst>
            <a:ext uri="{FF2B5EF4-FFF2-40B4-BE49-F238E27FC236}">
              <a16:creationId xmlns:a16="http://schemas.microsoft.com/office/drawing/2014/main" id="{4874108E-8EDB-4D72-B9CB-C4D955C3B5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031" name="pole tekstowe 78">
          <a:extLst>
            <a:ext uri="{FF2B5EF4-FFF2-40B4-BE49-F238E27FC236}">
              <a16:creationId xmlns:a16="http://schemas.microsoft.com/office/drawing/2014/main" id="{97B4B976-9515-4D2D-9FC6-003D572DA31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32" name="pole tekstowe 5">
          <a:extLst>
            <a:ext uri="{FF2B5EF4-FFF2-40B4-BE49-F238E27FC236}">
              <a16:creationId xmlns:a16="http://schemas.microsoft.com/office/drawing/2014/main" id="{F5C80CE2-B0AE-4E29-8753-D537CA59983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33" name="pole tekstowe 6">
          <a:extLst>
            <a:ext uri="{FF2B5EF4-FFF2-40B4-BE49-F238E27FC236}">
              <a16:creationId xmlns:a16="http://schemas.microsoft.com/office/drawing/2014/main" id="{928FC53B-C32F-4135-96CA-B56D48204E1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104775</xdr:rowOff>
    </xdr:to>
    <xdr:sp macro="" textlink="">
      <xdr:nvSpPr>
        <xdr:cNvPr id="1034" name="pole tekstowe 5">
          <a:extLst>
            <a:ext uri="{FF2B5EF4-FFF2-40B4-BE49-F238E27FC236}">
              <a16:creationId xmlns:a16="http://schemas.microsoft.com/office/drawing/2014/main" id="{7770733F-8DED-45C1-BA90-AC03A422525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104775</xdr:rowOff>
    </xdr:to>
    <xdr:sp macro="" textlink="">
      <xdr:nvSpPr>
        <xdr:cNvPr id="1035" name="pole tekstowe 6">
          <a:extLst>
            <a:ext uri="{FF2B5EF4-FFF2-40B4-BE49-F238E27FC236}">
              <a16:creationId xmlns:a16="http://schemas.microsoft.com/office/drawing/2014/main" id="{CBDF90D4-2D9E-4FFE-9E99-B3BDEE70364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36" name="pole tekstowe 41">
          <a:extLst>
            <a:ext uri="{FF2B5EF4-FFF2-40B4-BE49-F238E27FC236}">
              <a16:creationId xmlns:a16="http://schemas.microsoft.com/office/drawing/2014/main" id="{1A3DF31E-28C9-4430-BA26-E36C7749496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37" name="pole tekstowe 42">
          <a:extLst>
            <a:ext uri="{FF2B5EF4-FFF2-40B4-BE49-F238E27FC236}">
              <a16:creationId xmlns:a16="http://schemas.microsoft.com/office/drawing/2014/main" id="{4F9210B4-D85B-4A49-8955-F273C85EA91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38" name="pole tekstowe 59">
          <a:extLst>
            <a:ext uri="{FF2B5EF4-FFF2-40B4-BE49-F238E27FC236}">
              <a16:creationId xmlns:a16="http://schemas.microsoft.com/office/drawing/2014/main" id="{14D0AFDD-9774-4A08-B37E-36A0E238658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39" name="pole tekstowe 60">
          <a:extLst>
            <a:ext uri="{FF2B5EF4-FFF2-40B4-BE49-F238E27FC236}">
              <a16:creationId xmlns:a16="http://schemas.microsoft.com/office/drawing/2014/main" id="{17DA0B3D-8084-49E7-83E2-A9AE8B942DF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40" name="pole tekstowe 77">
          <a:extLst>
            <a:ext uri="{FF2B5EF4-FFF2-40B4-BE49-F238E27FC236}">
              <a16:creationId xmlns:a16="http://schemas.microsoft.com/office/drawing/2014/main" id="{26EC9D0F-2A51-4C28-B8F2-FF70086AC64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041" name="pole tekstowe 78">
          <a:extLst>
            <a:ext uri="{FF2B5EF4-FFF2-40B4-BE49-F238E27FC236}">
              <a16:creationId xmlns:a16="http://schemas.microsoft.com/office/drawing/2014/main" id="{3F23F20F-8CB9-4877-A1E0-C5B0A4FFAB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42" name="pole tekstowe 5">
          <a:extLst>
            <a:ext uri="{FF2B5EF4-FFF2-40B4-BE49-F238E27FC236}">
              <a16:creationId xmlns:a16="http://schemas.microsoft.com/office/drawing/2014/main" id="{49184053-4793-4B53-A3A8-6D7E71A13F7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43" name="pole tekstowe 6">
          <a:extLst>
            <a:ext uri="{FF2B5EF4-FFF2-40B4-BE49-F238E27FC236}">
              <a16:creationId xmlns:a16="http://schemas.microsoft.com/office/drawing/2014/main" id="{14F75D6A-DFA7-40C7-A7D9-62F60D9F426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104775</xdr:rowOff>
    </xdr:to>
    <xdr:sp macro="" textlink="">
      <xdr:nvSpPr>
        <xdr:cNvPr id="1044" name="pole tekstowe 5">
          <a:extLst>
            <a:ext uri="{FF2B5EF4-FFF2-40B4-BE49-F238E27FC236}">
              <a16:creationId xmlns:a16="http://schemas.microsoft.com/office/drawing/2014/main" id="{D099E3F6-8568-46DC-B238-8E0AB4380F3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104775</xdr:rowOff>
    </xdr:to>
    <xdr:sp macro="" textlink="">
      <xdr:nvSpPr>
        <xdr:cNvPr id="1045" name="pole tekstowe 6">
          <a:extLst>
            <a:ext uri="{FF2B5EF4-FFF2-40B4-BE49-F238E27FC236}">
              <a16:creationId xmlns:a16="http://schemas.microsoft.com/office/drawing/2014/main" id="{627784A9-3B79-4E47-85F4-24F89F7FCF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46" name="pole tekstowe 41">
          <a:extLst>
            <a:ext uri="{FF2B5EF4-FFF2-40B4-BE49-F238E27FC236}">
              <a16:creationId xmlns:a16="http://schemas.microsoft.com/office/drawing/2014/main" id="{1B72FCC9-D48C-43C9-880A-B78D5CE33D3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47" name="pole tekstowe 42">
          <a:extLst>
            <a:ext uri="{FF2B5EF4-FFF2-40B4-BE49-F238E27FC236}">
              <a16:creationId xmlns:a16="http://schemas.microsoft.com/office/drawing/2014/main" id="{77CD3C80-F0EF-42F8-8E0B-0502467707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48" name="pole tekstowe 59">
          <a:extLst>
            <a:ext uri="{FF2B5EF4-FFF2-40B4-BE49-F238E27FC236}">
              <a16:creationId xmlns:a16="http://schemas.microsoft.com/office/drawing/2014/main" id="{0129FE3E-8834-49C5-AB06-C54B31A900D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49" name="pole tekstowe 60">
          <a:extLst>
            <a:ext uri="{FF2B5EF4-FFF2-40B4-BE49-F238E27FC236}">
              <a16:creationId xmlns:a16="http://schemas.microsoft.com/office/drawing/2014/main" id="{077F1FB5-9E91-4C6D-B7B9-699300C77A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50" name="pole tekstowe 77">
          <a:extLst>
            <a:ext uri="{FF2B5EF4-FFF2-40B4-BE49-F238E27FC236}">
              <a16:creationId xmlns:a16="http://schemas.microsoft.com/office/drawing/2014/main" id="{15B531E2-69A9-428C-9AC8-8D617EA6722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051" name="pole tekstowe 78">
          <a:extLst>
            <a:ext uri="{FF2B5EF4-FFF2-40B4-BE49-F238E27FC236}">
              <a16:creationId xmlns:a16="http://schemas.microsoft.com/office/drawing/2014/main" id="{76C31C67-17B9-4000-81DD-2CB584EAA0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52" name="pole tekstowe 5">
          <a:extLst>
            <a:ext uri="{FF2B5EF4-FFF2-40B4-BE49-F238E27FC236}">
              <a16:creationId xmlns:a16="http://schemas.microsoft.com/office/drawing/2014/main" id="{57EE5ECE-EB32-46AB-A156-26E1F4139DA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53" name="pole tekstowe 6">
          <a:extLst>
            <a:ext uri="{FF2B5EF4-FFF2-40B4-BE49-F238E27FC236}">
              <a16:creationId xmlns:a16="http://schemas.microsoft.com/office/drawing/2014/main" id="{DDC0FABB-6059-40DF-84E0-A1978079462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104775</xdr:rowOff>
    </xdr:to>
    <xdr:sp macro="" textlink="">
      <xdr:nvSpPr>
        <xdr:cNvPr id="1054" name="pole tekstowe 5">
          <a:extLst>
            <a:ext uri="{FF2B5EF4-FFF2-40B4-BE49-F238E27FC236}">
              <a16:creationId xmlns:a16="http://schemas.microsoft.com/office/drawing/2014/main" id="{FD80CB2D-E44A-4BF8-8C6D-CA9310123D4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104775</xdr:rowOff>
    </xdr:to>
    <xdr:sp macro="" textlink="">
      <xdr:nvSpPr>
        <xdr:cNvPr id="1055" name="pole tekstowe 6">
          <a:extLst>
            <a:ext uri="{FF2B5EF4-FFF2-40B4-BE49-F238E27FC236}">
              <a16:creationId xmlns:a16="http://schemas.microsoft.com/office/drawing/2014/main" id="{4DDCD251-2835-4356-A0BF-7EA4830BC49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56" name="pole tekstowe 41">
          <a:extLst>
            <a:ext uri="{FF2B5EF4-FFF2-40B4-BE49-F238E27FC236}">
              <a16:creationId xmlns:a16="http://schemas.microsoft.com/office/drawing/2014/main" id="{F64240FB-81DE-400F-9E84-6017DF7EA0F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57" name="pole tekstowe 42">
          <a:extLst>
            <a:ext uri="{FF2B5EF4-FFF2-40B4-BE49-F238E27FC236}">
              <a16:creationId xmlns:a16="http://schemas.microsoft.com/office/drawing/2014/main" id="{D861F07F-76A6-4A39-84E6-1D5A43DC5CD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58" name="pole tekstowe 59">
          <a:extLst>
            <a:ext uri="{FF2B5EF4-FFF2-40B4-BE49-F238E27FC236}">
              <a16:creationId xmlns:a16="http://schemas.microsoft.com/office/drawing/2014/main" id="{F60024F3-6184-40F8-B17A-7ED679C78C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59" name="pole tekstowe 60">
          <a:extLst>
            <a:ext uri="{FF2B5EF4-FFF2-40B4-BE49-F238E27FC236}">
              <a16:creationId xmlns:a16="http://schemas.microsoft.com/office/drawing/2014/main" id="{EC6AA565-95F1-48AC-B187-E5DB2153DFC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60" name="pole tekstowe 77">
          <a:extLst>
            <a:ext uri="{FF2B5EF4-FFF2-40B4-BE49-F238E27FC236}">
              <a16:creationId xmlns:a16="http://schemas.microsoft.com/office/drawing/2014/main" id="{420A139B-83D8-4A49-9037-AFEB0B74F47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061" name="pole tekstowe 78">
          <a:extLst>
            <a:ext uri="{FF2B5EF4-FFF2-40B4-BE49-F238E27FC236}">
              <a16:creationId xmlns:a16="http://schemas.microsoft.com/office/drawing/2014/main" id="{13847405-E76D-4A2E-BF6B-3C02F5B505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62" name="pole tekstowe 5">
          <a:extLst>
            <a:ext uri="{FF2B5EF4-FFF2-40B4-BE49-F238E27FC236}">
              <a16:creationId xmlns:a16="http://schemas.microsoft.com/office/drawing/2014/main" id="{5CB92446-194D-4A49-97BF-CC9F92FD59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63" name="pole tekstowe 6">
          <a:extLst>
            <a:ext uri="{FF2B5EF4-FFF2-40B4-BE49-F238E27FC236}">
              <a16:creationId xmlns:a16="http://schemas.microsoft.com/office/drawing/2014/main" id="{369E46EF-621B-461F-8AED-CBD34DB4602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104775</xdr:rowOff>
    </xdr:to>
    <xdr:sp macro="" textlink="">
      <xdr:nvSpPr>
        <xdr:cNvPr id="1064" name="pole tekstowe 5">
          <a:extLst>
            <a:ext uri="{FF2B5EF4-FFF2-40B4-BE49-F238E27FC236}">
              <a16:creationId xmlns:a16="http://schemas.microsoft.com/office/drawing/2014/main" id="{B60FED32-FC93-496E-B24D-ABBFC88DE6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104775</xdr:rowOff>
    </xdr:to>
    <xdr:sp macro="" textlink="">
      <xdr:nvSpPr>
        <xdr:cNvPr id="1065" name="pole tekstowe 6">
          <a:extLst>
            <a:ext uri="{FF2B5EF4-FFF2-40B4-BE49-F238E27FC236}">
              <a16:creationId xmlns:a16="http://schemas.microsoft.com/office/drawing/2014/main" id="{8E90086F-3FF4-485A-8FCC-D130A1D777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66" name="pole tekstowe 41">
          <a:extLst>
            <a:ext uri="{FF2B5EF4-FFF2-40B4-BE49-F238E27FC236}">
              <a16:creationId xmlns:a16="http://schemas.microsoft.com/office/drawing/2014/main" id="{FBF0DB38-953A-43E7-8CCC-94FB8C70294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67" name="pole tekstowe 42">
          <a:extLst>
            <a:ext uri="{FF2B5EF4-FFF2-40B4-BE49-F238E27FC236}">
              <a16:creationId xmlns:a16="http://schemas.microsoft.com/office/drawing/2014/main" id="{1D8731BF-C20C-4EA3-ACC1-18B764063FA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68" name="pole tekstowe 59">
          <a:extLst>
            <a:ext uri="{FF2B5EF4-FFF2-40B4-BE49-F238E27FC236}">
              <a16:creationId xmlns:a16="http://schemas.microsoft.com/office/drawing/2014/main" id="{CA65DBA2-E2A3-4D46-9CC1-6A92B3C2FB6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69" name="pole tekstowe 60">
          <a:extLst>
            <a:ext uri="{FF2B5EF4-FFF2-40B4-BE49-F238E27FC236}">
              <a16:creationId xmlns:a16="http://schemas.microsoft.com/office/drawing/2014/main" id="{7C4BFEF8-69D3-402E-95A3-168F9D4E20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70" name="pole tekstowe 77">
          <a:extLst>
            <a:ext uri="{FF2B5EF4-FFF2-40B4-BE49-F238E27FC236}">
              <a16:creationId xmlns:a16="http://schemas.microsoft.com/office/drawing/2014/main" id="{179630B5-C8BC-4CE8-8746-A78ECD4076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071" name="pole tekstowe 78">
          <a:extLst>
            <a:ext uri="{FF2B5EF4-FFF2-40B4-BE49-F238E27FC236}">
              <a16:creationId xmlns:a16="http://schemas.microsoft.com/office/drawing/2014/main" id="{C6B61A6B-E034-4B1B-9A51-DE36FFA19F0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72" name="pole tekstowe 5">
          <a:extLst>
            <a:ext uri="{FF2B5EF4-FFF2-40B4-BE49-F238E27FC236}">
              <a16:creationId xmlns:a16="http://schemas.microsoft.com/office/drawing/2014/main" id="{D1F64D2D-D62D-4DD8-921A-08A67F9E478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73" name="pole tekstowe 6">
          <a:extLst>
            <a:ext uri="{FF2B5EF4-FFF2-40B4-BE49-F238E27FC236}">
              <a16:creationId xmlns:a16="http://schemas.microsoft.com/office/drawing/2014/main" id="{57FD61AF-7B5A-4320-8085-DBD9DF41F77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104775</xdr:rowOff>
    </xdr:to>
    <xdr:sp macro="" textlink="">
      <xdr:nvSpPr>
        <xdr:cNvPr id="1074" name="pole tekstowe 5">
          <a:extLst>
            <a:ext uri="{FF2B5EF4-FFF2-40B4-BE49-F238E27FC236}">
              <a16:creationId xmlns:a16="http://schemas.microsoft.com/office/drawing/2014/main" id="{CAA24A3D-BD0B-4512-97B4-EA5A33154B2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104775</xdr:rowOff>
    </xdr:to>
    <xdr:sp macro="" textlink="">
      <xdr:nvSpPr>
        <xdr:cNvPr id="1075" name="pole tekstowe 6">
          <a:extLst>
            <a:ext uri="{FF2B5EF4-FFF2-40B4-BE49-F238E27FC236}">
              <a16:creationId xmlns:a16="http://schemas.microsoft.com/office/drawing/2014/main" id="{CE083832-6FDD-4C22-821C-7F744C2E02A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76" name="pole tekstowe 41">
          <a:extLst>
            <a:ext uri="{FF2B5EF4-FFF2-40B4-BE49-F238E27FC236}">
              <a16:creationId xmlns:a16="http://schemas.microsoft.com/office/drawing/2014/main" id="{FA14CC91-DF79-4045-B21D-2D0B99B501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77" name="pole tekstowe 42">
          <a:extLst>
            <a:ext uri="{FF2B5EF4-FFF2-40B4-BE49-F238E27FC236}">
              <a16:creationId xmlns:a16="http://schemas.microsoft.com/office/drawing/2014/main" id="{E2DEEB46-BE7E-406D-8868-9E687B5204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78" name="pole tekstowe 59">
          <a:extLst>
            <a:ext uri="{FF2B5EF4-FFF2-40B4-BE49-F238E27FC236}">
              <a16:creationId xmlns:a16="http://schemas.microsoft.com/office/drawing/2014/main" id="{C4A5F2DD-406F-43E9-9FDF-B83725F22B4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79" name="pole tekstowe 60">
          <a:extLst>
            <a:ext uri="{FF2B5EF4-FFF2-40B4-BE49-F238E27FC236}">
              <a16:creationId xmlns:a16="http://schemas.microsoft.com/office/drawing/2014/main" id="{A1280FDF-DC21-46A3-9BC5-0B28C9FFDD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80" name="pole tekstowe 77">
          <a:extLst>
            <a:ext uri="{FF2B5EF4-FFF2-40B4-BE49-F238E27FC236}">
              <a16:creationId xmlns:a16="http://schemas.microsoft.com/office/drawing/2014/main" id="{F17A3396-214B-48E6-BD08-20C77C6AAD4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081" name="pole tekstowe 78">
          <a:extLst>
            <a:ext uri="{FF2B5EF4-FFF2-40B4-BE49-F238E27FC236}">
              <a16:creationId xmlns:a16="http://schemas.microsoft.com/office/drawing/2014/main" id="{C9A86CAC-092D-4AFA-B560-0350303956E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82" name="pole tekstowe 5">
          <a:extLst>
            <a:ext uri="{FF2B5EF4-FFF2-40B4-BE49-F238E27FC236}">
              <a16:creationId xmlns:a16="http://schemas.microsoft.com/office/drawing/2014/main" id="{FF3C0873-E664-4402-9427-9E37178B617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83" name="pole tekstowe 6">
          <a:extLst>
            <a:ext uri="{FF2B5EF4-FFF2-40B4-BE49-F238E27FC236}">
              <a16:creationId xmlns:a16="http://schemas.microsoft.com/office/drawing/2014/main" id="{D47F830D-3E67-4F42-8A83-294BAAEDF5B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104775</xdr:rowOff>
    </xdr:to>
    <xdr:sp macro="" textlink="">
      <xdr:nvSpPr>
        <xdr:cNvPr id="1084" name="pole tekstowe 5">
          <a:extLst>
            <a:ext uri="{FF2B5EF4-FFF2-40B4-BE49-F238E27FC236}">
              <a16:creationId xmlns:a16="http://schemas.microsoft.com/office/drawing/2014/main" id="{A7ACC1E9-DA92-4811-862B-EDD60D6ED8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104775</xdr:rowOff>
    </xdr:to>
    <xdr:sp macro="" textlink="">
      <xdr:nvSpPr>
        <xdr:cNvPr id="1085" name="pole tekstowe 6">
          <a:extLst>
            <a:ext uri="{FF2B5EF4-FFF2-40B4-BE49-F238E27FC236}">
              <a16:creationId xmlns:a16="http://schemas.microsoft.com/office/drawing/2014/main" id="{4B74D73B-3D52-47DB-96CF-B20110C0BA2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86" name="pole tekstowe 41">
          <a:extLst>
            <a:ext uri="{FF2B5EF4-FFF2-40B4-BE49-F238E27FC236}">
              <a16:creationId xmlns:a16="http://schemas.microsoft.com/office/drawing/2014/main" id="{3F260131-9828-423D-9200-72800716F4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87" name="pole tekstowe 42">
          <a:extLst>
            <a:ext uri="{FF2B5EF4-FFF2-40B4-BE49-F238E27FC236}">
              <a16:creationId xmlns:a16="http://schemas.microsoft.com/office/drawing/2014/main" id="{94CA18D7-54A2-47D0-B8D3-1CC47F37D2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88" name="pole tekstowe 59">
          <a:extLst>
            <a:ext uri="{FF2B5EF4-FFF2-40B4-BE49-F238E27FC236}">
              <a16:creationId xmlns:a16="http://schemas.microsoft.com/office/drawing/2014/main" id="{CBB4701C-87C6-4BA0-A6B5-0E8ABCD9C2E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89" name="pole tekstowe 60">
          <a:extLst>
            <a:ext uri="{FF2B5EF4-FFF2-40B4-BE49-F238E27FC236}">
              <a16:creationId xmlns:a16="http://schemas.microsoft.com/office/drawing/2014/main" id="{2CD4AACE-656A-4696-B011-59A045EDE0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90" name="pole tekstowe 77">
          <a:extLst>
            <a:ext uri="{FF2B5EF4-FFF2-40B4-BE49-F238E27FC236}">
              <a16:creationId xmlns:a16="http://schemas.microsoft.com/office/drawing/2014/main" id="{A77365E8-204D-4766-BCCA-A0A1A74B34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091" name="pole tekstowe 78">
          <a:extLst>
            <a:ext uri="{FF2B5EF4-FFF2-40B4-BE49-F238E27FC236}">
              <a16:creationId xmlns:a16="http://schemas.microsoft.com/office/drawing/2014/main" id="{2355750A-2CF2-48EB-AE6B-52E912F1BAF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092" name="pole tekstowe 5">
          <a:extLst>
            <a:ext uri="{FF2B5EF4-FFF2-40B4-BE49-F238E27FC236}">
              <a16:creationId xmlns:a16="http://schemas.microsoft.com/office/drawing/2014/main" id="{B3D633AD-3E96-4C1C-A484-00A583B0EF3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093" name="pole tekstowe 6">
          <a:extLst>
            <a:ext uri="{FF2B5EF4-FFF2-40B4-BE49-F238E27FC236}">
              <a16:creationId xmlns:a16="http://schemas.microsoft.com/office/drawing/2014/main" id="{794F1229-12A0-4A5B-B508-AADF9A35765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104775</xdr:rowOff>
    </xdr:to>
    <xdr:sp macro="" textlink="">
      <xdr:nvSpPr>
        <xdr:cNvPr id="1094" name="pole tekstowe 5">
          <a:extLst>
            <a:ext uri="{FF2B5EF4-FFF2-40B4-BE49-F238E27FC236}">
              <a16:creationId xmlns:a16="http://schemas.microsoft.com/office/drawing/2014/main" id="{BB6E4369-3030-4BED-908E-7B216C0100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104775</xdr:rowOff>
    </xdr:to>
    <xdr:sp macro="" textlink="">
      <xdr:nvSpPr>
        <xdr:cNvPr id="1095" name="pole tekstowe 6">
          <a:extLst>
            <a:ext uri="{FF2B5EF4-FFF2-40B4-BE49-F238E27FC236}">
              <a16:creationId xmlns:a16="http://schemas.microsoft.com/office/drawing/2014/main" id="{EE051B8D-10C9-4905-ADC1-61FAF52383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096" name="pole tekstowe 41">
          <a:extLst>
            <a:ext uri="{FF2B5EF4-FFF2-40B4-BE49-F238E27FC236}">
              <a16:creationId xmlns:a16="http://schemas.microsoft.com/office/drawing/2014/main" id="{F3BC04DC-6265-4DBF-AFB9-6B6AFB044CE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097" name="pole tekstowe 42">
          <a:extLst>
            <a:ext uri="{FF2B5EF4-FFF2-40B4-BE49-F238E27FC236}">
              <a16:creationId xmlns:a16="http://schemas.microsoft.com/office/drawing/2014/main" id="{A5FE942D-4A0B-48D5-AF80-69793C6A896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098" name="pole tekstowe 59">
          <a:extLst>
            <a:ext uri="{FF2B5EF4-FFF2-40B4-BE49-F238E27FC236}">
              <a16:creationId xmlns:a16="http://schemas.microsoft.com/office/drawing/2014/main" id="{937361F1-9991-4F10-8D2B-8A2E7A45E31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099" name="pole tekstowe 60">
          <a:extLst>
            <a:ext uri="{FF2B5EF4-FFF2-40B4-BE49-F238E27FC236}">
              <a16:creationId xmlns:a16="http://schemas.microsoft.com/office/drawing/2014/main" id="{4E3E089D-0163-446D-9D69-B010E762542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100" name="pole tekstowe 77">
          <a:extLst>
            <a:ext uri="{FF2B5EF4-FFF2-40B4-BE49-F238E27FC236}">
              <a16:creationId xmlns:a16="http://schemas.microsoft.com/office/drawing/2014/main" id="{828F2D5B-196C-4288-A6A2-DDEDB2B3717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101" name="pole tekstowe 78">
          <a:extLst>
            <a:ext uri="{FF2B5EF4-FFF2-40B4-BE49-F238E27FC236}">
              <a16:creationId xmlns:a16="http://schemas.microsoft.com/office/drawing/2014/main" id="{AFBD84B3-C654-482E-A664-3372422E144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02" name="pole tekstowe 5">
          <a:extLst>
            <a:ext uri="{FF2B5EF4-FFF2-40B4-BE49-F238E27FC236}">
              <a16:creationId xmlns:a16="http://schemas.microsoft.com/office/drawing/2014/main" id="{66C393CC-22E5-48FF-9F55-9B3C159CEE2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03" name="pole tekstowe 6">
          <a:extLst>
            <a:ext uri="{FF2B5EF4-FFF2-40B4-BE49-F238E27FC236}">
              <a16:creationId xmlns:a16="http://schemas.microsoft.com/office/drawing/2014/main" id="{E556813A-40F2-418A-8DF1-C8BFD701FA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104775</xdr:rowOff>
    </xdr:to>
    <xdr:sp macro="" textlink="">
      <xdr:nvSpPr>
        <xdr:cNvPr id="1104" name="pole tekstowe 5">
          <a:extLst>
            <a:ext uri="{FF2B5EF4-FFF2-40B4-BE49-F238E27FC236}">
              <a16:creationId xmlns:a16="http://schemas.microsoft.com/office/drawing/2014/main" id="{7DEC4E49-C77C-41D2-A309-46059CB8D43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104775</xdr:rowOff>
    </xdr:to>
    <xdr:sp macro="" textlink="">
      <xdr:nvSpPr>
        <xdr:cNvPr id="1105" name="pole tekstowe 6">
          <a:extLst>
            <a:ext uri="{FF2B5EF4-FFF2-40B4-BE49-F238E27FC236}">
              <a16:creationId xmlns:a16="http://schemas.microsoft.com/office/drawing/2014/main" id="{13357F8C-10AC-4DF7-B071-04E3ACFA4E3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06" name="pole tekstowe 41">
          <a:extLst>
            <a:ext uri="{FF2B5EF4-FFF2-40B4-BE49-F238E27FC236}">
              <a16:creationId xmlns:a16="http://schemas.microsoft.com/office/drawing/2014/main" id="{D1C5DA7A-9610-4F8E-8CF3-5724E71624B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07" name="pole tekstowe 42">
          <a:extLst>
            <a:ext uri="{FF2B5EF4-FFF2-40B4-BE49-F238E27FC236}">
              <a16:creationId xmlns:a16="http://schemas.microsoft.com/office/drawing/2014/main" id="{CE026DFC-B9D9-4311-96DD-11D2D82DC97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08" name="pole tekstowe 59">
          <a:extLst>
            <a:ext uri="{FF2B5EF4-FFF2-40B4-BE49-F238E27FC236}">
              <a16:creationId xmlns:a16="http://schemas.microsoft.com/office/drawing/2014/main" id="{B9816926-85C8-4894-A241-EAF85C6C3B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09" name="pole tekstowe 60">
          <a:extLst>
            <a:ext uri="{FF2B5EF4-FFF2-40B4-BE49-F238E27FC236}">
              <a16:creationId xmlns:a16="http://schemas.microsoft.com/office/drawing/2014/main" id="{55E8E74A-D235-41E9-88B6-1AA917A82F2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10" name="pole tekstowe 77">
          <a:extLst>
            <a:ext uri="{FF2B5EF4-FFF2-40B4-BE49-F238E27FC236}">
              <a16:creationId xmlns:a16="http://schemas.microsoft.com/office/drawing/2014/main" id="{E7A56BBC-204D-4C26-ABB5-3E0A38761A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111" name="pole tekstowe 78">
          <a:extLst>
            <a:ext uri="{FF2B5EF4-FFF2-40B4-BE49-F238E27FC236}">
              <a16:creationId xmlns:a16="http://schemas.microsoft.com/office/drawing/2014/main" id="{58439922-7352-45EC-8377-DC0BEAF2F36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12" name="pole tekstowe 5">
          <a:extLst>
            <a:ext uri="{FF2B5EF4-FFF2-40B4-BE49-F238E27FC236}">
              <a16:creationId xmlns:a16="http://schemas.microsoft.com/office/drawing/2014/main" id="{79915980-E15C-4FD2-AFA8-D60310DCBA5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13" name="pole tekstowe 6">
          <a:extLst>
            <a:ext uri="{FF2B5EF4-FFF2-40B4-BE49-F238E27FC236}">
              <a16:creationId xmlns:a16="http://schemas.microsoft.com/office/drawing/2014/main" id="{5612E7E0-3FB8-41D9-BB29-0A371649286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104775</xdr:rowOff>
    </xdr:to>
    <xdr:sp macro="" textlink="">
      <xdr:nvSpPr>
        <xdr:cNvPr id="1114" name="pole tekstowe 5">
          <a:extLst>
            <a:ext uri="{FF2B5EF4-FFF2-40B4-BE49-F238E27FC236}">
              <a16:creationId xmlns:a16="http://schemas.microsoft.com/office/drawing/2014/main" id="{34C94A46-EC4C-4BAD-8C5B-2C97749EF3D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104775</xdr:rowOff>
    </xdr:to>
    <xdr:sp macro="" textlink="">
      <xdr:nvSpPr>
        <xdr:cNvPr id="1115" name="pole tekstowe 6">
          <a:extLst>
            <a:ext uri="{FF2B5EF4-FFF2-40B4-BE49-F238E27FC236}">
              <a16:creationId xmlns:a16="http://schemas.microsoft.com/office/drawing/2014/main" id="{A0EF5DEC-EF52-414E-BF4E-DFBC99D82FD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16" name="pole tekstowe 41">
          <a:extLst>
            <a:ext uri="{FF2B5EF4-FFF2-40B4-BE49-F238E27FC236}">
              <a16:creationId xmlns:a16="http://schemas.microsoft.com/office/drawing/2014/main" id="{5176960A-E40D-4BBF-9C6A-88D52C46A87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17" name="pole tekstowe 42">
          <a:extLst>
            <a:ext uri="{FF2B5EF4-FFF2-40B4-BE49-F238E27FC236}">
              <a16:creationId xmlns:a16="http://schemas.microsoft.com/office/drawing/2014/main" id="{4D937CC4-1B43-4A53-A3DF-4335AB67AD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18" name="pole tekstowe 59">
          <a:extLst>
            <a:ext uri="{FF2B5EF4-FFF2-40B4-BE49-F238E27FC236}">
              <a16:creationId xmlns:a16="http://schemas.microsoft.com/office/drawing/2014/main" id="{77C173A4-4F87-4CDC-80EF-4CD354DF8EA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19" name="pole tekstowe 60">
          <a:extLst>
            <a:ext uri="{FF2B5EF4-FFF2-40B4-BE49-F238E27FC236}">
              <a16:creationId xmlns:a16="http://schemas.microsoft.com/office/drawing/2014/main" id="{B06F0099-9E6F-4B83-95F6-C027748168F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20" name="pole tekstowe 77">
          <a:extLst>
            <a:ext uri="{FF2B5EF4-FFF2-40B4-BE49-F238E27FC236}">
              <a16:creationId xmlns:a16="http://schemas.microsoft.com/office/drawing/2014/main" id="{F3388799-3295-4CB8-8C18-0AA95E22BE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121" name="pole tekstowe 78">
          <a:extLst>
            <a:ext uri="{FF2B5EF4-FFF2-40B4-BE49-F238E27FC236}">
              <a16:creationId xmlns:a16="http://schemas.microsoft.com/office/drawing/2014/main" id="{AAE202A3-0888-43BA-A619-2DCD3D009C3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22" name="pole tekstowe 5">
          <a:extLst>
            <a:ext uri="{FF2B5EF4-FFF2-40B4-BE49-F238E27FC236}">
              <a16:creationId xmlns:a16="http://schemas.microsoft.com/office/drawing/2014/main" id="{B440D5D5-4F22-496A-A705-1DBA2C0144E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23" name="pole tekstowe 6">
          <a:extLst>
            <a:ext uri="{FF2B5EF4-FFF2-40B4-BE49-F238E27FC236}">
              <a16:creationId xmlns:a16="http://schemas.microsoft.com/office/drawing/2014/main" id="{83A2E926-D9E3-41E7-A1CC-DE61DA8529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104775</xdr:rowOff>
    </xdr:to>
    <xdr:sp macro="" textlink="">
      <xdr:nvSpPr>
        <xdr:cNvPr id="1124" name="pole tekstowe 5">
          <a:extLst>
            <a:ext uri="{FF2B5EF4-FFF2-40B4-BE49-F238E27FC236}">
              <a16:creationId xmlns:a16="http://schemas.microsoft.com/office/drawing/2014/main" id="{49600D52-2D81-4604-AB99-3433E96010C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104775</xdr:rowOff>
    </xdr:to>
    <xdr:sp macro="" textlink="">
      <xdr:nvSpPr>
        <xdr:cNvPr id="1125" name="pole tekstowe 6">
          <a:extLst>
            <a:ext uri="{FF2B5EF4-FFF2-40B4-BE49-F238E27FC236}">
              <a16:creationId xmlns:a16="http://schemas.microsoft.com/office/drawing/2014/main" id="{882D0D22-DD37-4BD2-997E-93D16D0E30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26" name="pole tekstowe 41">
          <a:extLst>
            <a:ext uri="{FF2B5EF4-FFF2-40B4-BE49-F238E27FC236}">
              <a16:creationId xmlns:a16="http://schemas.microsoft.com/office/drawing/2014/main" id="{2E4BAE20-A081-405F-8F5B-EAE665625D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27" name="pole tekstowe 42">
          <a:extLst>
            <a:ext uri="{FF2B5EF4-FFF2-40B4-BE49-F238E27FC236}">
              <a16:creationId xmlns:a16="http://schemas.microsoft.com/office/drawing/2014/main" id="{EABC4EA7-1C94-4DF4-A57C-2BC4FBDF8CA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28" name="pole tekstowe 59">
          <a:extLst>
            <a:ext uri="{FF2B5EF4-FFF2-40B4-BE49-F238E27FC236}">
              <a16:creationId xmlns:a16="http://schemas.microsoft.com/office/drawing/2014/main" id="{0BAFDD6D-7D25-49C3-94D0-E80E82B8F1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29" name="pole tekstowe 60">
          <a:extLst>
            <a:ext uri="{FF2B5EF4-FFF2-40B4-BE49-F238E27FC236}">
              <a16:creationId xmlns:a16="http://schemas.microsoft.com/office/drawing/2014/main" id="{E9A5E7E9-4933-4FCE-87D8-35FF27427A5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30" name="pole tekstowe 77">
          <a:extLst>
            <a:ext uri="{FF2B5EF4-FFF2-40B4-BE49-F238E27FC236}">
              <a16:creationId xmlns:a16="http://schemas.microsoft.com/office/drawing/2014/main" id="{3B0D67FB-109B-463D-9D57-F48AFBD8A10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131" name="pole tekstowe 78">
          <a:extLst>
            <a:ext uri="{FF2B5EF4-FFF2-40B4-BE49-F238E27FC236}">
              <a16:creationId xmlns:a16="http://schemas.microsoft.com/office/drawing/2014/main" id="{3E654108-36AB-487E-A1A2-8B2494D428D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32" name="pole tekstowe 5">
          <a:extLst>
            <a:ext uri="{FF2B5EF4-FFF2-40B4-BE49-F238E27FC236}">
              <a16:creationId xmlns:a16="http://schemas.microsoft.com/office/drawing/2014/main" id="{116A0F3D-DE8E-4A83-9DD6-41F42436D9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33" name="pole tekstowe 6">
          <a:extLst>
            <a:ext uri="{FF2B5EF4-FFF2-40B4-BE49-F238E27FC236}">
              <a16:creationId xmlns:a16="http://schemas.microsoft.com/office/drawing/2014/main" id="{8D63C2C9-5E8A-4CE6-81FD-175FDB87CB3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104775</xdr:rowOff>
    </xdr:to>
    <xdr:sp macro="" textlink="">
      <xdr:nvSpPr>
        <xdr:cNvPr id="1134" name="pole tekstowe 5">
          <a:extLst>
            <a:ext uri="{FF2B5EF4-FFF2-40B4-BE49-F238E27FC236}">
              <a16:creationId xmlns:a16="http://schemas.microsoft.com/office/drawing/2014/main" id="{1234BE73-09BC-4525-9AFD-C02E8C77C45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104775</xdr:rowOff>
    </xdr:to>
    <xdr:sp macro="" textlink="">
      <xdr:nvSpPr>
        <xdr:cNvPr id="1135" name="pole tekstowe 6">
          <a:extLst>
            <a:ext uri="{FF2B5EF4-FFF2-40B4-BE49-F238E27FC236}">
              <a16:creationId xmlns:a16="http://schemas.microsoft.com/office/drawing/2014/main" id="{388A6B09-E7A2-4862-B54A-67F48393D2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36" name="pole tekstowe 41">
          <a:extLst>
            <a:ext uri="{FF2B5EF4-FFF2-40B4-BE49-F238E27FC236}">
              <a16:creationId xmlns:a16="http://schemas.microsoft.com/office/drawing/2014/main" id="{C0D6CA87-F32F-413A-B1D6-6945D197E7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37" name="pole tekstowe 42">
          <a:extLst>
            <a:ext uri="{FF2B5EF4-FFF2-40B4-BE49-F238E27FC236}">
              <a16:creationId xmlns:a16="http://schemas.microsoft.com/office/drawing/2014/main" id="{8157DD4E-D129-4BE9-AD0F-AB1FACCD0C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38" name="pole tekstowe 59">
          <a:extLst>
            <a:ext uri="{FF2B5EF4-FFF2-40B4-BE49-F238E27FC236}">
              <a16:creationId xmlns:a16="http://schemas.microsoft.com/office/drawing/2014/main" id="{0257AA8C-FD3B-4437-B7D4-9C91DEEC1F3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39" name="pole tekstowe 60">
          <a:extLst>
            <a:ext uri="{FF2B5EF4-FFF2-40B4-BE49-F238E27FC236}">
              <a16:creationId xmlns:a16="http://schemas.microsoft.com/office/drawing/2014/main" id="{6198E851-6D20-44D2-BB50-0A984AA0C32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40" name="pole tekstowe 77">
          <a:extLst>
            <a:ext uri="{FF2B5EF4-FFF2-40B4-BE49-F238E27FC236}">
              <a16:creationId xmlns:a16="http://schemas.microsoft.com/office/drawing/2014/main" id="{36C1E45E-6238-4937-BDCB-14F632C5ED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141" name="pole tekstowe 78">
          <a:extLst>
            <a:ext uri="{FF2B5EF4-FFF2-40B4-BE49-F238E27FC236}">
              <a16:creationId xmlns:a16="http://schemas.microsoft.com/office/drawing/2014/main" id="{CF1D56B2-CE6C-482B-AAF5-F294927090E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42" name="pole tekstowe 5">
          <a:extLst>
            <a:ext uri="{FF2B5EF4-FFF2-40B4-BE49-F238E27FC236}">
              <a16:creationId xmlns:a16="http://schemas.microsoft.com/office/drawing/2014/main" id="{08D3B7F9-A441-4FFD-B32B-FDC83DB4EDC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43" name="pole tekstowe 6">
          <a:extLst>
            <a:ext uri="{FF2B5EF4-FFF2-40B4-BE49-F238E27FC236}">
              <a16:creationId xmlns:a16="http://schemas.microsoft.com/office/drawing/2014/main" id="{46669045-21D3-4D22-AAC7-5F6897412CE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104775</xdr:rowOff>
    </xdr:to>
    <xdr:sp macro="" textlink="">
      <xdr:nvSpPr>
        <xdr:cNvPr id="1144" name="pole tekstowe 5">
          <a:extLst>
            <a:ext uri="{FF2B5EF4-FFF2-40B4-BE49-F238E27FC236}">
              <a16:creationId xmlns:a16="http://schemas.microsoft.com/office/drawing/2014/main" id="{54153444-AE24-4C22-B0F5-058BB90F6C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104775</xdr:rowOff>
    </xdr:to>
    <xdr:sp macro="" textlink="">
      <xdr:nvSpPr>
        <xdr:cNvPr id="1145" name="pole tekstowe 6">
          <a:extLst>
            <a:ext uri="{FF2B5EF4-FFF2-40B4-BE49-F238E27FC236}">
              <a16:creationId xmlns:a16="http://schemas.microsoft.com/office/drawing/2014/main" id="{AB72213C-46C7-4F04-81B1-5FFC682B785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46" name="pole tekstowe 41">
          <a:extLst>
            <a:ext uri="{FF2B5EF4-FFF2-40B4-BE49-F238E27FC236}">
              <a16:creationId xmlns:a16="http://schemas.microsoft.com/office/drawing/2014/main" id="{3F112FBA-CFFA-469A-A387-ECF2F4C3E4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47" name="pole tekstowe 42">
          <a:extLst>
            <a:ext uri="{FF2B5EF4-FFF2-40B4-BE49-F238E27FC236}">
              <a16:creationId xmlns:a16="http://schemas.microsoft.com/office/drawing/2014/main" id="{B5FDAAD3-8461-49D2-9DFC-5F372552FE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48" name="pole tekstowe 59">
          <a:extLst>
            <a:ext uri="{FF2B5EF4-FFF2-40B4-BE49-F238E27FC236}">
              <a16:creationId xmlns:a16="http://schemas.microsoft.com/office/drawing/2014/main" id="{0CAB0075-8B57-481D-AB24-9838104DDEA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49" name="pole tekstowe 60">
          <a:extLst>
            <a:ext uri="{FF2B5EF4-FFF2-40B4-BE49-F238E27FC236}">
              <a16:creationId xmlns:a16="http://schemas.microsoft.com/office/drawing/2014/main" id="{84EAE2D2-EE8C-4308-9235-6DC1111A5FC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50" name="pole tekstowe 77">
          <a:extLst>
            <a:ext uri="{FF2B5EF4-FFF2-40B4-BE49-F238E27FC236}">
              <a16:creationId xmlns:a16="http://schemas.microsoft.com/office/drawing/2014/main" id="{F95E19A1-0766-4CB6-A103-232A864B20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151" name="pole tekstowe 78">
          <a:extLst>
            <a:ext uri="{FF2B5EF4-FFF2-40B4-BE49-F238E27FC236}">
              <a16:creationId xmlns:a16="http://schemas.microsoft.com/office/drawing/2014/main" id="{3861216D-0C9C-43AC-A450-E8266C76E9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52" name="pole tekstowe 5">
          <a:extLst>
            <a:ext uri="{FF2B5EF4-FFF2-40B4-BE49-F238E27FC236}">
              <a16:creationId xmlns:a16="http://schemas.microsoft.com/office/drawing/2014/main" id="{518E0E5B-A824-4437-9E2C-084907EBA9F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53" name="pole tekstowe 6">
          <a:extLst>
            <a:ext uri="{FF2B5EF4-FFF2-40B4-BE49-F238E27FC236}">
              <a16:creationId xmlns:a16="http://schemas.microsoft.com/office/drawing/2014/main" id="{EF74FE0E-4D40-4DC2-AB92-CBA4F1C2E0D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104775</xdr:rowOff>
    </xdr:to>
    <xdr:sp macro="" textlink="">
      <xdr:nvSpPr>
        <xdr:cNvPr id="1154" name="pole tekstowe 5">
          <a:extLst>
            <a:ext uri="{FF2B5EF4-FFF2-40B4-BE49-F238E27FC236}">
              <a16:creationId xmlns:a16="http://schemas.microsoft.com/office/drawing/2014/main" id="{2251523C-5D29-4A66-97C5-1B80B744C6D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104775</xdr:rowOff>
    </xdr:to>
    <xdr:sp macro="" textlink="">
      <xdr:nvSpPr>
        <xdr:cNvPr id="1155" name="pole tekstowe 6">
          <a:extLst>
            <a:ext uri="{FF2B5EF4-FFF2-40B4-BE49-F238E27FC236}">
              <a16:creationId xmlns:a16="http://schemas.microsoft.com/office/drawing/2014/main" id="{6D22D539-AFE3-4D0B-8DEF-DCE907023B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56" name="pole tekstowe 41">
          <a:extLst>
            <a:ext uri="{FF2B5EF4-FFF2-40B4-BE49-F238E27FC236}">
              <a16:creationId xmlns:a16="http://schemas.microsoft.com/office/drawing/2014/main" id="{383B3609-024D-47AA-8FF1-0A33EA2913A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57" name="pole tekstowe 42">
          <a:extLst>
            <a:ext uri="{FF2B5EF4-FFF2-40B4-BE49-F238E27FC236}">
              <a16:creationId xmlns:a16="http://schemas.microsoft.com/office/drawing/2014/main" id="{9D7D9BD3-0426-4507-8582-F0169F8337E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58" name="pole tekstowe 59">
          <a:extLst>
            <a:ext uri="{FF2B5EF4-FFF2-40B4-BE49-F238E27FC236}">
              <a16:creationId xmlns:a16="http://schemas.microsoft.com/office/drawing/2014/main" id="{92C715F1-E89B-47DB-B361-7C4611038F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59" name="pole tekstowe 60">
          <a:extLst>
            <a:ext uri="{FF2B5EF4-FFF2-40B4-BE49-F238E27FC236}">
              <a16:creationId xmlns:a16="http://schemas.microsoft.com/office/drawing/2014/main" id="{6C37067C-02E0-4249-8991-CF20D672D62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60" name="pole tekstowe 77">
          <a:extLst>
            <a:ext uri="{FF2B5EF4-FFF2-40B4-BE49-F238E27FC236}">
              <a16:creationId xmlns:a16="http://schemas.microsoft.com/office/drawing/2014/main" id="{E411F258-0916-4A39-B22C-82510B13E1D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161" name="pole tekstowe 78">
          <a:extLst>
            <a:ext uri="{FF2B5EF4-FFF2-40B4-BE49-F238E27FC236}">
              <a16:creationId xmlns:a16="http://schemas.microsoft.com/office/drawing/2014/main" id="{8D1184C0-28DC-422E-B64A-AB7C23FD6A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62" name="pole tekstowe 5">
          <a:extLst>
            <a:ext uri="{FF2B5EF4-FFF2-40B4-BE49-F238E27FC236}">
              <a16:creationId xmlns:a16="http://schemas.microsoft.com/office/drawing/2014/main" id="{6717C44F-8AB2-4CA7-9681-CF24ED6D25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63" name="pole tekstowe 6">
          <a:extLst>
            <a:ext uri="{FF2B5EF4-FFF2-40B4-BE49-F238E27FC236}">
              <a16:creationId xmlns:a16="http://schemas.microsoft.com/office/drawing/2014/main" id="{B378C20F-7765-4129-832E-B69CF3BD0A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104775</xdr:rowOff>
    </xdr:to>
    <xdr:sp macro="" textlink="">
      <xdr:nvSpPr>
        <xdr:cNvPr id="1164" name="pole tekstowe 5">
          <a:extLst>
            <a:ext uri="{FF2B5EF4-FFF2-40B4-BE49-F238E27FC236}">
              <a16:creationId xmlns:a16="http://schemas.microsoft.com/office/drawing/2014/main" id="{CAB80E8A-427B-40C7-AE9F-96C8144130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104775</xdr:rowOff>
    </xdr:to>
    <xdr:sp macro="" textlink="">
      <xdr:nvSpPr>
        <xdr:cNvPr id="1165" name="pole tekstowe 6">
          <a:extLst>
            <a:ext uri="{FF2B5EF4-FFF2-40B4-BE49-F238E27FC236}">
              <a16:creationId xmlns:a16="http://schemas.microsoft.com/office/drawing/2014/main" id="{23C3AB40-70E0-44BE-A3BC-B8FD59D5E7E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66" name="pole tekstowe 41">
          <a:extLst>
            <a:ext uri="{FF2B5EF4-FFF2-40B4-BE49-F238E27FC236}">
              <a16:creationId xmlns:a16="http://schemas.microsoft.com/office/drawing/2014/main" id="{327051E5-6F19-40CD-A40D-804668A85E7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67" name="pole tekstowe 42">
          <a:extLst>
            <a:ext uri="{FF2B5EF4-FFF2-40B4-BE49-F238E27FC236}">
              <a16:creationId xmlns:a16="http://schemas.microsoft.com/office/drawing/2014/main" id="{67767169-0AE4-478F-BDF6-DCDCA5AA8AD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68" name="pole tekstowe 59">
          <a:extLst>
            <a:ext uri="{FF2B5EF4-FFF2-40B4-BE49-F238E27FC236}">
              <a16:creationId xmlns:a16="http://schemas.microsoft.com/office/drawing/2014/main" id="{A06A472A-DD90-49AB-BE98-2963AA79CB2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69" name="pole tekstowe 60">
          <a:extLst>
            <a:ext uri="{FF2B5EF4-FFF2-40B4-BE49-F238E27FC236}">
              <a16:creationId xmlns:a16="http://schemas.microsoft.com/office/drawing/2014/main" id="{56DCFF26-5AD8-4930-8CBA-B5068EEF47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70" name="pole tekstowe 77">
          <a:extLst>
            <a:ext uri="{FF2B5EF4-FFF2-40B4-BE49-F238E27FC236}">
              <a16:creationId xmlns:a16="http://schemas.microsoft.com/office/drawing/2014/main" id="{07DB692F-E6D5-4188-A500-423159C46B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171" name="pole tekstowe 78">
          <a:extLst>
            <a:ext uri="{FF2B5EF4-FFF2-40B4-BE49-F238E27FC236}">
              <a16:creationId xmlns:a16="http://schemas.microsoft.com/office/drawing/2014/main" id="{A60165EB-C8C0-4DD2-BB30-22E7E58CD0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72" name="pole tekstowe 5">
          <a:extLst>
            <a:ext uri="{FF2B5EF4-FFF2-40B4-BE49-F238E27FC236}">
              <a16:creationId xmlns:a16="http://schemas.microsoft.com/office/drawing/2014/main" id="{75D059E0-C3EC-448B-AF28-EB5DA00AEC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73" name="pole tekstowe 6">
          <a:extLst>
            <a:ext uri="{FF2B5EF4-FFF2-40B4-BE49-F238E27FC236}">
              <a16:creationId xmlns:a16="http://schemas.microsoft.com/office/drawing/2014/main" id="{AC09C05C-1BCC-466D-A2F3-9C07ABA68D5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104775</xdr:rowOff>
    </xdr:to>
    <xdr:sp macro="" textlink="">
      <xdr:nvSpPr>
        <xdr:cNvPr id="1174" name="pole tekstowe 5">
          <a:extLst>
            <a:ext uri="{FF2B5EF4-FFF2-40B4-BE49-F238E27FC236}">
              <a16:creationId xmlns:a16="http://schemas.microsoft.com/office/drawing/2014/main" id="{60D428EE-3D00-46A0-93F2-D07F330368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104775</xdr:rowOff>
    </xdr:to>
    <xdr:sp macro="" textlink="">
      <xdr:nvSpPr>
        <xdr:cNvPr id="1175" name="pole tekstowe 6">
          <a:extLst>
            <a:ext uri="{FF2B5EF4-FFF2-40B4-BE49-F238E27FC236}">
              <a16:creationId xmlns:a16="http://schemas.microsoft.com/office/drawing/2014/main" id="{D249E5CD-57C1-474F-80EF-35A2E443AD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76" name="pole tekstowe 41">
          <a:extLst>
            <a:ext uri="{FF2B5EF4-FFF2-40B4-BE49-F238E27FC236}">
              <a16:creationId xmlns:a16="http://schemas.microsoft.com/office/drawing/2014/main" id="{DF7D7C68-D20E-4B39-A8F7-F51C445934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77" name="pole tekstowe 42">
          <a:extLst>
            <a:ext uri="{FF2B5EF4-FFF2-40B4-BE49-F238E27FC236}">
              <a16:creationId xmlns:a16="http://schemas.microsoft.com/office/drawing/2014/main" id="{669B9820-64AD-42F0-8184-DC00C431F2D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78" name="pole tekstowe 59">
          <a:extLst>
            <a:ext uri="{FF2B5EF4-FFF2-40B4-BE49-F238E27FC236}">
              <a16:creationId xmlns:a16="http://schemas.microsoft.com/office/drawing/2014/main" id="{A6C3B48D-A10B-4342-8A00-C7517D4091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79" name="pole tekstowe 60">
          <a:extLst>
            <a:ext uri="{FF2B5EF4-FFF2-40B4-BE49-F238E27FC236}">
              <a16:creationId xmlns:a16="http://schemas.microsoft.com/office/drawing/2014/main" id="{E2126DC6-CA91-4B61-8C82-F9E86240AA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80" name="pole tekstowe 77">
          <a:extLst>
            <a:ext uri="{FF2B5EF4-FFF2-40B4-BE49-F238E27FC236}">
              <a16:creationId xmlns:a16="http://schemas.microsoft.com/office/drawing/2014/main" id="{6F8997D1-B15F-40D2-B780-90E723FCBF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181" name="pole tekstowe 78">
          <a:extLst>
            <a:ext uri="{FF2B5EF4-FFF2-40B4-BE49-F238E27FC236}">
              <a16:creationId xmlns:a16="http://schemas.microsoft.com/office/drawing/2014/main" id="{DB371C49-A49A-4BAF-BCAE-AE92659ECA7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82" name="pole tekstowe 5">
          <a:extLst>
            <a:ext uri="{FF2B5EF4-FFF2-40B4-BE49-F238E27FC236}">
              <a16:creationId xmlns:a16="http://schemas.microsoft.com/office/drawing/2014/main" id="{171820D6-62C0-43CE-93F1-6AF83FC9B4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83" name="pole tekstowe 6">
          <a:extLst>
            <a:ext uri="{FF2B5EF4-FFF2-40B4-BE49-F238E27FC236}">
              <a16:creationId xmlns:a16="http://schemas.microsoft.com/office/drawing/2014/main" id="{20E01B2D-4735-4486-ACDF-79C94FD21D6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104775</xdr:rowOff>
    </xdr:to>
    <xdr:sp macro="" textlink="">
      <xdr:nvSpPr>
        <xdr:cNvPr id="1184" name="pole tekstowe 5">
          <a:extLst>
            <a:ext uri="{FF2B5EF4-FFF2-40B4-BE49-F238E27FC236}">
              <a16:creationId xmlns:a16="http://schemas.microsoft.com/office/drawing/2014/main" id="{CAA0F873-DA66-4B8F-992D-6139AE46EF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104775</xdr:rowOff>
    </xdr:to>
    <xdr:sp macro="" textlink="">
      <xdr:nvSpPr>
        <xdr:cNvPr id="1185" name="pole tekstowe 6">
          <a:extLst>
            <a:ext uri="{FF2B5EF4-FFF2-40B4-BE49-F238E27FC236}">
              <a16:creationId xmlns:a16="http://schemas.microsoft.com/office/drawing/2014/main" id="{9223B29C-571D-4434-BB29-CC422193F72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86" name="pole tekstowe 41">
          <a:extLst>
            <a:ext uri="{FF2B5EF4-FFF2-40B4-BE49-F238E27FC236}">
              <a16:creationId xmlns:a16="http://schemas.microsoft.com/office/drawing/2014/main" id="{F22FDBB7-BFA8-47E8-9C1B-F10DAF1932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87" name="pole tekstowe 42">
          <a:extLst>
            <a:ext uri="{FF2B5EF4-FFF2-40B4-BE49-F238E27FC236}">
              <a16:creationId xmlns:a16="http://schemas.microsoft.com/office/drawing/2014/main" id="{C671E540-E51C-4D63-9D7C-EE064B9AA0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88" name="pole tekstowe 59">
          <a:extLst>
            <a:ext uri="{FF2B5EF4-FFF2-40B4-BE49-F238E27FC236}">
              <a16:creationId xmlns:a16="http://schemas.microsoft.com/office/drawing/2014/main" id="{8FD04B9C-FE28-42B7-884E-568B8C5514B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89" name="pole tekstowe 60">
          <a:extLst>
            <a:ext uri="{FF2B5EF4-FFF2-40B4-BE49-F238E27FC236}">
              <a16:creationId xmlns:a16="http://schemas.microsoft.com/office/drawing/2014/main" id="{068916B5-4AE7-4EF2-92ED-D1FF361040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90" name="pole tekstowe 77">
          <a:extLst>
            <a:ext uri="{FF2B5EF4-FFF2-40B4-BE49-F238E27FC236}">
              <a16:creationId xmlns:a16="http://schemas.microsoft.com/office/drawing/2014/main" id="{FBC70448-4B8E-488C-84EF-7E405B8713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191" name="pole tekstowe 78">
          <a:extLst>
            <a:ext uri="{FF2B5EF4-FFF2-40B4-BE49-F238E27FC236}">
              <a16:creationId xmlns:a16="http://schemas.microsoft.com/office/drawing/2014/main" id="{8ED7AE8E-9522-4EA5-994D-DA58E9190B7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192" name="pole tekstowe 5">
          <a:extLst>
            <a:ext uri="{FF2B5EF4-FFF2-40B4-BE49-F238E27FC236}">
              <a16:creationId xmlns:a16="http://schemas.microsoft.com/office/drawing/2014/main" id="{A760DEA9-6026-4350-A540-A0FFD9320F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193" name="pole tekstowe 6">
          <a:extLst>
            <a:ext uri="{FF2B5EF4-FFF2-40B4-BE49-F238E27FC236}">
              <a16:creationId xmlns:a16="http://schemas.microsoft.com/office/drawing/2014/main" id="{2A1C74A2-D123-4A0E-B970-E59D925ED36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104775</xdr:rowOff>
    </xdr:to>
    <xdr:sp macro="" textlink="">
      <xdr:nvSpPr>
        <xdr:cNvPr id="1194" name="pole tekstowe 5">
          <a:extLst>
            <a:ext uri="{FF2B5EF4-FFF2-40B4-BE49-F238E27FC236}">
              <a16:creationId xmlns:a16="http://schemas.microsoft.com/office/drawing/2014/main" id="{A41FFD22-2252-4C27-BBB5-376AC86E68C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104775</xdr:rowOff>
    </xdr:to>
    <xdr:sp macro="" textlink="">
      <xdr:nvSpPr>
        <xdr:cNvPr id="1195" name="pole tekstowe 6">
          <a:extLst>
            <a:ext uri="{FF2B5EF4-FFF2-40B4-BE49-F238E27FC236}">
              <a16:creationId xmlns:a16="http://schemas.microsoft.com/office/drawing/2014/main" id="{7CAB5CA6-D0B8-4B99-96FC-66C65E843C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196" name="pole tekstowe 41">
          <a:extLst>
            <a:ext uri="{FF2B5EF4-FFF2-40B4-BE49-F238E27FC236}">
              <a16:creationId xmlns:a16="http://schemas.microsoft.com/office/drawing/2014/main" id="{F72B63CA-B5CD-4B5A-9FB2-1043A96656E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197" name="pole tekstowe 42">
          <a:extLst>
            <a:ext uri="{FF2B5EF4-FFF2-40B4-BE49-F238E27FC236}">
              <a16:creationId xmlns:a16="http://schemas.microsoft.com/office/drawing/2014/main" id="{3C311D00-C001-4007-86EB-74B2818DFE0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198" name="pole tekstowe 59">
          <a:extLst>
            <a:ext uri="{FF2B5EF4-FFF2-40B4-BE49-F238E27FC236}">
              <a16:creationId xmlns:a16="http://schemas.microsoft.com/office/drawing/2014/main" id="{E1C9EADF-4EE1-4DA7-B6B2-38D20100DF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199" name="pole tekstowe 60">
          <a:extLst>
            <a:ext uri="{FF2B5EF4-FFF2-40B4-BE49-F238E27FC236}">
              <a16:creationId xmlns:a16="http://schemas.microsoft.com/office/drawing/2014/main" id="{90583142-F1E1-4620-B4F0-99A99E76644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200" name="pole tekstowe 77">
          <a:extLst>
            <a:ext uri="{FF2B5EF4-FFF2-40B4-BE49-F238E27FC236}">
              <a16:creationId xmlns:a16="http://schemas.microsoft.com/office/drawing/2014/main" id="{431CB773-5CF7-42E9-B294-A21D18C461C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201" name="pole tekstowe 78">
          <a:extLst>
            <a:ext uri="{FF2B5EF4-FFF2-40B4-BE49-F238E27FC236}">
              <a16:creationId xmlns:a16="http://schemas.microsoft.com/office/drawing/2014/main" id="{B38E1777-8C32-4E24-9FA6-762BA314811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02" name="pole tekstowe 5">
          <a:extLst>
            <a:ext uri="{FF2B5EF4-FFF2-40B4-BE49-F238E27FC236}">
              <a16:creationId xmlns:a16="http://schemas.microsoft.com/office/drawing/2014/main" id="{90CF9DEF-7BC0-42B0-AEE3-58D8550C3A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03" name="pole tekstowe 6">
          <a:extLst>
            <a:ext uri="{FF2B5EF4-FFF2-40B4-BE49-F238E27FC236}">
              <a16:creationId xmlns:a16="http://schemas.microsoft.com/office/drawing/2014/main" id="{7A31E196-E659-4812-A515-7CC217212C3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104775</xdr:rowOff>
    </xdr:to>
    <xdr:sp macro="" textlink="">
      <xdr:nvSpPr>
        <xdr:cNvPr id="1204" name="pole tekstowe 5">
          <a:extLst>
            <a:ext uri="{FF2B5EF4-FFF2-40B4-BE49-F238E27FC236}">
              <a16:creationId xmlns:a16="http://schemas.microsoft.com/office/drawing/2014/main" id="{198D8D90-90C8-4FFB-9DD6-902A893C9C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104775</xdr:rowOff>
    </xdr:to>
    <xdr:sp macro="" textlink="">
      <xdr:nvSpPr>
        <xdr:cNvPr id="1205" name="pole tekstowe 6">
          <a:extLst>
            <a:ext uri="{FF2B5EF4-FFF2-40B4-BE49-F238E27FC236}">
              <a16:creationId xmlns:a16="http://schemas.microsoft.com/office/drawing/2014/main" id="{C1A896BF-DC73-4DF0-9BC2-FA61319867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06" name="pole tekstowe 41">
          <a:extLst>
            <a:ext uri="{FF2B5EF4-FFF2-40B4-BE49-F238E27FC236}">
              <a16:creationId xmlns:a16="http://schemas.microsoft.com/office/drawing/2014/main" id="{E2E71E89-9214-42DE-98A0-2CC82721286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07" name="pole tekstowe 42">
          <a:extLst>
            <a:ext uri="{FF2B5EF4-FFF2-40B4-BE49-F238E27FC236}">
              <a16:creationId xmlns:a16="http://schemas.microsoft.com/office/drawing/2014/main" id="{99B4D53F-A134-4F29-9F6A-5A2E20C6964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08" name="pole tekstowe 59">
          <a:extLst>
            <a:ext uri="{FF2B5EF4-FFF2-40B4-BE49-F238E27FC236}">
              <a16:creationId xmlns:a16="http://schemas.microsoft.com/office/drawing/2014/main" id="{D50A28C6-A0A2-452F-A27D-CF06F8BE0F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09" name="pole tekstowe 60">
          <a:extLst>
            <a:ext uri="{FF2B5EF4-FFF2-40B4-BE49-F238E27FC236}">
              <a16:creationId xmlns:a16="http://schemas.microsoft.com/office/drawing/2014/main" id="{DA99F50A-548B-4C78-89F7-F4533553C5A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10" name="pole tekstowe 77">
          <a:extLst>
            <a:ext uri="{FF2B5EF4-FFF2-40B4-BE49-F238E27FC236}">
              <a16:creationId xmlns:a16="http://schemas.microsoft.com/office/drawing/2014/main" id="{CC7DDCBC-52C7-4D33-A0E7-8C60A25023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211" name="pole tekstowe 78">
          <a:extLst>
            <a:ext uri="{FF2B5EF4-FFF2-40B4-BE49-F238E27FC236}">
              <a16:creationId xmlns:a16="http://schemas.microsoft.com/office/drawing/2014/main" id="{EB4CF4DB-0DA0-48D9-9C8B-AD4CA57580B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12" name="pole tekstowe 5">
          <a:extLst>
            <a:ext uri="{FF2B5EF4-FFF2-40B4-BE49-F238E27FC236}">
              <a16:creationId xmlns:a16="http://schemas.microsoft.com/office/drawing/2014/main" id="{22BB4CCF-7BD4-465F-819B-65C7BD41EF6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13" name="pole tekstowe 6">
          <a:extLst>
            <a:ext uri="{FF2B5EF4-FFF2-40B4-BE49-F238E27FC236}">
              <a16:creationId xmlns:a16="http://schemas.microsoft.com/office/drawing/2014/main" id="{53072C5A-A792-40FF-BCCA-689ED89B2CA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104775</xdr:rowOff>
    </xdr:to>
    <xdr:sp macro="" textlink="">
      <xdr:nvSpPr>
        <xdr:cNvPr id="1214" name="pole tekstowe 5">
          <a:extLst>
            <a:ext uri="{FF2B5EF4-FFF2-40B4-BE49-F238E27FC236}">
              <a16:creationId xmlns:a16="http://schemas.microsoft.com/office/drawing/2014/main" id="{0171A1FD-AC9F-4473-A6D9-BD56A982CF5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104775</xdr:rowOff>
    </xdr:to>
    <xdr:sp macro="" textlink="">
      <xdr:nvSpPr>
        <xdr:cNvPr id="1215" name="pole tekstowe 6">
          <a:extLst>
            <a:ext uri="{FF2B5EF4-FFF2-40B4-BE49-F238E27FC236}">
              <a16:creationId xmlns:a16="http://schemas.microsoft.com/office/drawing/2014/main" id="{67085331-1458-40F1-AFEB-6166CE3B8CE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16" name="pole tekstowe 41">
          <a:extLst>
            <a:ext uri="{FF2B5EF4-FFF2-40B4-BE49-F238E27FC236}">
              <a16:creationId xmlns:a16="http://schemas.microsoft.com/office/drawing/2014/main" id="{3D5B297F-9C1A-4197-81F9-2F4020432B7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17" name="pole tekstowe 42">
          <a:extLst>
            <a:ext uri="{FF2B5EF4-FFF2-40B4-BE49-F238E27FC236}">
              <a16:creationId xmlns:a16="http://schemas.microsoft.com/office/drawing/2014/main" id="{FB28E1E9-12B3-4C37-807A-DE479180B2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18" name="pole tekstowe 59">
          <a:extLst>
            <a:ext uri="{FF2B5EF4-FFF2-40B4-BE49-F238E27FC236}">
              <a16:creationId xmlns:a16="http://schemas.microsoft.com/office/drawing/2014/main" id="{905229AF-8B0E-4845-A018-4F7DCD782B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19" name="pole tekstowe 60">
          <a:extLst>
            <a:ext uri="{FF2B5EF4-FFF2-40B4-BE49-F238E27FC236}">
              <a16:creationId xmlns:a16="http://schemas.microsoft.com/office/drawing/2014/main" id="{B8638B6C-B79E-4F9F-863B-B2BD1E8C566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20" name="pole tekstowe 77">
          <a:extLst>
            <a:ext uri="{FF2B5EF4-FFF2-40B4-BE49-F238E27FC236}">
              <a16:creationId xmlns:a16="http://schemas.microsoft.com/office/drawing/2014/main" id="{87E9D39C-F46A-4D34-A4AD-1DD02A60891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221" name="pole tekstowe 78">
          <a:extLst>
            <a:ext uri="{FF2B5EF4-FFF2-40B4-BE49-F238E27FC236}">
              <a16:creationId xmlns:a16="http://schemas.microsoft.com/office/drawing/2014/main" id="{8EF71CCF-54E9-446C-8323-31C94E7E4C8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22" name="pole tekstowe 5">
          <a:extLst>
            <a:ext uri="{FF2B5EF4-FFF2-40B4-BE49-F238E27FC236}">
              <a16:creationId xmlns:a16="http://schemas.microsoft.com/office/drawing/2014/main" id="{D79E2816-69EB-4BE1-BBC2-05523C9BC8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23" name="pole tekstowe 6">
          <a:extLst>
            <a:ext uri="{FF2B5EF4-FFF2-40B4-BE49-F238E27FC236}">
              <a16:creationId xmlns:a16="http://schemas.microsoft.com/office/drawing/2014/main" id="{A86367D4-F91D-40AF-BD4D-D5E6F78B81C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104775</xdr:rowOff>
    </xdr:to>
    <xdr:sp macro="" textlink="">
      <xdr:nvSpPr>
        <xdr:cNvPr id="1224" name="pole tekstowe 5">
          <a:extLst>
            <a:ext uri="{FF2B5EF4-FFF2-40B4-BE49-F238E27FC236}">
              <a16:creationId xmlns:a16="http://schemas.microsoft.com/office/drawing/2014/main" id="{6C57B50B-50DA-4113-A50D-703C2B43D25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104775</xdr:rowOff>
    </xdr:to>
    <xdr:sp macro="" textlink="">
      <xdr:nvSpPr>
        <xdr:cNvPr id="1225" name="pole tekstowe 6">
          <a:extLst>
            <a:ext uri="{FF2B5EF4-FFF2-40B4-BE49-F238E27FC236}">
              <a16:creationId xmlns:a16="http://schemas.microsoft.com/office/drawing/2014/main" id="{92BBCF8F-9AC1-48F6-BBDC-8120FE67B8B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26" name="pole tekstowe 41">
          <a:extLst>
            <a:ext uri="{FF2B5EF4-FFF2-40B4-BE49-F238E27FC236}">
              <a16:creationId xmlns:a16="http://schemas.microsoft.com/office/drawing/2014/main" id="{4A5B3EF1-CF7E-4C3C-8832-BB3F28D2D7B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27" name="pole tekstowe 42">
          <a:extLst>
            <a:ext uri="{FF2B5EF4-FFF2-40B4-BE49-F238E27FC236}">
              <a16:creationId xmlns:a16="http://schemas.microsoft.com/office/drawing/2014/main" id="{F88CDC7B-C35C-4830-90AE-ABBD8593C3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28" name="pole tekstowe 59">
          <a:extLst>
            <a:ext uri="{FF2B5EF4-FFF2-40B4-BE49-F238E27FC236}">
              <a16:creationId xmlns:a16="http://schemas.microsoft.com/office/drawing/2014/main" id="{1979D902-B69E-426E-BD35-1EBFB78B5C0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29" name="pole tekstowe 60">
          <a:extLst>
            <a:ext uri="{FF2B5EF4-FFF2-40B4-BE49-F238E27FC236}">
              <a16:creationId xmlns:a16="http://schemas.microsoft.com/office/drawing/2014/main" id="{91CDC4FE-22D0-4E29-9E0C-2135C6A084B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30" name="pole tekstowe 77">
          <a:extLst>
            <a:ext uri="{FF2B5EF4-FFF2-40B4-BE49-F238E27FC236}">
              <a16:creationId xmlns:a16="http://schemas.microsoft.com/office/drawing/2014/main" id="{1EF5B629-3251-4F20-A88C-454DD7D7C20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231" name="pole tekstowe 78">
          <a:extLst>
            <a:ext uri="{FF2B5EF4-FFF2-40B4-BE49-F238E27FC236}">
              <a16:creationId xmlns:a16="http://schemas.microsoft.com/office/drawing/2014/main" id="{571E9767-9835-4753-AF59-6E065C56662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32" name="pole tekstowe 5">
          <a:extLst>
            <a:ext uri="{FF2B5EF4-FFF2-40B4-BE49-F238E27FC236}">
              <a16:creationId xmlns:a16="http://schemas.microsoft.com/office/drawing/2014/main" id="{62447F3A-27C7-4D6E-A26E-0F26A29443F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33" name="pole tekstowe 6">
          <a:extLst>
            <a:ext uri="{FF2B5EF4-FFF2-40B4-BE49-F238E27FC236}">
              <a16:creationId xmlns:a16="http://schemas.microsoft.com/office/drawing/2014/main" id="{CB0D18B4-9EAB-463F-8432-4F1902D871E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104775</xdr:rowOff>
    </xdr:to>
    <xdr:sp macro="" textlink="">
      <xdr:nvSpPr>
        <xdr:cNvPr id="1234" name="pole tekstowe 5">
          <a:extLst>
            <a:ext uri="{FF2B5EF4-FFF2-40B4-BE49-F238E27FC236}">
              <a16:creationId xmlns:a16="http://schemas.microsoft.com/office/drawing/2014/main" id="{138D92BF-C6D9-4213-863A-D2D84A384A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104775</xdr:rowOff>
    </xdr:to>
    <xdr:sp macro="" textlink="">
      <xdr:nvSpPr>
        <xdr:cNvPr id="1235" name="pole tekstowe 6">
          <a:extLst>
            <a:ext uri="{FF2B5EF4-FFF2-40B4-BE49-F238E27FC236}">
              <a16:creationId xmlns:a16="http://schemas.microsoft.com/office/drawing/2014/main" id="{D22761BF-6194-4E87-B55A-BFAC510EFBD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36" name="pole tekstowe 41">
          <a:extLst>
            <a:ext uri="{FF2B5EF4-FFF2-40B4-BE49-F238E27FC236}">
              <a16:creationId xmlns:a16="http://schemas.microsoft.com/office/drawing/2014/main" id="{CE2369EB-D18E-4BB4-80DD-47261CCA8D4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37" name="pole tekstowe 42">
          <a:extLst>
            <a:ext uri="{FF2B5EF4-FFF2-40B4-BE49-F238E27FC236}">
              <a16:creationId xmlns:a16="http://schemas.microsoft.com/office/drawing/2014/main" id="{43797019-11BC-4B16-AED5-510B94525E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38" name="pole tekstowe 59">
          <a:extLst>
            <a:ext uri="{FF2B5EF4-FFF2-40B4-BE49-F238E27FC236}">
              <a16:creationId xmlns:a16="http://schemas.microsoft.com/office/drawing/2014/main" id="{EC5130E6-9B5C-4765-9716-372242C1A3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39" name="pole tekstowe 60">
          <a:extLst>
            <a:ext uri="{FF2B5EF4-FFF2-40B4-BE49-F238E27FC236}">
              <a16:creationId xmlns:a16="http://schemas.microsoft.com/office/drawing/2014/main" id="{9FD251B6-EBF8-48DF-A663-E68AD2436F9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40" name="pole tekstowe 77">
          <a:extLst>
            <a:ext uri="{FF2B5EF4-FFF2-40B4-BE49-F238E27FC236}">
              <a16:creationId xmlns:a16="http://schemas.microsoft.com/office/drawing/2014/main" id="{30B0DCCC-2453-4046-B263-670A408BD58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241" name="pole tekstowe 78">
          <a:extLst>
            <a:ext uri="{FF2B5EF4-FFF2-40B4-BE49-F238E27FC236}">
              <a16:creationId xmlns:a16="http://schemas.microsoft.com/office/drawing/2014/main" id="{0F22637D-DB2C-4778-9562-7A1279BEC8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42" name="pole tekstowe 5">
          <a:extLst>
            <a:ext uri="{FF2B5EF4-FFF2-40B4-BE49-F238E27FC236}">
              <a16:creationId xmlns:a16="http://schemas.microsoft.com/office/drawing/2014/main" id="{1541E053-906A-4988-8D19-2740E4B4AC3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43" name="pole tekstowe 6">
          <a:extLst>
            <a:ext uri="{FF2B5EF4-FFF2-40B4-BE49-F238E27FC236}">
              <a16:creationId xmlns:a16="http://schemas.microsoft.com/office/drawing/2014/main" id="{D2EA0627-7380-4EC5-A0C2-FC4AAD9F61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104775</xdr:rowOff>
    </xdr:to>
    <xdr:sp macro="" textlink="">
      <xdr:nvSpPr>
        <xdr:cNvPr id="1244" name="pole tekstowe 5">
          <a:extLst>
            <a:ext uri="{FF2B5EF4-FFF2-40B4-BE49-F238E27FC236}">
              <a16:creationId xmlns:a16="http://schemas.microsoft.com/office/drawing/2014/main" id="{8F2FB0D1-0E36-4222-BF5F-A1238A1C930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104775</xdr:rowOff>
    </xdr:to>
    <xdr:sp macro="" textlink="">
      <xdr:nvSpPr>
        <xdr:cNvPr id="1245" name="pole tekstowe 6">
          <a:extLst>
            <a:ext uri="{FF2B5EF4-FFF2-40B4-BE49-F238E27FC236}">
              <a16:creationId xmlns:a16="http://schemas.microsoft.com/office/drawing/2014/main" id="{63E02291-958B-4AD7-93B3-7368FE9F141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46" name="pole tekstowe 41">
          <a:extLst>
            <a:ext uri="{FF2B5EF4-FFF2-40B4-BE49-F238E27FC236}">
              <a16:creationId xmlns:a16="http://schemas.microsoft.com/office/drawing/2014/main" id="{A43C8776-4E72-4494-A217-C7F88872AC1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47" name="pole tekstowe 42">
          <a:extLst>
            <a:ext uri="{FF2B5EF4-FFF2-40B4-BE49-F238E27FC236}">
              <a16:creationId xmlns:a16="http://schemas.microsoft.com/office/drawing/2014/main" id="{348B1158-7C7C-46F3-9A8D-3488D938A80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48" name="pole tekstowe 59">
          <a:extLst>
            <a:ext uri="{FF2B5EF4-FFF2-40B4-BE49-F238E27FC236}">
              <a16:creationId xmlns:a16="http://schemas.microsoft.com/office/drawing/2014/main" id="{61347EF4-F6F6-48A4-AA9C-CECFB4222E0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49" name="pole tekstowe 60">
          <a:extLst>
            <a:ext uri="{FF2B5EF4-FFF2-40B4-BE49-F238E27FC236}">
              <a16:creationId xmlns:a16="http://schemas.microsoft.com/office/drawing/2014/main" id="{C38794B4-0D8C-4CD3-8A24-965A7B8752C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50" name="pole tekstowe 77">
          <a:extLst>
            <a:ext uri="{FF2B5EF4-FFF2-40B4-BE49-F238E27FC236}">
              <a16:creationId xmlns:a16="http://schemas.microsoft.com/office/drawing/2014/main" id="{78136945-6AE0-4BFE-821D-FA2D6B0E88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251" name="pole tekstowe 78">
          <a:extLst>
            <a:ext uri="{FF2B5EF4-FFF2-40B4-BE49-F238E27FC236}">
              <a16:creationId xmlns:a16="http://schemas.microsoft.com/office/drawing/2014/main" id="{90450FDF-5EF3-4B82-87D8-D9C7A55773F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52" name="pole tekstowe 5">
          <a:extLst>
            <a:ext uri="{FF2B5EF4-FFF2-40B4-BE49-F238E27FC236}">
              <a16:creationId xmlns:a16="http://schemas.microsoft.com/office/drawing/2014/main" id="{E27F2488-0620-4736-AD8F-4C1C1B4BF3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53" name="pole tekstowe 6">
          <a:extLst>
            <a:ext uri="{FF2B5EF4-FFF2-40B4-BE49-F238E27FC236}">
              <a16:creationId xmlns:a16="http://schemas.microsoft.com/office/drawing/2014/main" id="{54F155C2-99EE-4FA0-A48B-789F4FD9B8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104775</xdr:rowOff>
    </xdr:to>
    <xdr:sp macro="" textlink="">
      <xdr:nvSpPr>
        <xdr:cNvPr id="1254" name="pole tekstowe 5">
          <a:extLst>
            <a:ext uri="{FF2B5EF4-FFF2-40B4-BE49-F238E27FC236}">
              <a16:creationId xmlns:a16="http://schemas.microsoft.com/office/drawing/2014/main" id="{3E29CF10-E386-4F84-9DF4-04CB19A5BF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104775</xdr:rowOff>
    </xdr:to>
    <xdr:sp macro="" textlink="">
      <xdr:nvSpPr>
        <xdr:cNvPr id="1255" name="pole tekstowe 6">
          <a:extLst>
            <a:ext uri="{FF2B5EF4-FFF2-40B4-BE49-F238E27FC236}">
              <a16:creationId xmlns:a16="http://schemas.microsoft.com/office/drawing/2014/main" id="{0161A945-F1AC-4AA4-ADE0-01EA4816A7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56" name="pole tekstowe 41">
          <a:extLst>
            <a:ext uri="{FF2B5EF4-FFF2-40B4-BE49-F238E27FC236}">
              <a16:creationId xmlns:a16="http://schemas.microsoft.com/office/drawing/2014/main" id="{F034148A-9E62-43C0-BF5D-EF474D1B2D6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57" name="pole tekstowe 42">
          <a:extLst>
            <a:ext uri="{FF2B5EF4-FFF2-40B4-BE49-F238E27FC236}">
              <a16:creationId xmlns:a16="http://schemas.microsoft.com/office/drawing/2014/main" id="{1700C000-B7F8-492F-A4FE-264C42D37F5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58" name="pole tekstowe 59">
          <a:extLst>
            <a:ext uri="{FF2B5EF4-FFF2-40B4-BE49-F238E27FC236}">
              <a16:creationId xmlns:a16="http://schemas.microsoft.com/office/drawing/2014/main" id="{6BA7F36D-3FDF-4CD8-AFFB-58EFE19CD13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59" name="pole tekstowe 60">
          <a:extLst>
            <a:ext uri="{FF2B5EF4-FFF2-40B4-BE49-F238E27FC236}">
              <a16:creationId xmlns:a16="http://schemas.microsoft.com/office/drawing/2014/main" id="{3BCC17EA-3D00-4DC1-8B66-B6329059CE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60" name="pole tekstowe 77">
          <a:extLst>
            <a:ext uri="{FF2B5EF4-FFF2-40B4-BE49-F238E27FC236}">
              <a16:creationId xmlns:a16="http://schemas.microsoft.com/office/drawing/2014/main" id="{B75DE914-39CC-4226-97FF-3F9C22931DF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261" name="pole tekstowe 78">
          <a:extLst>
            <a:ext uri="{FF2B5EF4-FFF2-40B4-BE49-F238E27FC236}">
              <a16:creationId xmlns:a16="http://schemas.microsoft.com/office/drawing/2014/main" id="{59D2F4D6-4A37-4E86-A959-EB3A316B0AA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62" name="pole tekstowe 5">
          <a:extLst>
            <a:ext uri="{FF2B5EF4-FFF2-40B4-BE49-F238E27FC236}">
              <a16:creationId xmlns:a16="http://schemas.microsoft.com/office/drawing/2014/main" id="{6BE80F2B-E2D5-4CB0-94B2-9BE5379B7D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63" name="pole tekstowe 6">
          <a:extLst>
            <a:ext uri="{FF2B5EF4-FFF2-40B4-BE49-F238E27FC236}">
              <a16:creationId xmlns:a16="http://schemas.microsoft.com/office/drawing/2014/main" id="{5428059D-42B1-431F-A8A7-A90F6D1F6C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104775</xdr:rowOff>
    </xdr:to>
    <xdr:sp macro="" textlink="">
      <xdr:nvSpPr>
        <xdr:cNvPr id="1264" name="pole tekstowe 5">
          <a:extLst>
            <a:ext uri="{FF2B5EF4-FFF2-40B4-BE49-F238E27FC236}">
              <a16:creationId xmlns:a16="http://schemas.microsoft.com/office/drawing/2014/main" id="{41F355FE-186F-4F42-B600-33DDD1CC346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104775</xdr:rowOff>
    </xdr:to>
    <xdr:sp macro="" textlink="">
      <xdr:nvSpPr>
        <xdr:cNvPr id="1265" name="pole tekstowe 6">
          <a:extLst>
            <a:ext uri="{FF2B5EF4-FFF2-40B4-BE49-F238E27FC236}">
              <a16:creationId xmlns:a16="http://schemas.microsoft.com/office/drawing/2014/main" id="{3D17433C-89F7-4D53-A089-551CD42D167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66" name="pole tekstowe 41">
          <a:extLst>
            <a:ext uri="{FF2B5EF4-FFF2-40B4-BE49-F238E27FC236}">
              <a16:creationId xmlns:a16="http://schemas.microsoft.com/office/drawing/2014/main" id="{F881487E-8C57-403B-AD1C-BEF59083C2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67" name="pole tekstowe 42">
          <a:extLst>
            <a:ext uri="{FF2B5EF4-FFF2-40B4-BE49-F238E27FC236}">
              <a16:creationId xmlns:a16="http://schemas.microsoft.com/office/drawing/2014/main" id="{BAD58B73-DA3E-4871-BF51-BD044E40A83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68" name="pole tekstowe 59">
          <a:extLst>
            <a:ext uri="{FF2B5EF4-FFF2-40B4-BE49-F238E27FC236}">
              <a16:creationId xmlns:a16="http://schemas.microsoft.com/office/drawing/2014/main" id="{C778B3EB-4EA4-40CE-BC00-D3401A0C62D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69" name="pole tekstowe 60">
          <a:extLst>
            <a:ext uri="{FF2B5EF4-FFF2-40B4-BE49-F238E27FC236}">
              <a16:creationId xmlns:a16="http://schemas.microsoft.com/office/drawing/2014/main" id="{CF155764-2458-4115-AAF1-7F38E9AE738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70" name="pole tekstowe 77">
          <a:extLst>
            <a:ext uri="{FF2B5EF4-FFF2-40B4-BE49-F238E27FC236}">
              <a16:creationId xmlns:a16="http://schemas.microsoft.com/office/drawing/2014/main" id="{AC770F55-C966-4835-A4B1-B3F555C015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271" name="pole tekstowe 78">
          <a:extLst>
            <a:ext uri="{FF2B5EF4-FFF2-40B4-BE49-F238E27FC236}">
              <a16:creationId xmlns:a16="http://schemas.microsoft.com/office/drawing/2014/main" id="{46377FB4-D16E-4BF4-8FCC-EAA94E31715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72" name="pole tekstowe 5">
          <a:extLst>
            <a:ext uri="{FF2B5EF4-FFF2-40B4-BE49-F238E27FC236}">
              <a16:creationId xmlns:a16="http://schemas.microsoft.com/office/drawing/2014/main" id="{0FB8F967-FC71-4CE8-9CFB-6FD96AE2C7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73" name="pole tekstowe 6">
          <a:extLst>
            <a:ext uri="{FF2B5EF4-FFF2-40B4-BE49-F238E27FC236}">
              <a16:creationId xmlns:a16="http://schemas.microsoft.com/office/drawing/2014/main" id="{A9FD343C-9101-4CF0-B85D-7F8FBC6B493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104775</xdr:rowOff>
    </xdr:to>
    <xdr:sp macro="" textlink="">
      <xdr:nvSpPr>
        <xdr:cNvPr id="1274" name="pole tekstowe 5">
          <a:extLst>
            <a:ext uri="{FF2B5EF4-FFF2-40B4-BE49-F238E27FC236}">
              <a16:creationId xmlns:a16="http://schemas.microsoft.com/office/drawing/2014/main" id="{50A1FE3E-738C-4BAE-9DE6-2542DCF17C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104775</xdr:rowOff>
    </xdr:to>
    <xdr:sp macro="" textlink="">
      <xdr:nvSpPr>
        <xdr:cNvPr id="1275" name="pole tekstowe 6">
          <a:extLst>
            <a:ext uri="{FF2B5EF4-FFF2-40B4-BE49-F238E27FC236}">
              <a16:creationId xmlns:a16="http://schemas.microsoft.com/office/drawing/2014/main" id="{5AD2B06A-1D6C-467C-9ECC-88D103574B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76" name="pole tekstowe 41">
          <a:extLst>
            <a:ext uri="{FF2B5EF4-FFF2-40B4-BE49-F238E27FC236}">
              <a16:creationId xmlns:a16="http://schemas.microsoft.com/office/drawing/2014/main" id="{CC998CC7-D409-4B01-B0FD-BA63E3CA7D7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77" name="pole tekstowe 42">
          <a:extLst>
            <a:ext uri="{FF2B5EF4-FFF2-40B4-BE49-F238E27FC236}">
              <a16:creationId xmlns:a16="http://schemas.microsoft.com/office/drawing/2014/main" id="{1CD41ECB-C090-4BE8-832F-632197BF5D2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78" name="pole tekstowe 59">
          <a:extLst>
            <a:ext uri="{FF2B5EF4-FFF2-40B4-BE49-F238E27FC236}">
              <a16:creationId xmlns:a16="http://schemas.microsoft.com/office/drawing/2014/main" id="{B180258E-34F2-4A16-B2D5-16907E90D77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79" name="pole tekstowe 60">
          <a:extLst>
            <a:ext uri="{FF2B5EF4-FFF2-40B4-BE49-F238E27FC236}">
              <a16:creationId xmlns:a16="http://schemas.microsoft.com/office/drawing/2014/main" id="{2247C2DB-C792-4D98-A13A-1AA6866313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80" name="pole tekstowe 77">
          <a:extLst>
            <a:ext uri="{FF2B5EF4-FFF2-40B4-BE49-F238E27FC236}">
              <a16:creationId xmlns:a16="http://schemas.microsoft.com/office/drawing/2014/main" id="{7AB041D7-C898-4E61-8E4E-9B5B33E063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281" name="pole tekstowe 78">
          <a:extLst>
            <a:ext uri="{FF2B5EF4-FFF2-40B4-BE49-F238E27FC236}">
              <a16:creationId xmlns:a16="http://schemas.microsoft.com/office/drawing/2014/main" id="{CD4D8816-80FD-47CD-84B7-3ADD48AE845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82" name="pole tekstowe 5">
          <a:extLst>
            <a:ext uri="{FF2B5EF4-FFF2-40B4-BE49-F238E27FC236}">
              <a16:creationId xmlns:a16="http://schemas.microsoft.com/office/drawing/2014/main" id="{E9BC5038-47C9-463E-BEEC-308996071F7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83" name="pole tekstowe 6">
          <a:extLst>
            <a:ext uri="{FF2B5EF4-FFF2-40B4-BE49-F238E27FC236}">
              <a16:creationId xmlns:a16="http://schemas.microsoft.com/office/drawing/2014/main" id="{716BC885-B693-42E9-99D5-4F1C2EBDAE9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104775</xdr:rowOff>
    </xdr:to>
    <xdr:sp macro="" textlink="">
      <xdr:nvSpPr>
        <xdr:cNvPr id="1284" name="pole tekstowe 5">
          <a:extLst>
            <a:ext uri="{FF2B5EF4-FFF2-40B4-BE49-F238E27FC236}">
              <a16:creationId xmlns:a16="http://schemas.microsoft.com/office/drawing/2014/main" id="{13C0AAC2-B182-4405-95C9-C93F3C1447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104775</xdr:rowOff>
    </xdr:to>
    <xdr:sp macro="" textlink="">
      <xdr:nvSpPr>
        <xdr:cNvPr id="1285" name="pole tekstowe 6">
          <a:extLst>
            <a:ext uri="{FF2B5EF4-FFF2-40B4-BE49-F238E27FC236}">
              <a16:creationId xmlns:a16="http://schemas.microsoft.com/office/drawing/2014/main" id="{316E4FE6-E469-4726-BE34-E86C6BDF304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86" name="pole tekstowe 41">
          <a:extLst>
            <a:ext uri="{FF2B5EF4-FFF2-40B4-BE49-F238E27FC236}">
              <a16:creationId xmlns:a16="http://schemas.microsoft.com/office/drawing/2014/main" id="{5874AE5D-A9B7-4AF1-B57A-58B12E9BC6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87" name="pole tekstowe 42">
          <a:extLst>
            <a:ext uri="{FF2B5EF4-FFF2-40B4-BE49-F238E27FC236}">
              <a16:creationId xmlns:a16="http://schemas.microsoft.com/office/drawing/2014/main" id="{36D0A129-3353-4B0E-8587-3C14F9EE4DF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88" name="pole tekstowe 59">
          <a:extLst>
            <a:ext uri="{FF2B5EF4-FFF2-40B4-BE49-F238E27FC236}">
              <a16:creationId xmlns:a16="http://schemas.microsoft.com/office/drawing/2014/main" id="{324737D1-8A25-4F3B-BE58-F8D0D9C0C4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89" name="pole tekstowe 60">
          <a:extLst>
            <a:ext uri="{FF2B5EF4-FFF2-40B4-BE49-F238E27FC236}">
              <a16:creationId xmlns:a16="http://schemas.microsoft.com/office/drawing/2014/main" id="{2ABCAAE4-175A-4123-BD13-7E305F320E4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90" name="pole tekstowe 77">
          <a:extLst>
            <a:ext uri="{FF2B5EF4-FFF2-40B4-BE49-F238E27FC236}">
              <a16:creationId xmlns:a16="http://schemas.microsoft.com/office/drawing/2014/main" id="{17E94EB1-6A49-457F-AAAF-A1F43CB6C22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291" name="pole tekstowe 78">
          <a:extLst>
            <a:ext uri="{FF2B5EF4-FFF2-40B4-BE49-F238E27FC236}">
              <a16:creationId xmlns:a16="http://schemas.microsoft.com/office/drawing/2014/main" id="{C92ED4D3-E529-447E-BDA9-D9BCC9A5258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292" name="pole tekstowe 5">
          <a:extLst>
            <a:ext uri="{FF2B5EF4-FFF2-40B4-BE49-F238E27FC236}">
              <a16:creationId xmlns:a16="http://schemas.microsoft.com/office/drawing/2014/main" id="{8CD81B7A-F404-4ECC-997C-E186CB39A1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293" name="pole tekstowe 6">
          <a:extLst>
            <a:ext uri="{FF2B5EF4-FFF2-40B4-BE49-F238E27FC236}">
              <a16:creationId xmlns:a16="http://schemas.microsoft.com/office/drawing/2014/main" id="{A8B8B312-ECCC-43B2-AE38-9AEE50F2D6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104775</xdr:rowOff>
    </xdr:to>
    <xdr:sp macro="" textlink="">
      <xdr:nvSpPr>
        <xdr:cNvPr id="1294" name="pole tekstowe 5">
          <a:extLst>
            <a:ext uri="{FF2B5EF4-FFF2-40B4-BE49-F238E27FC236}">
              <a16:creationId xmlns:a16="http://schemas.microsoft.com/office/drawing/2014/main" id="{FC64D161-CE44-4413-8F17-7CE1A916E4D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104775</xdr:rowOff>
    </xdr:to>
    <xdr:sp macro="" textlink="">
      <xdr:nvSpPr>
        <xdr:cNvPr id="1295" name="pole tekstowe 6">
          <a:extLst>
            <a:ext uri="{FF2B5EF4-FFF2-40B4-BE49-F238E27FC236}">
              <a16:creationId xmlns:a16="http://schemas.microsoft.com/office/drawing/2014/main" id="{A3AF9949-6694-48C4-8580-EEFB885B3A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296" name="pole tekstowe 41">
          <a:extLst>
            <a:ext uri="{FF2B5EF4-FFF2-40B4-BE49-F238E27FC236}">
              <a16:creationId xmlns:a16="http://schemas.microsoft.com/office/drawing/2014/main" id="{66078609-328B-4616-836A-AE0F978A5A6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297" name="pole tekstowe 42">
          <a:extLst>
            <a:ext uri="{FF2B5EF4-FFF2-40B4-BE49-F238E27FC236}">
              <a16:creationId xmlns:a16="http://schemas.microsoft.com/office/drawing/2014/main" id="{5E081739-69E0-4E98-9ACE-177350BE64C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298" name="pole tekstowe 59">
          <a:extLst>
            <a:ext uri="{FF2B5EF4-FFF2-40B4-BE49-F238E27FC236}">
              <a16:creationId xmlns:a16="http://schemas.microsoft.com/office/drawing/2014/main" id="{1F96CB4D-6E64-4084-88A4-FC06303562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299" name="pole tekstowe 60">
          <a:extLst>
            <a:ext uri="{FF2B5EF4-FFF2-40B4-BE49-F238E27FC236}">
              <a16:creationId xmlns:a16="http://schemas.microsoft.com/office/drawing/2014/main" id="{869DF019-C759-4B34-A0FD-514ADD52C4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300" name="pole tekstowe 77">
          <a:extLst>
            <a:ext uri="{FF2B5EF4-FFF2-40B4-BE49-F238E27FC236}">
              <a16:creationId xmlns:a16="http://schemas.microsoft.com/office/drawing/2014/main" id="{1F57E640-C556-4AF3-873D-B4E594C273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301" name="pole tekstowe 78">
          <a:extLst>
            <a:ext uri="{FF2B5EF4-FFF2-40B4-BE49-F238E27FC236}">
              <a16:creationId xmlns:a16="http://schemas.microsoft.com/office/drawing/2014/main" id="{4159B32E-672F-43C2-AAF3-2004C3C961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02" name="pole tekstowe 5">
          <a:extLst>
            <a:ext uri="{FF2B5EF4-FFF2-40B4-BE49-F238E27FC236}">
              <a16:creationId xmlns:a16="http://schemas.microsoft.com/office/drawing/2014/main" id="{6FBF6BAF-5E77-4D34-A5D5-FA526C4BF6C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03" name="pole tekstowe 6">
          <a:extLst>
            <a:ext uri="{FF2B5EF4-FFF2-40B4-BE49-F238E27FC236}">
              <a16:creationId xmlns:a16="http://schemas.microsoft.com/office/drawing/2014/main" id="{97A9B16B-44A7-4DFF-9B00-FB1DE450536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104775</xdr:rowOff>
    </xdr:to>
    <xdr:sp macro="" textlink="">
      <xdr:nvSpPr>
        <xdr:cNvPr id="1304" name="pole tekstowe 5">
          <a:extLst>
            <a:ext uri="{FF2B5EF4-FFF2-40B4-BE49-F238E27FC236}">
              <a16:creationId xmlns:a16="http://schemas.microsoft.com/office/drawing/2014/main" id="{A93DBD81-65CA-4990-8A9E-F88EF5E685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104775</xdr:rowOff>
    </xdr:to>
    <xdr:sp macro="" textlink="">
      <xdr:nvSpPr>
        <xdr:cNvPr id="1305" name="pole tekstowe 6">
          <a:extLst>
            <a:ext uri="{FF2B5EF4-FFF2-40B4-BE49-F238E27FC236}">
              <a16:creationId xmlns:a16="http://schemas.microsoft.com/office/drawing/2014/main" id="{F418FD02-4952-46D5-86FA-87EC6FDC0E9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06" name="pole tekstowe 41">
          <a:extLst>
            <a:ext uri="{FF2B5EF4-FFF2-40B4-BE49-F238E27FC236}">
              <a16:creationId xmlns:a16="http://schemas.microsoft.com/office/drawing/2014/main" id="{B025F5C0-C105-42F2-A698-96C24A1C80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07" name="pole tekstowe 42">
          <a:extLst>
            <a:ext uri="{FF2B5EF4-FFF2-40B4-BE49-F238E27FC236}">
              <a16:creationId xmlns:a16="http://schemas.microsoft.com/office/drawing/2014/main" id="{1C04CDBB-C327-4FE1-AA4F-764736DDA8B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08" name="pole tekstowe 59">
          <a:extLst>
            <a:ext uri="{FF2B5EF4-FFF2-40B4-BE49-F238E27FC236}">
              <a16:creationId xmlns:a16="http://schemas.microsoft.com/office/drawing/2014/main" id="{3FF975A0-AAC4-46AA-8AAC-3DC9ED3A5A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09" name="pole tekstowe 60">
          <a:extLst>
            <a:ext uri="{FF2B5EF4-FFF2-40B4-BE49-F238E27FC236}">
              <a16:creationId xmlns:a16="http://schemas.microsoft.com/office/drawing/2014/main" id="{7BC26839-D60C-4D5A-984C-A1398EBAC81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10" name="pole tekstowe 77">
          <a:extLst>
            <a:ext uri="{FF2B5EF4-FFF2-40B4-BE49-F238E27FC236}">
              <a16:creationId xmlns:a16="http://schemas.microsoft.com/office/drawing/2014/main" id="{9A3F0721-4E86-41A7-B0A2-2D34C11A047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311" name="pole tekstowe 78">
          <a:extLst>
            <a:ext uri="{FF2B5EF4-FFF2-40B4-BE49-F238E27FC236}">
              <a16:creationId xmlns:a16="http://schemas.microsoft.com/office/drawing/2014/main" id="{3AEAAEC8-1257-4C17-A781-06D912CBD5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12" name="pole tekstowe 5">
          <a:extLst>
            <a:ext uri="{FF2B5EF4-FFF2-40B4-BE49-F238E27FC236}">
              <a16:creationId xmlns:a16="http://schemas.microsoft.com/office/drawing/2014/main" id="{60461BD7-DB38-40E6-B1ED-F2E4658D37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13" name="pole tekstowe 6">
          <a:extLst>
            <a:ext uri="{FF2B5EF4-FFF2-40B4-BE49-F238E27FC236}">
              <a16:creationId xmlns:a16="http://schemas.microsoft.com/office/drawing/2014/main" id="{78481F31-201F-4513-BDE5-B09F96AE040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104775</xdr:rowOff>
    </xdr:to>
    <xdr:sp macro="" textlink="">
      <xdr:nvSpPr>
        <xdr:cNvPr id="1314" name="pole tekstowe 5">
          <a:extLst>
            <a:ext uri="{FF2B5EF4-FFF2-40B4-BE49-F238E27FC236}">
              <a16:creationId xmlns:a16="http://schemas.microsoft.com/office/drawing/2014/main" id="{D89B4694-DC0A-4D83-BC07-1FCCD4072D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104775</xdr:rowOff>
    </xdr:to>
    <xdr:sp macro="" textlink="">
      <xdr:nvSpPr>
        <xdr:cNvPr id="1315" name="pole tekstowe 6">
          <a:extLst>
            <a:ext uri="{FF2B5EF4-FFF2-40B4-BE49-F238E27FC236}">
              <a16:creationId xmlns:a16="http://schemas.microsoft.com/office/drawing/2014/main" id="{2E19E1D3-FF4F-4B99-8B2C-A43937A33F1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16" name="pole tekstowe 41">
          <a:extLst>
            <a:ext uri="{FF2B5EF4-FFF2-40B4-BE49-F238E27FC236}">
              <a16:creationId xmlns:a16="http://schemas.microsoft.com/office/drawing/2014/main" id="{8FB754D3-339C-4D8F-8EAE-86600F520F9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17" name="pole tekstowe 42">
          <a:extLst>
            <a:ext uri="{FF2B5EF4-FFF2-40B4-BE49-F238E27FC236}">
              <a16:creationId xmlns:a16="http://schemas.microsoft.com/office/drawing/2014/main" id="{E329AFD5-18F0-43C2-A1BF-AAE9BC028ED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18" name="pole tekstowe 59">
          <a:extLst>
            <a:ext uri="{FF2B5EF4-FFF2-40B4-BE49-F238E27FC236}">
              <a16:creationId xmlns:a16="http://schemas.microsoft.com/office/drawing/2014/main" id="{79961D1A-9FD4-40B5-A283-AD1E7C04F37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19" name="pole tekstowe 60">
          <a:extLst>
            <a:ext uri="{FF2B5EF4-FFF2-40B4-BE49-F238E27FC236}">
              <a16:creationId xmlns:a16="http://schemas.microsoft.com/office/drawing/2014/main" id="{EF155288-FF33-476A-A603-A5BC812F6B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20" name="pole tekstowe 77">
          <a:extLst>
            <a:ext uri="{FF2B5EF4-FFF2-40B4-BE49-F238E27FC236}">
              <a16:creationId xmlns:a16="http://schemas.microsoft.com/office/drawing/2014/main" id="{BF580CC6-B017-4D8A-9CD9-737E30B9A65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321" name="pole tekstowe 78">
          <a:extLst>
            <a:ext uri="{FF2B5EF4-FFF2-40B4-BE49-F238E27FC236}">
              <a16:creationId xmlns:a16="http://schemas.microsoft.com/office/drawing/2014/main" id="{7F6E3E57-2348-4974-A183-AAF66E96F85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22" name="pole tekstowe 5">
          <a:extLst>
            <a:ext uri="{FF2B5EF4-FFF2-40B4-BE49-F238E27FC236}">
              <a16:creationId xmlns:a16="http://schemas.microsoft.com/office/drawing/2014/main" id="{29889360-D8D6-4E1E-814D-F745C7A563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23" name="pole tekstowe 6">
          <a:extLst>
            <a:ext uri="{FF2B5EF4-FFF2-40B4-BE49-F238E27FC236}">
              <a16:creationId xmlns:a16="http://schemas.microsoft.com/office/drawing/2014/main" id="{3E4B617A-E79A-465E-A384-8CC045E90A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104775</xdr:rowOff>
    </xdr:to>
    <xdr:sp macro="" textlink="">
      <xdr:nvSpPr>
        <xdr:cNvPr id="1324" name="pole tekstowe 5">
          <a:extLst>
            <a:ext uri="{FF2B5EF4-FFF2-40B4-BE49-F238E27FC236}">
              <a16:creationId xmlns:a16="http://schemas.microsoft.com/office/drawing/2014/main" id="{E71A9A25-B2B4-49ED-B1F6-70F3D2D4237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104775</xdr:rowOff>
    </xdr:to>
    <xdr:sp macro="" textlink="">
      <xdr:nvSpPr>
        <xdr:cNvPr id="1325" name="pole tekstowe 6">
          <a:extLst>
            <a:ext uri="{FF2B5EF4-FFF2-40B4-BE49-F238E27FC236}">
              <a16:creationId xmlns:a16="http://schemas.microsoft.com/office/drawing/2014/main" id="{86FE3A2B-50D2-4136-8217-21A77980DF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26" name="pole tekstowe 41">
          <a:extLst>
            <a:ext uri="{FF2B5EF4-FFF2-40B4-BE49-F238E27FC236}">
              <a16:creationId xmlns:a16="http://schemas.microsoft.com/office/drawing/2014/main" id="{960F8D05-BEFB-4E28-9BF3-7A01419E31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27" name="pole tekstowe 42">
          <a:extLst>
            <a:ext uri="{FF2B5EF4-FFF2-40B4-BE49-F238E27FC236}">
              <a16:creationId xmlns:a16="http://schemas.microsoft.com/office/drawing/2014/main" id="{3D1F7CCB-DDB5-47D0-9A96-4824E4C42D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28" name="pole tekstowe 59">
          <a:extLst>
            <a:ext uri="{FF2B5EF4-FFF2-40B4-BE49-F238E27FC236}">
              <a16:creationId xmlns:a16="http://schemas.microsoft.com/office/drawing/2014/main" id="{5A4B2DEB-41B6-4EFB-84C1-D2EDCF5AFE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29" name="pole tekstowe 60">
          <a:extLst>
            <a:ext uri="{FF2B5EF4-FFF2-40B4-BE49-F238E27FC236}">
              <a16:creationId xmlns:a16="http://schemas.microsoft.com/office/drawing/2014/main" id="{5A65CEF5-6A5E-4ACE-A956-D742C565B45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30" name="pole tekstowe 77">
          <a:extLst>
            <a:ext uri="{FF2B5EF4-FFF2-40B4-BE49-F238E27FC236}">
              <a16:creationId xmlns:a16="http://schemas.microsoft.com/office/drawing/2014/main" id="{C0079D9B-FFED-4C01-9D84-18685FEE94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1331" name="pole tekstowe 78">
          <a:extLst>
            <a:ext uri="{FF2B5EF4-FFF2-40B4-BE49-F238E27FC236}">
              <a16:creationId xmlns:a16="http://schemas.microsoft.com/office/drawing/2014/main" id="{42C2308B-AD2D-4B91-9B0F-EE3EB38D1EF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32" name="pole tekstowe 5">
          <a:extLst>
            <a:ext uri="{FF2B5EF4-FFF2-40B4-BE49-F238E27FC236}">
              <a16:creationId xmlns:a16="http://schemas.microsoft.com/office/drawing/2014/main" id="{33263194-961A-4668-8E3E-C48EAFBF2F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33" name="pole tekstowe 6">
          <a:extLst>
            <a:ext uri="{FF2B5EF4-FFF2-40B4-BE49-F238E27FC236}">
              <a16:creationId xmlns:a16="http://schemas.microsoft.com/office/drawing/2014/main" id="{E841917D-0339-4785-A2CE-5146E3E65E8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104775</xdr:rowOff>
    </xdr:to>
    <xdr:sp macro="" textlink="">
      <xdr:nvSpPr>
        <xdr:cNvPr id="1334" name="pole tekstowe 5">
          <a:extLst>
            <a:ext uri="{FF2B5EF4-FFF2-40B4-BE49-F238E27FC236}">
              <a16:creationId xmlns:a16="http://schemas.microsoft.com/office/drawing/2014/main" id="{7862F93E-1680-4DB2-9193-3BA0FFF8A27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104775</xdr:rowOff>
    </xdr:to>
    <xdr:sp macro="" textlink="">
      <xdr:nvSpPr>
        <xdr:cNvPr id="1335" name="pole tekstowe 6">
          <a:extLst>
            <a:ext uri="{FF2B5EF4-FFF2-40B4-BE49-F238E27FC236}">
              <a16:creationId xmlns:a16="http://schemas.microsoft.com/office/drawing/2014/main" id="{9099988B-3C5A-47DD-BB45-00A4BAA45E4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36" name="pole tekstowe 41">
          <a:extLst>
            <a:ext uri="{FF2B5EF4-FFF2-40B4-BE49-F238E27FC236}">
              <a16:creationId xmlns:a16="http://schemas.microsoft.com/office/drawing/2014/main" id="{E1977F07-AED8-4569-894E-DFFBB00531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37" name="pole tekstowe 42">
          <a:extLst>
            <a:ext uri="{FF2B5EF4-FFF2-40B4-BE49-F238E27FC236}">
              <a16:creationId xmlns:a16="http://schemas.microsoft.com/office/drawing/2014/main" id="{75E6D98D-9465-464B-B65C-0C92EA31BE2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38" name="pole tekstowe 59">
          <a:extLst>
            <a:ext uri="{FF2B5EF4-FFF2-40B4-BE49-F238E27FC236}">
              <a16:creationId xmlns:a16="http://schemas.microsoft.com/office/drawing/2014/main" id="{EC03C9FD-5F90-46A7-BF10-446B01ADCF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39" name="pole tekstowe 60">
          <a:extLst>
            <a:ext uri="{FF2B5EF4-FFF2-40B4-BE49-F238E27FC236}">
              <a16:creationId xmlns:a16="http://schemas.microsoft.com/office/drawing/2014/main" id="{A6364BE1-81DD-4335-89EF-25B38008931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40" name="pole tekstowe 77">
          <a:extLst>
            <a:ext uri="{FF2B5EF4-FFF2-40B4-BE49-F238E27FC236}">
              <a16:creationId xmlns:a16="http://schemas.microsoft.com/office/drawing/2014/main" id="{2D04023D-0A21-4A3A-89B5-47F54309C10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1341" name="pole tekstowe 78">
          <a:extLst>
            <a:ext uri="{FF2B5EF4-FFF2-40B4-BE49-F238E27FC236}">
              <a16:creationId xmlns:a16="http://schemas.microsoft.com/office/drawing/2014/main" id="{34E397B0-B839-44FC-8333-9BC2C2A33B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42" name="pole tekstowe 5">
          <a:extLst>
            <a:ext uri="{FF2B5EF4-FFF2-40B4-BE49-F238E27FC236}">
              <a16:creationId xmlns:a16="http://schemas.microsoft.com/office/drawing/2014/main" id="{8FA3AA89-113A-4742-B66B-6218B6C5F44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43" name="pole tekstowe 6">
          <a:extLst>
            <a:ext uri="{FF2B5EF4-FFF2-40B4-BE49-F238E27FC236}">
              <a16:creationId xmlns:a16="http://schemas.microsoft.com/office/drawing/2014/main" id="{0FE8AAD6-4434-4D09-B880-C22418068A9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104775</xdr:rowOff>
    </xdr:to>
    <xdr:sp macro="" textlink="">
      <xdr:nvSpPr>
        <xdr:cNvPr id="1344" name="pole tekstowe 5">
          <a:extLst>
            <a:ext uri="{FF2B5EF4-FFF2-40B4-BE49-F238E27FC236}">
              <a16:creationId xmlns:a16="http://schemas.microsoft.com/office/drawing/2014/main" id="{FF47FB2C-3D2B-4DAC-87BC-4D67190C2B0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104775</xdr:rowOff>
    </xdr:to>
    <xdr:sp macro="" textlink="">
      <xdr:nvSpPr>
        <xdr:cNvPr id="1345" name="pole tekstowe 6">
          <a:extLst>
            <a:ext uri="{FF2B5EF4-FFF2-40B4-BE49-F238E27FC236}">
              <a16:creationId xmlns:a16="http://schemas.microsoft.com/office/drawing/2014/main" id="{D257E2C0-AF26-4EA1-905D-C1B2FB2F69B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46" name="pole tekstowe 41">
          <a:extLst>
            <a:ext uri="{FF2B5EF4-FFF2-40B4-BE49-F238E27FC236}">
              <a16:creationId xmlns:a16="http://schemas.microsoft.com/office/drawing/2014/main" id="{635AF29D-B5D6-44EF-BD2C-EF8FC5F7716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47" name="pole tekstowe 42">
          <a:extLst>
            <a:ext uri="{FF2B5EF4-FFF2-40B4-BE49-F238E27FC236}">
              <a16:creationId xmlns:a16="http://schemas.microsoft.com/office/drawing/2014/main" id="{C4B94F45-F6E6-470D-89CF-CBE935B130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48" name="pole tekstowe 59">
          <a:extLst>
            <a:ext uri="{FF2B5EF4-FFF2-40B4-BE49-F238E27FC236}">
              <a16:creationId xmlns:a16="http://schemas.microsoft.com/office/drawing/2014/main" id="{775774C9-1BF5-484A-AED0-2E359AE47F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49" name="pole tekstowe 60">
          <a:extLst>
            <a:ext uri="{FF2B5EF4-FFF2-40B4-BE49-F238E27FC236}">
              <a16:creationId xmlns:a16="http://schemas.microsoft.com/office/drawing/2014/main" id="{AFF751E2-54A1-41DE-9B0C-14839FD35B6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50" name="pole tekstowe 77">
          <a:extLst>
            <a:ext uri="{FF2B5EF4-FFF2-40B4-BE49-F238E27FC236}">
              <a16:creationId xmlns:a16="http://schemas.microsoft.com/office/drawing/2014/main" id="{6066A4C3-D2EC-4FFF-B109-4FB4EAD884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1351" name="pole tekstowe 78">
          <a:extLst>
            <a:ext uri="{FF2B5EF4-FFF2-40B4-BE49-F238E27FC236}">
              <a16:creationId xmlns:a16="http://schemas.microsoft.com/office/drawing/2014/main" id="{89F5E856-F61D-4109-8DBA-765D896B2B6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52" name="pole tekstowe 5">
          <a:extLst>
            <a:ext uri="{FF2B5EF4-FFF2-40B4-BE49-F238E27FC236}">
              <a16:creationId xmlns:a16="http://schemas.microsoft.com/office/drawing/2014/main" id="{32A01E94-31E6-4002-968D-B222053CA2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53" name="pole tekstowe 6">
          <a:extLst>
            <a:ext uri="{FF2B5EF4-FFF2-40B4-BE49-F238E27FC236}">
              <a16:creationId xmlns:a16="http://schemas.microsoft.com/office/drawing/2014/main" id="{29992B4C-7FE0-46E7-822D-2D92C894801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104775</xdr:rowOff>
    </xdr:to>
    <xdr:sp macro="" textlink="">
      <xdr:nvSpPr>
        <xdr:cNvPr id="1354" name="pole tekstowe 5">
          <a:extLst>
            <a:ext uri="{FF2B5EF4-FFF2-40B4-BE49-F238E27FC236}">
              <a16:creationId xmlns:a16="http://schemas.microsoft.com/office/drawing/2014/main" id="{50A1B227-85C3-4302-AFC4-971AECBD75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104775</xdr:rowOff>
    </xdr:to>
    <xdr:sp macro="" textlink="">
      <xdr:nvSpPr>
        <xdr:cNvPr id="1355" name="pole tekstowe 6">
          <a:extLst>
            <a:ext uri="{FF2B5EF4-FFF2-40B4-BE49-F238E27FC236}">
              <a16:creationId xmlns:a16="http://schemas.microsoft.com/office/drawing/2014/main" id="{5BEF8708-E52F-4E50-9F42-8CD754DD058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56" name="pole tekstowe 41">
          <a:extLst>
            <a:ext uri="{FF2B5EF4-FFF2-40B4-BE49-F238E27FC236}">
              <a16:creationId xmlns:a16="http://schemas.microsoft.com/office/drawing/2014/main" id="{5CAB2FB6-7353-4619-84A0-5785CCABBB1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57" name="pole tekstowe 42">
          <a:extLst>
            <a:ext uri="{FF2B5EF4-FFF2-40B4-BE49-F238E27FC236}">
              <a16:creationId xmlns:a16="http://schemas.microsoft.com/office/drawing/2014/main" id="{A2E960F7-6433-41C6-9736-9456B0949CD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58" name="pole tekstowe 59">
          <a:extLst>
            <a:ext uri="{FF2B5EF4-FFF2-40B4-BE49-F238E27FC236}">
              <a16:creationId xmlns:a16="http://schemas.microsoft.com/office/drawing/2014/main" id="{2539AD5A-2BB6-4DA5-B8DF-6CF3169FE85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59" name="pole tekstowe 60">
          <a:extLst>
            <a:ext uri="{FF2B5EF4-FFF2-40B4-BE49-F238E27FC236}">
              <a16:creationId xmlns:a16="http://schemas.microsoft.com/office/drawing/2014/main" id="{BEA45E30-3011-4C32-991F-519EB47F60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60" name="pole tekstowe 77">
          <a:extLst>
            <a:ext uri="{FF2B5EF4-FFF2-40B4-BE49-F238E27FC236}">
              <a16:creationId xmlns:a16="http://schemas.microsoft.com/office/drawing/2014/main" id="{3CA97B16-EAA6-4FB8-9BC9-AE396F3DCB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1361" name="pole tekstowe 78">
          <a:extLst>
            <a:ext uri="{FF2B5EF4-FFF2-40B4-BE49-F238E27FC236}">
              <a16:creationId xmlns:a16="http://schemas.microsoft.com/office/drawing/2014/main" id="{22C73388-5447-4D8A-87B1-970D6F07B4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62" name="pole tekstowe 5">
          <a:extLst>
            <a:ext uri="{FF2B5EF4-FFF2-40B4-BE49-F238E27FC236}">
              <a16:creationId xmlns:a16="http://schemas.microsoft.com/office/drawing/2014/main" id="{5D009329-BBAE-46AA-9ECD-E087E172B1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63" name="pole tekstowe 6">
          <a:extLst>
            <a:ext uri="{FF2B5EF4-FFF2-40B4-BE49-F238E27FC236}">
              <a16:creationId xmlns:a16="http://schemas.microsoft.com/office/drawing/2014/main" id="{5CB0D1C8-5D7E-4BEE-89C7-05FD0D8479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104775</xdr:rowOff>
    </xdr:to>
    <xdr:sp macro="" textlink="">
      <xdr:nvSpPr>
        <xdr:cNvPr id="1364" name="pole tekstowe 5">
          <a:extLst>
            <a:ext uri="{FF2B5EF4-FFF2-40B4-BE49-F238E27FC236}">
              <a16:creationId xmlns:a16="http://schemas.microsoft.com/office/drawing/2014/main" id="{D84B96EB-0892-4DDD-BEAC-6C114F9FF4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104775</xdr:rowOff>
    </xdr:to>
    <xdr:sp macro="" textlink="">
      <xdr:nvSpPr>
        <xdr:cNvPr id="1365" name="pole tekstowe 6">
          <a:extLst>
            <a:ext uri="{FF2B5EF4-FFF2-40B4-BE49-F238E27FC236}">
              <a16:creationId xmlns:a16="http://schemas.microsoft.com/office/drawing/2014/main" id="{94070C5B-1839-4EDA-8A2D-185B6343A6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66" name="pole tekstowe 41">
          <a:extLst>
            <a:ext uri="{FF2B5EF4-FFF2-40B4-BE49-F238E27FC236}">
              <a16:creationId xmlns:a16="http://schemas.microsoft.com/office/drawing/2014/main" id="{8A5A7BA8-4CAF-45CD-9D58-C451389C7A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67" name="pole tekstowe 42">
          <a:extLst>
            <a:ext uri="{FF2B5EF4-FFF2-40B4-BE49-F238E27FC236}">
              <a16:creationId xmlns:a16="http://schemas.microsoft.com/office/drawing/2014/main" id="{6DBAFEDA-4811-48B3-A777-1699B4C737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68" name="pole tekstowe 59">
          <a:extLst>
            <a:ext uri="{FF2B5EF4-FFF2-40B4-BE49-F238E27FC236}">
              <a16:creationId xmlns:a16="http://schemas.microsoft.com/office/drawing/2014/main" id="{9DBDABE9-55DB-4B72-B513-270C1A8BC2B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69" name="pole tekstowe 60">
          <a:extLst>
            <a:ext uri="{FF2B5EF4-FFF2-40B4-BE49-F238E27FC236}">
              <a16:creationId xmlns:a16="http://schemas.microsoft.com/office/drawing/2014/main" id="{9B2F4C2C-6368-4E84-9F61-B71BCE9713C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70" name="pole tekstowe 77">
          <a:extLst>
            <a:ext uri="{FF2B5EF4-FFF2-40B4-BE49-F238E27FC236}">
              <a16:creationId xmlns:a16="http://schemas.microsoft.com/office/drawing/2014/main" id="{6D7D3639-2A8F-4796-9E5D-68C3681CDDA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1371" name="pole tekstowe 78">
          <a:extLst>
            <a:ext uri="{FF2B5EF4-FFF2-40B4-BE49-F238E27FC236}">
              <a16:creationId xmlns:a16="http://schemas.microsoft.com/office/drawing/2014/main" id="{B38AE508-4B3F-4075-9004-5C72750B86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72" name="pole tekstowe 5">
          <a:extLst>
            <a:ext uri="{FF2B5EF4-FFF2-40B4-BE49-F238E27FC236}">
              <a16:creationId xmlns:a16="http://schemas.microsoft.com/office/drawing/2014/main" id="{77D1C71A-E1C3-44C6-99B5-F3071D08A44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73" name="pole tekstowe 6">
          <a:extLst>
            <a:ext uri="{FF2B5EF4-FFF2-40B4-BE49-F238E27FC236}">
              <a16:creationId xmlns:a16="http://schemas.microsoft.com/office/drawing/2014/main" id="{A12D239B-58D9-4FFE-BB87-D2EB8FA9F9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104775</xdr:rowOff>
    </xdr:to>
    <xdr:sp macro="" textlink="">
      <xdr:nvSpPr>
        <xdr:cNvPr id="1374" name="pole tekstowe 5">
          <a:extLst>
            <a:ext uri="{FF2B5EF4-FFF2-40B4-BE49-F238E27FC236}">
              <a16:creationId xmlns:a16="http://schemas.microsoft.com/office/drawing/2014/main" id="{3542ED61-3045-4CDC-B54C-8CC05205BC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104775</xdr:rowOff>
    </xdr:to>
    <xdr:sp macro="" textlink="">
      <xdr:nvSpPr>
        <xdr:cNvPr id="1375" name="pole tekstowe 6">
          <a:extLst>
            <a:ext uri="{FF2B5EF4-FFF2-40B4-BE49-F238E27FC236}">
              <a16:creationId xmlns:a16="http://schemas.microsoft.com/office/drawing/2014/main" id="{CB780292-D69F-48CC-87E5-D690231DAC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76" name="pole tekstowe 41">
          <a:extLst>
            <a:ext uri="{FF2B5EF4-FFF2-40B4-BE49-F238E27FC236}">
              <a16:creationId xmlns:a16="http://schemas.microsoft.com/office/drawing/2014/main" id="{AC25CA24-1A9B-4FFD-A6F4-A596923FCAF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77" name="pole tekstowe 42">
          <a:extLst>
            <a:ext uri="{FF2B5EF4-FFF2-40B4-BE49-F238E27FC236}">
              <a16:creationId xmlns:a16="http://schemas.microsoft.com/office/drawing/2014/main" id="{C7B41786-3F8B-491B-AA5D-B6D46462BD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78" name="pole tekstowe 59">
          <a:extLst>
            <a:ext uri="{FF2B5EF4-FFF2-40B4-BE49-F238E27FC236}">
              <a16:creationId xmlns:a16="http://schemas.microsoft.com/office/drawing/2014/main" id="{6467EEAF-A7E8-47AA-94D2-25007F82B42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79" name="pole tekstowe 60">
          <a:extLst>
            <a:ext uri="{FF2B5EF4-FFF2-40B4-BE49-F238E27FC236}">
              <a16:creationId xmlns:a16="http://schemas.microsoft.com/office/drawing/2014/main" id="{8EB85135-77C3-463B-8218-C781561D9F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80" name="pole tekstowe 77">
          <a:extLst>
            <a:ext uri="{FF2B5EF4-FFF2-40B4-BE49-F238E27FC236}">
              <a16:creationId xmlns:a16="http://schemas.microsoft.com/office/drawing/2014/main" id="{5E988595-163D-4310-A74B-142CCB84053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1381" name="pole tekstowe 78">
          <a:extLst>
            <a:ext uri="{FF2B5EF4-FFF2-40B4-BE49-F238E27FC236}">
              <a16:creationId xmlns:a16="http://schemas.microsoft.com/office/drawing/2014/main" id="{A86BC82C-02A6-472A-9494-A1C06FCDD61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82" name="pole tekstowe 5">
          <a:extLst>
            <a:ext uri="{FF2B5EF4-FFF2-40B4-BE49-F238E27FC236}">
              <a16:creationId xmlns:a16="http://schemas.microsoft.com/office/drawing/2014/main" id="{64B7A87D-D52C-40F1-85E1-10E9393434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83" name="pole tekstowe 6">
          <a:extLst>
            <a:ext uri="{FF2B5EF4-FFF2-40B4-BE49-F238E27FC236}">
              <a16:creationId xmlns:a16="http://schemas.microsoft.com/office/drawing/2014/main" id="{52DC3B8F-8ADF-4A5F-A861-5284EB630E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104775</xdr:rowOff>
    </xdr:to>
    <xdr:sp macro="" textlink="">
      <xdr:nvSpPr>
        <xdr:cNvPr id="1384" name="pole tekstowe 5">
          <a:extLst>
            <a:ext uri="{FF2B5EF4-FFF2-40B4-BE49-F238E27FC236}">
              <a16:creationId xmlns:a16="http://schemas.microsoft.com/office/drawing/2014/main" id="{2C1A5C33-E866-4424-9BB6-71A1F7F03D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104775</xdr:rowOff>
    </xdr:to>
    <xdr:sp macro="" textlink="">
      <xdr:nvSpPr>
        <xdr:cNvPr id="1385" name="pole tekstowe 6">
          <a:extLst>
            <a:ext uri="{FF2B5EF4-FFF2-40B4-BE49-F238E27FC236}">
              <a16:creationId xmlns:a16="http://schemas.microsoft.com/office/drawing/2014/main" id="{E54FE691-3206-43F8-82BA-2BF4A621AF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86" name="pole tekstowe 41">
          <a:extLst>
            <a:ext uri="{FF2B5EF4-FFF2-40B4-BE49-F238E27FC236}">
              <a16:creationId xmlns:a16="http://schemas.microsoft.com/office/drawing/2014/main" id="{2F8A179D-F498-438E-AC67-3485CEB6994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87" name="pole tekstowe 42">
          <a:extLst>
            <a:ext uri="{FF2B5EF4-FFF2-40B4-BE49-F238E27FC236}">
              <a16:creationId xmlns:a16="http://schemas.microsoft.com/office/drawing/2014/main" id="{4699040F-ECD2-4C10-8D95-F1135A4164F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88" name="pole tekstowe 59">
          <a:extLst>
            <a:ext uri="{FF2B5EF4-FFF2-40B4-BE49-F238E27FC236}">
              <a16:creationId xmlns:a16="http://schemas.microsoft.com/office/drawing/2014/main" id="{CEC2BCBA-F81E-49F7-BBF0-BC485052D2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89" name="pole tekstowe 60">
          <a:extLst>
            <a:ext uri="{FF2B5EF4-FFF2-40B4-BE49-F238E27FC236}">
              <a16:creationId xmlns:a16="http://schemas.microsoft.com/office/drawing/2014/main" id="{5A975813-2271-49AF-90AF-F77A27E829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90" name="pole tekstowe 77">
          <a:extLst>
            <a:ext uri="{FF2B5EF4-FFF2-40B4-BE49-F238E27FC236}">
              <a16:creationId xmlns:a16="http://schemas.microsoft.com/office/drawing/2014/main" id="{F0037CF4-21A4-477D-9908-23A5556A1C9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1391" name="pole tekstowe 78">
          <a:extLst>
            <a:ext uri="{FF2B5EF4-FFF2-40B4-BE49-F238E27FC236}">
              <a16:creationId xmlns:a16="http://schemas.microsoft.com/office/drawing/2014/main" id="{454074CB-1FD7-473A-B6A3-2F363BC867C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392" name="pole tekstowe 5">
          <a:extLst>
            <a:ext uri="{FF2B5EF4-FFF2-40B4-BE49-F238E27FC236}">
              <a16:creationId xmlns:a16="http://schemas.microsoft.com/office/drawing/2014/main" id="{61719234-F254-421D-941E-507C65E5E65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393" name="pole tekstowe 6">
          <a:extLst>
            <a:ext uri="{FF2B5EF4-FFF2-40B4-BE49-F238E27FC236}">
              <a16:creationId xmlns:a16="http://schemas.microsoft.com/office/drawing/2014/main" id="{44A6957F-EA42-4741-A551-0116CEF303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104775</xdr:rowOff>
    </xdr:to>
    <xdr:sp macro="" textlink="">
      <xdr:nvSpPr>
        <xdr:cNvPr id="1394" name="pole tekstowe 5">
          <a:extLst>
            <a:ext uri="{FF2B5EF4-FFF2-40B4-BE49-F238E27FC236}">
              <a16:creationId xmlns:a16="http://schemas.microsoft.com/office/drawing/2014/main" id="{519BF892-84C1-4837-877B-4BA3308BB1B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104775</xdr:rowOff>
    </xdr:to>
    <xdr:sp macro="" textlink="">
      <xdr:nvSpPr>
        <xdr:cNvPr id="1395" name="pole tekstowe 6">
          <a:extLst>
            <a:ext uri="{FF2B5EF4-FFF2-40B4-BE49-F238E27FC236}">
              <a16:creationId xmlns:a16="http://schemas.microsoft.com/office/drawing/2014/main" id="{EAAA1A6F-7B32-4752-B351-273821CEEF6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396" name="pole tekstowe 41">
          <a:extLst>
            <a:ext uri="{FF2B5EF4-FFF2-40B4-BE49-F238E27FC236}">
              <a16:creationId xmlns:a16="http://schemas.microsoft.com/office/drawing/2014/main" id="{A2C75C9D-06E2-4FB9-A4FE-708780292C9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397" name="pole tekstowe 42">
          <a:extLst>
            <a:ext uri="{FF2B5EF4-FFF2-40B4-BE49-F238E27FC236}">
              <a16:creationId xmlns:a16="http://schemas.microsoft.com/office/drawing/2014/main" id="{253DE961-9CF2-4B00-8DA4-FB76D4B11B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398" name="pole tekstowe 59">
          <a:extLst>
            <a:ext uri="{FF2B5EF4-FFF2-40B4-BE49-F238E27FC236}">
              <a16:creationId xmlns:a16="http://schemas.microsoft.com/office/drawing/2014/main" id="{C8D395D6-628F-4C26-9CB5-DBE86019E19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399" name="pole tekstowe 60">
          <a:extLst>
            <a:ext uri="{FF2B5EF4-FFF2-40B4-BE49-F238E27FC236}">
              <a16:creationId xmlns:a16="http://schemas.microsoft.com/office/drawing/2014/main" id="{A1599370-5E45-41E0-9D34-EE8790584C6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400" name="pole tekstowe 77">
          <a:extLst>
            <a:ext uri="{FF2B5EF4-FFF2-40B4-BE49-F238E27FC236}">
              <a16:creationId xmlns:a16="http://schemas.microsoft.com/office/drawing/2014/main" id="{45A9FC34-FFED-45FF-9F04-9B11F6D3438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1401" name="pole tekstowe 78">
          <a:extLst>
            <a:ext uri="{FF2B5EF4-FFF2-40B4-BE49-F238E27FC236}">
              <a16:creationId xmlns:a16="http://schemas.microsoft.com/office/drawing/2014/main" id="{20D8D434-4E09-483C-B1F0-B432A5F63FD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02" name="pole tekstowe 5">
          <a:extLst>
            <a:ext uri="{FF2B5EF4-FFF2-40B4-BE49-F238E27FC236}">
              <a16:creationId xmlns:a16="http://schemas.microsoft.com/office/drawing/2014/main" id="{D41A924D-26A7-4293-8EB4-7B9DD84EA90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03" name="pole tekstowe 6">
          <a:extLst>
            <a:ext uri="{FF2B5EF4-FFF2-40B4-BE49-F238E27FC236}">
              <a16:creationId xmlns:a16="http://schemas.microsoft.com/office/drawing/2014/main" id="{72CC8D5C-9C9F-41C1-BEC8-BF177065B70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104775</xdr:rowOff>
    </xdr:to>
    <xdr:sp macro="" textlink="">
      <xdr:nvSpPr>
        <xdr:cNvPr id="1404" name="pole tekstowe 5">
          <a:extLst>
            <a:ext uri="{FF2B5EF4-FFF2-40B4-BE49-F238E27FC236}">
              <a16:creationId xmlns:a16="http://schemas.microsoft.com/office/drawing/2014/main" id="{10C40FDF-9C46-4DEA-A0A7-8CF77F4A8B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104775</xdr:rowOff>
    </xdr:to>
    <xdr:sp macro="" textlink="">
      <xdr:nvSpPr>
        <xdr:cNvPr id="1405" name="pole tekstowe 6">
          <a:extLst>
            <a:ext uri="{FF2B5EF4-FFF2-40B4-BE49-F238E27FC236}">
              <a16:creationId xmlns:a16="http://schemas.microsoft.com/office/drawing/2014/main" id="{262D00BA-BF60-49A7-9F9B-F9E7F16963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06" name="pole tekstowe 41">
          <a:extLst>
            <a:ext uri="{FF2B5EF4-FFF2-40B4-BE49-F238E27FC236}">
              <a16:creationId xmlns:a16="http://schemas.microsoft.com/office/drawing/2014/main" id="{B1952D71-2158-4D39-9B2B-BD0FE4EBAB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07" name="pole tekstowe 42">
          <a:extLst>
            <a:ext uri="{FF2B5EF4-FFF2-40B4-BE49-F238E27FC236}">
              <a16:creationId xmlns:a16="http://schemas.microsoft.com/office/drawing/2014/main" id="{2B27E774-0312-46F2-B527-5A4C791FC1D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08" name="pole tekstowe 59">
          <a:extLst>
            <a:ext uri="{FF2B5EF4-FFF2-40B4-BE49-F238E27FC236}">
              <a16:creationId xmlns:a16="http://schemas.microsoft.com/office/drawing/2014/main" id="{359CF183-A8CE-4A6D-9806-87DD44289F3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09" name="pole tekstowe 60">
          <a:extLst>
            <a:ext uri="{FF2B5EF4-FFF2-40B4-BE49-F238E27FC236}">
              <a16:creationId xmlns:a16="http://schemas.microsoft.com/office/drawing/2014/main" id="{1D197897-63EC-4A86-8123-69641A91437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10" name="pole tekstowe 77">
          <a:extLst>
            <a:ext uri="{FF2B5EF4-FFF2-40B4-BE49-F238E27FC236}">
              <a16:creationId xmlns:a16="http://schemas.microsoft.com/office/drawing/2014/main" id="{688702AC-3D58-4C2A-A662-5D3B89D0520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1411" name="pole tekstowe 78">
          <a:extLst>
            <a:ext uri="{FF2B5EF4-FFF2-40B4-BE49-F238E27FC236}">
              <a16:creationId xmlns:a16="http://schemas.microsoft.com/office/drawing/2014/main" id="{C8C51699-8F55-4ED3-B0AF-3365BBEDCE7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12" name="pole tekstowe 5">
          <a:extLst>
            <a:ext uri="{FF2B5EF4-FFF2-40B4-BE49-F238E27FC236}">
              <a16:creationId xmlns:a16="http://schemas.microsoft.com/office/drawing/2014/main" id="{1A6F8523-6510-4B6B-A501-0109F4E6F9C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13" name="pole tekstowe 6">
          <a:extLst>
            <a:ext uri="{FF2B5EF4-FFF2-40B4-BE49-F238E27FC236}">
              <a16:creationId xmlns:a16="http://schemas.microsoft.com/office/drawing/2014/main" id="{27FEBC5F-CEA7-4F1C-90C5-05F8AFACC8E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104775</xdr:rowOff>
    </xdr:to>
    <xdr:sp macro="" textlink="">
      <xdr:nvSpPr>
        <xdr:cNvPr id="1414" name="pole tekstowe 5">
          <a:extLst>
            <a:ext uri="{FF2B5EF4-FFF2-40B4-BE49-F238E27FC236}">
              <a16:creationId xmlns:a16="http://schemas.microsoft.com/office/drawing/2014/main" id="{36A03C69-DFB3-416E-8870-55F2A76421E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104775</xdr:rowOff>
    </xdr:to>
    <xdr:sp macro="" textlink="">
      <xdr:nvSpPr>
        <xdr:cNvPr id="1415" name="pole tekstowe 6">
          <a:extLst>
            <a:ext uri="{FF2B5EF4-FFF2-40B4-BE49-F238E27FC236}">
              <a16:creationId xmlns:a16="http://schemas.microsoft.com/office/drawing/2014/main" id="{08306170-0F1E-4745-8364-7A1C14BA08F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16" name="pole tekstowe 41">
          <a:extLst>
            <a:ext uri="{FF2B5EF4-FFF2-40B4-BE49-F238E27FC236}">
              <a16:creationId xmlns:a16="http://schemas.microsoft.com/office/drawing/2014/main" id="{13425A53-8E92-4FA7-836D-961C6E3D06A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17" name="pole tekstowe 42">
          <a:extLst>
            <a:ext uri="{FF2B5EF4-FFF2-40B4-BE49-F238E27FC236}">
              <a16:creationId xmlns:a16="http://schemas.microsoft.com/office/drawing/2014/main" id="{5FF22C5E-7B43-4918-AD2B-E59A3BC409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18" name="pole tekstowe 59">
          <a:extLst>
            <a:ext uri="{FF2B5EF4-FFF2-40B4-BE49-F238E27FC236}">
              <a16:creationId xmlns:a16="http://schemas.microsoft.com/office/drawing/2014/main" id="{A0A95AC8-784C-403C-92A3-8971CD3207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19" name="pole tekstowe 60">
          <a:extLst>
            <a:ext uri="{FF2B5EF4-FFF2-40B4-BE49-F238E27FC236}">
              <a16:creationId xmlns:a16="http://schemas.microsoft.com/office/drawing/2014/main" id="{E061CF93-98ED-42FE-B4FA-80395338E42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20" name="pole tekstowe 77">
          <a:extLst>
            <a:ext uri="{FF2B5EF4-FFF2-40B4-BE49-F238E27FC236}">
              <a16:creationId xmlns:a16="http://schemas.microsoft.com/office/drawing/2014/main" id="{57687C78-0445-41BE-9F66-C87419692B2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1421" name="pole tekstowe 78">
          <a:extLst>
            <a:ext uri="{FF2B5EF4-FFF2-40B4-BE49-F238E27FC236}">
              <a16:creationId xmlns:a16="http://schemas.microsoft.com/office/drawing/2014/main" id="{563C29EC-DD76-4E56-9CF3-646F65FEC1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22" name="pole tekstowe 5">
          <a:extLst>
            <a:ext uri="{FF2B5EF4-FFF2-40B4-BE49-F238E27FC236}">
              <a16:creationId xmlns:a16="http://schemas.microsoft.com/office/drawing/2014/main" id="{8E13788D-107B-4B44-8B7D-4096FA7DB5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23" name="pole tekstowe 6">
          <a:extLst>
            <a:ext uri="{FF2B5EF4-FFF2-40B4-BE49-F238E27FC236}">
              <a16:creationId xmlns:a16="http://schemas.microsoft.com/office/drawing/2014/main" id="{77832AA2-3DB4-4AE7-9561-F6B8CB6FE9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104775</xdr:rowOff>
    </xdr:to>
    <xdr:sp macro="" textlink="">
      <xdr:nvSpPr>
        <xdr:cNvPr id="1424" name="pole tekstowe 5">
          <a:extLst>
            <a:ext uri="{FF2B5EF4-FFF2-40B4-BE49-F238E27FC236}">
              <a16:creationId xmlns:a16="http://schemas.microsoft.com/office/drawing/2014/main" id="{10D48D49-D456-4C67-BD6E-568DE7304C2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104775</xdr:rowOff>
    </xdr:to>
    <xdr:sp macro="" textlink="">
      <xdr:nvSpPr>
        <xdr:cNvPr id="1425" name="pole tekstowe 6">
          <a:extLst>
            <a:ext uri="{FF2B5EF4-FFF2-40B4-BE49-F238E27FC236}">
              <a16:creationId xmlns:a16="http://schemas.microsoft.com/office/drawing/2014/main" id="{E61A409A-4C48-425A-9BAC-8D229D48BF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26" name="pole tekstowe 41">
          <a:extLst>
            <a:ext uri="{FF2B5EF4-FFF2-40B4-BE49-F238E27FC236}">
              <a16:creationId xmlns:a16="http://schemas.microsoft.com/office/drawing/2014/main" id="{72AD29FC-D346-46C2-B50C-1F6AC2B0C7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27" name="pole tekstowe 42">
          <a:extLst>
            <a:ext uri="{FF2B5EF4-FFF2-40B4-BE49-F238E27FC236}">
              <a16:creationId xmlns:a16="http://schemas.microsoft.com/office/drawing/2014/main" id="{CAD0BC87-2E96-489A-ADC9-6C781046363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28" name="pole tekstowe 59">
          <a:extLst>
            <a:ext uri="{FF2B5EF4-FFF2-40B4-BE49-F238E27FC236}">
              <a16:creationId xmlns:a16="http://schemas.microsoft.com/office/drawing/2014/main" id="{D7B9BC16-3CB1-45E7-967E-2E53C52EFF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29" name="pole tekstowe 60">
          <a:extLst>
            <a:ext uri="{FF2B5EF4-FFF2-40B4-BE49-F238E27FC236}">
              <a16:creationId xmlns:a16="http://schemas.microsoft.com/office/drawing/2014/main" id="{F22651E8-40A0-41FF-BC73-3032C7F5D3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30" name="pole tekstowe 77">
          <a:extLst>
            <a:ext uri="{FF2B5EF4-FFF2-40B4-BE49-F238E27FC236}">
              <a16:creationId xmlns:a16="http://schemas.microsoft.com/office/drawing/2014/main" id="{053C12F1-FFD7-4917-B9B2-DBCD4552EDF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1431" name="pole tekstowe 78">
          <a:extLst>
            <a:ext uri="{FF2B5EF4-FFF2-40B4-BE49-F238E27FC236}">
              <a16:creationId xmlns:a16="http://schemas.microsoft.com/office/drawing/2014/main" id="{5263C400-BD09-4A19-A11F-C2725FB4A78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32" name="pole tekstowe 5">
          <a:extLst>
            <a:ext uri="{FF2B5EF4-FFF2-40B4-BE49-F238E27FC236}">
              <a16:creationId xmlns:a16="http://schemas.microsoft.com/office/drawing/2014/main" id="{2482E77D-69BA-476E-BC45-271EEB546D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33" name="pole tekstowe 6">
          <a:extLst>
            <a:ext uri="{FF2B5EF4-FFF2-40B4-BE49-F238E27FC236}">
              <a16:creationId xmlns:a16="http://schemas.microsoft.com/office/drawing/2014/main" id="{09EC47A7-507F-48ED-9B22-4119A0DCB09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104775</xdr:rowOff>
    </xdr:to>
    <xdr:sp macro="" textlink="">
      <xdr:nvSpPr>
        <xdr:cNvPr id="1434" name="pole tekstowe 5">
          <a:extLst>
            <a:ext uri="{FF2B5EF4-FFF2-40B4-BE49-F238E27FC236}">
              <a16:creationId xmlns:a16="http://schemas.microsoft.com/office/drawing/2014/main" id="{262C3BB4-C728-4FAD-8D30-3D3E0A170E4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104775</xdr:rowOff>
    </xdr:to>
    <xdr:sp macro="" textlink="">
      <xdr:nvSpPr>
        <xdr:cNvPr id="1435" name="pole tekstowe 6">
          <a:extLst>
            <a:ext uri="{FF2B5EF4-FFF2-40B4-BE49-F238E27FC236}">
              <a16:creationId xmlns:a16="http://schemas.microsoft.com/office/drawing/2014/main" id="{9247E586-4399-464A-9350-31837AAF3F5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36" name="pole tekstowe 41">
          <a:extLst>
            <a:ext uri="{FF2B5EF4-FFF2-40B4-BE49-F238E27FC236}">
              <a16:creationId xmlns:a16="http://schemas.microsoft.com/office/drawing/2014/main" id="{2885D617-AE59-44B1-B808-149FA3CB0E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37" name="pole tekstowe 42">
          <a:extLst>
            <a:ext uri="{FF2B5EF4-FFF2-40B4-BE49-F238E27FC236}">
              <a16:creationId xmlns:a16="http://schemas.microsoft.com/office/drawing/2014/main" id="{EE9D203C-EC21-4B15-B27C-EDE3CAE3705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38" name="pole tekstowe 59">
          <a:extLst>
            <a:ext uri="{FF2B5EF4-FFF2-40B4-BE49-F238E27FC236}">
              <a16:creationId xmlns:a16="http://schemas.microsoft.com/office/drawing/2014/main" id="{8B002E20-7318-44AC-87B9-24438D88AC2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39" name="pole tekstowe 60">
          <a:extLst>
            <a:ext uri="{FF2B5EF4-FFF2-40B4-BE49-F238E27FC236}">
              <a16:creationId xmlns:a16="http://schemas.microsoft.com/office/drawing/2014/main" id="{DC847DE1-4FB0-4B23-8E2F-91AE0F44993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40" name="pole tekstowe 77">
          <a:extLst>
            <a:ext uri="{FF2B5EF4-FFF2-40B4-BE49-F238E27FC236}">
              <a16:creationId xmlns:a16="http://schemas.microsoft.com/office/drawing/2014/main" id="{3ECEF088-6D01-44A8-B0E6-D6D3E461A2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1441" name="pole tekstowe 78">
          <a:extLst>
            <a:ext uri="{FF2B5EF4-FFF2-40B4-BE49-F238E27FC236}">
              <a16:creationId xmlns:a16="http://schemas.microsoft.com/office/drawing/2014/main" id="{48F66949-45F0-42A5-A085-3AEEE1E50EE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42" name="pole tekstowe 5">
          <a:extLst>
            <a:ext uri="{FF2B5EF4-FFF2-40B4-BE49-F238E27FC236}">
              <a16:creationId xmlns:a16="http://schemas.microsoft.com/office/drawing/2014/main" id="{93FC7414-2525-41C4-BEF2-553B427EC08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43" name="pole tekstowe 6">
          <a:extLst>
            <a:ext uri="{FF2B5EF4-FFF2-40B4-BE49-F238E27FC236}">
              <a16:creationId xmlns:a16="http://schemas.microsoft.com/office/drawing/2014/main" id="{5281DD00-FF10-432E-88D1-6717CA07AB7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104775</xdr:rowOff>
    </xdr:to>
    <xdr:sp macro="" textlink="">
      <xdr:nvSpPr>
        <xdr:cNvPr id="1444" name="pole tekstowe 5">
          <a:extLst>
            <a:ext uri="{FF2B5EF4-FFF2-40B4-BE49-F238E27FC236}">
              <a16:creationId xmlns:a16="http://schemas.microsoft.com/office/drawing/2014/main" id="{E612ABCE-BBCF-41B1-B54A-0D20118B267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104775</xdr:rowOff>
    </xdr:to>
    <xdr:sp macro="" textlink="">
      <xdr:nvSpPr>
        <xdr:cNvPr id="1445" name="pole tekstowe 6">
          <a:extLst>
            <a:ext uri="{FF2B5EF4-FFF2-40B4-BE49-F238E27FC236}">
              <a16:creationId xmlns:a16="http://schemas.microsoft.com/office/drawing/2014/main" id="{5EF27EFA-B84C-424E-9D9E-678F69B14C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46" name="pole tekstowe 41">
          <a:extLst>
            <a:ext uri="{FF2B5EF4-FFF2-40B4-BE49-F238E27FC236}">
              <a16:creationId xmlns:a16="http://schemas.microsoft.com/office/drawing/2014/main" id="{AAF3A9C6-A831-41FA-B760-55A61BDA93B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47" name="pole tekstowe 42">
          <a:extLst>
            <a:ext uri="{FF2B5EF4-FFF2-40B4-BE49-F238E27FC236}">
              <a16:creationId xmlns:a16="http://schemas.microsoft.com/office/drawing/2014/main" id="{F541BA27-D285-4127-9268-A3A887E63E6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48" name="pole tekstowe 59">
          <a:extLst>
            <a:ext uri="{FF2B5EF4-FFF2-40B4-BE49-F238E27FC236}">
              <a16:creationId xmlns:a16="http://schemas.microsoft.com/office/drawing/2014/main" id="{80E5CA6A-CD54-419C-BD89-14C8734D48A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49" name="pole tekstowe 60">
          <a:extLst>
            <a:ext uri="{FF2B5EF4-FFF2-40B4-BE49-F238E27FC236}">
              <a16:creationId xmlns:a16="http://schemas.microsoft.com/office/drawing/2014/main" id="{67029981-C905-45F5-B9B1-0C431BEFBD3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50" name="pole tekstowe 77">
          <a:extLst>
            <a:ext uri="{FF2B5EF4-FFF2-40B4-BE49-F238E27FC236}">
              <a16:creationId xmlns:a16="http://schemas.microsoft.com/office/drawing/2014/main" id="{AB1E892B-D777-4BBE-BAC5-311D2D5676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1451" name="pole tekstowe 78">
          <a:extLst>
            <a:ext uri="{FF2B5EF4-FFF2-40B4-BE49-F238E27FC236}">
              <a16:creationId xmlns:a16="http://schemas.microsoft.com/office/drawing/2014/main" id="{1CDDB118-9D77-452C-9E77-F06F9DA8D8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52" name="pole tekstowe 5">
          <a:extLst>
            <a:ext uri="{FF2B5EF4-FFF2-40B4-BE49-F238E27FC236}">
              <a16:creationId xmlns:a16="http://schemas.microsoft.com/office/drawing/2014/main" id="{6DF34B1E-5A1F-4DA7-942D-D97B4EAD06F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53" name="pole tekstowe 6">
          <a:extLst>
            <a:ext uri="{FF2B5EF4-FFF2-40B4-BE49-F238E27FC236}">
              <a16:creationId xmlns:a16="http://schemas.microsoft.com/office/drawing/2014/main" id="{840A2772-2466-4683-A26F-6D91929B791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104775</xdr:rowOff>
    </xdr:to>
    <xdr:sp macro="" textlink="">
      <xdr:nvSpPr>
        <xdr:cNvPr id="1454" name="pole tekstowe 5">
          <a:extLst>
            <a:ext uri="{FF2B5EF4-FFF2-40B4-BE49-F238E27FC236}">
              <a16:creationId xmlns:a16="http://schemas.microsoft.com/office/drawing/2014/main" id="{3F70B2CD-BBA4-4420-AC57-8CEC515187A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104775</xdr:rowOff>
    </xdr:to>
    <xdr:sp macro="" textlink="">
      <xdr:nvSpPr>
        <xdr:cNvPr id="1455" name="pole tekstowe 6">
          <a:extLst>
            <a:ext uri="{FF2B5EF4-FFF2-40B4-BE49-F238E27FC236}">
              <a16:creationId xmlns:a16="http://schemas.microsoft.com/office/drawing/2014/main" id="{B626DDF2-6995-4AE7-BB7A-73121A84D94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56" name="pole tekstowe 41">
          <a:extLst>
            <a:ext uri="{FF2B5EF4-FFF2-40B4-BE49-F238E27FC236}">
              <a16:creationId xmlns:a16="http://schemas.microsoft.com/office/drawing/2014/main" id="{E7553059-71E8-42D4-B73A-275C4D49FA8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57" name="pole tekstowe 42">
          <a:extLst>
            <a:ext uri="{FF2B5EF4-FFF2-40B4-BE49-F238E27FC236}">
              <a16:creationId xmlns:a16="http://schemas.microsoft.com/office/drawing/2014/main" id="{760A650D-52DE-42FA-A1E0-129EA84ADEB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58" name="pole tekstowe 59">
          <a:extLst>
            <a:ext uri="{FF2B5EF4-FFF2-40B4-BE49-F238E27FC236}">
              <a16:creationId xmlns:a16="http://schemas.microsoft.com/office/drawing/2014/main" id="{A3804A50-7AB0-450C-959D-32DB733B98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59" name="pole tekstowe 60">
          <a:extLst>
            <a:ext uri="{FF2B5EF4-FFF2-40B4-BE49-F238E27FC236}">
              <a16:creationId xmlns:a16="http://schemas.microsoft.com/office/drawing/2014/main" id="{968E1E7F-3911-422F-8E9C-1E3BBB3D3AD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60" name="pole tekstowe 77">
          <a:extLst>
            <a:ext uri="{FF2B5EF4-FFF2-40B4-BE49-F238E27FC236}">
              <a16:creationId xmlns:a16="http://schemas.microsoft.com/office/drawing/2014/main" id="{A41A1ABF-3E0D-4451-AE18-8BAFCD80B1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1461" name="pole tekstowe 78">
          <a:extLst>
            <a:ext uri="{FF2B5EF4-FFF2-40B4-BE49-F238E27FC236}">
              <a16:creationId xmlns:a16="http://schemas.microsoft.com/office/drawing/2014/main" id="{4C900E29-67B0-47E7-889C-1761618AE1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62" name="pole tekstowe 5">
          <a:extLst>
            <a:ext uri="{FF2B5EF4-FFF2-40B4-BE49-F238E27FC236}">
              <a16:creationId xmlns:a16="http://schemas.microsoft.com/office/drawing/2014/main" id="{10BDD710-40FF-432F-B5AD-882DD6B53EB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63" name="pole tekstowe 6">
          <a:extLst>
            <a:ext uri="{FF2B5EF4-FFF2-40B4-BE49-F238E27FC236}">
              <a16:creationId xmlns:a16="http://schemas.microsoft.com/office/drawing/2014/main" id="{045C6EF1-080E-49FD-BD12-A591975CEDB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104775</xdr:rowOff>
    </xdr:to>
    <xdr:sp macro="" textlink="">
      <xdr:nvSpPr>
        <xdr:cNvPr id="1464" name="pole tekstowe 5">
          <a:extLst>
            <a:ext uri="{FF2B5EF4-FFF2-40B4-BE49-F238E27FC236}">
              <a16:creationId xmlns:a16="http://schemas.microsoft.com/office/drawing/2014/main" id="{6AC1E137-122A-4D00-9EF0-32710E50391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104775</xdr:rowOff>
    </xdr:to>
    <xdr:sp macro="" textlink="">
      <xdr:nvSpPr>
        <xdr:cNvPr id="1465" name="pole tekstowe 6">
          <a:extLst>
            <a:ext uri="{FF2B5EF4-FFF2-40B4-BE49-F238E27FC236}">
              <a16:creationId xmlns:a16="http://schemas.microsoft.com/office/drawing/2014/main" id="{CD61D9E1-15C6-4B98-BDAD-D0FC1F7E1D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66" name="pole tekstowe 41">
          <a:extLst>
            <a:ext uri="{FF2B5EF4-FFF2-40B4-BE49-F238E27FC236}">
              <a16:creationId xmlns:a16="http://schemas.microsoft.com/office/drawing/2014/main" id="{55A8A6BB-5816-4E8E-9BEE-FA146D2A44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67" name="pole tekstowe 42">
          <a:extLst>
            <a:ext uri="{FF2B5EF4-FFF2-40B4-BE49-F238E27FC236}">
              <a16:creationId xmlns:a16="http://schemas.microsoft.com/office/drawing/2014/main" id="{8CC8C18C-0398-46D1-92AD-00947CB3433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68" name="pole tekstowe 59">
          <a:extLst>
            <a:ext uri="{FF2B5EF4-FFF2-40B4-BE49-F238E27FC236}">
              <a16:creationId xmlns:a16="http://schemas.microsoft.com/office/drawing/2014/main" id="{6B99ED88-3366-4A1A-BD52-24F2421D2BC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69" name="pole tekstowe 60">
          <a:extLst>
            <a:ext uri="{FF2B5EF4-FFF2-40B4-BE49-F238E27FC236}">
              <a16:creationId xmlns:a16="http://schemas.microsoft.com/office/drawing/2014/main" id="{865F15A2-201E-415B-8179-4BEF18A9CAC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70" name="pole tekstowe 77">
          <a:extLst>
            <a:ext uri="{FF2B5EF4-FFF2-40B4-BE49-F238E27FC236}">
              <a16:creationId xmlns:a16="http://schemas.microsoft.com/office/drawing/2014/main" id="{4F94546B-6093-4713-8553-BF85B60795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1471" name="pole tekstowe 78">
          <a:extLst>
            <a:ext uri="{FF2B5EF4-FFF2-40B4-BE49-F238E27FC236}">
              <a16:creationId xmlns:a16="http://schemas.microsoft.com/office/drawing/2014/main" id="{9E5089FA-BDBB-4CE0-9420-CABA2CF4A6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72" name="pole tekstowe 5">
          <a:extLst>
            <a:ext uri="{FF2B5EF4-FFF2-40B4-BE49-F238E27FC236}">
              <a16:creationId xmlns:a16="http://schemas.microsoft.com/office/drawing/2014/main" id="{632981CE-FF01-40A1-BE19-A231FB70BD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73" name="pole tekstowe 6">
          <a:extLst>
            <a:ext uri="{FF2B5EF4-FFF2-40B4-BE49-F238E27FC236}">
              <a16:creationId xmlns:a16="http://schemas.microsoft.com/office/drawing/2014/main" id="{63E4B5F6-D3CD-446E-B18D-AA04155EEF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104775</xdr:rowOff>
    </xdr:to>
    <xdr:sp macro="" textlink="">
      <xdr:nvSpPr>
        <xdr:cNvPr id="1474" name="pole tekstowe 5">
          <a:extLst>
            <a:ext uri="{FF2B5EF4-FFF2-40B4-BE49-F238E27FC236}">
              <a16:creationId xmlns:a16="http://schemas.microsoft.com/office/drawing/2014/main" id="{4F2BB63B-B222-4089-9969-DB32172FEE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104775</xdr:rowOff>
    </xdr:to>
    <xdr:sp macro="" textlink="">
      <xdr:nvSpPr>
        <xdr:cNvPr id="1475" name="pole tekstowe 6">
          <a:extLst>
            <a:ext uri="{FF2B5EF4-FFF2-40B4-BE49-F238E27FC236}">
              <a16:creationId xmlns:a16="http://schemas.microsoft.com/office/drawing/2014/main" id="{F359473D-86DC-45E0-A70C-CC19501AB66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76" name="pole tekstowe 41">
          <a:extLst>
            <a:ext uri="{FF2B5EF4-FFF2-40B4-BE49-F238E27FC236}">
              <a16:creationId xmlns:a16="http://schemas.microsoft.com/office/drawing/2014/main" id="{915B029F-63B4-44EA-A27D-AC9A77E63EA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77" name="pole tekstowe 42">
          <a:extLst>
            <a:ext uri="{FF2B5EF4-FFF2-40B4-BE49-F238E27FC236}">
              <a16:creationId xmlns:a16="http://schemas.microsoft.com/office/drawing/2014/main" id="{0BA93432-07C1-469A-8618-CBA44CAAC0D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78" name="pole tekstowe 59">
          <a:extLst>
            <a:ext uri="{FF2B5EF4-FFF2-40B4-BE49-F238E27FC236}">
              <a16:creationId xmlns:a16="http://schemas.microsoft.com/office/drawing/2014/main" id="{C3C420A1-E0A6-43CD-A3BA-14BF5E30B4E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79" name="pole tekstowe 60">
          <a:extLst>
            <a:ext uri="{FF2B5EF4-FFF2-40B4-BE49-F238E27FC236}">
              <a16:creationId xmlns:a16="http://schemas.microsoft.com/office/drawing/2014/main" id="{FDCD75E6-244B-4F45-8D90-BFCF55F04D5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80" name="pole tekstowe 77">
          <a:extLst>
            <a:ext uri="{FF2B5EF4-FFF2-40B4-BE49-F238E27FC236}">
              <a16:creationId xmlns:a16="http://schemas.microsoft.com/office/drawing/2014/main" id="{220D0D11-D91F-4C1C-89F0-D42E891247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1481" name="pole tekstowe 78">
          <a:extLst>
            <a:ext uri="{FF2B5EF4-FFF2-40B4-BE49-F238E27FC236}">
              <a16:creationId xmlns:a16="http://schemas.microsoft.com/office/drawing/2014/main" id="{303D548F-21F9-4378-9DE2-A420E1B2C53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82" name="pole tekstowe 5">
          <a:extLst>
            <a:ext uri="{FF2B5EF4-FFF2-40B4-BE49-F238E27FC236}">
              <a16:creationId xmlns:a16="http://schemas.microsoft.com/office/drawing/2014/main" id="{48281C31-0FFF-47BF-B201-10903E218D7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83" name="pole tekstowe 6">
          <a:extLst>
            <a:ext uri="{FF2B5EF4-FFF2-40B4-BE49-F238E27FC236}">
              <a16:creationId xmlns:a16="http://schemas.microsoft.com/office/drawing/2014/main" id="{F74DCAC0-30CB-438B-9A39-63B2AA92C47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104775</xdr:rowOff>
    </xdr:to>
    <xdr:sp macro="" textlink="">
      <xdr:nvSpPr>
        <xdr:cNvPr id="1484" name="pole tekstowe 5">
          <a:extLst>
            <a:ext uri="{FF2B5EF4-FFF2-40B4-BE49-F238E27FC236}">
              <a16:creationId xmlns:a16="http://schemas.microsoft.com/office/drawing/2014/main" id="{B5158EF9-CC1A-4877-9DEF-C03637AF8D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104775</xdr:rowOff>
    </xdr:to>
    <xdr:sp macro="" textlink="">
      <xdr:nvSpPr>
        <xdr:cNvPr id="1485" name="pole tekstowe 6">
          <a:extLst>
            <a:ext uri="{FF2B5EF4-FFF2-40B4-BE49-F238E27FC236}">
              <a16:creationId xmlns:a16="http://schemas.microsoft.com/office/drawing/2014/main" id="{D0BEF270-30BD-4591-93B1-80470C0CCA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86" name="pole tekstowe 41">
          <a:extLst>
            <a:ext uri="{FF2B5EF4-FFF2-40B4-BE49-F238E27FC236}">
              <a16:creationId xmlns:a16="http://schemas.microsoft.com/office/drawing/2014/main" id="{62A11652-DB6D-4B19-95E2-D55E0E416E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87" name="pole tekstowe 42">
          <a:extLst>
            <a:ext uri="{FF2B5EF4-FFF2-40B4-BE49-F238E27FC236}">
              <a16:creationId xmlns:a16="http://schemas.microsoft.com/office/drawing/2014/main" id="{CA14A91B-D52F-4488-A397-FEA6F581CF6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88" name="pole tekstowe 59">
          <a:extLst>
            <a:ext uri="{FF2B5EF4-FFF2-40B4-BE49-F238E27FC236}">
              <a16:creationId xmlns:a16="http://schemas.microsoft.com/office/drawing/2014/main" id="{4551B840-469C-4E3B-8AE6-93F6F14FA41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89" name="pole tekstowe 60">
          <a:extLst>
            <a:ext uri="{FF2B5EF4-FFF2-40B4-BE49-F238E27FC236}">
              <a16:creationId xmlns:a16="http://schemas.microsoft.com/office/drawing/2014/main" id="{A1212311-9670-48BE-9115-69F3AFC1444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90" name="pole tekstowe 77">
          <a:extLst>
            <a:ext uri="{FF2B5EF4-FFF2-40B4-BE49-F238E27FC236}">
              <a16:creationId xmlns:a16="http://schemas.microsoft.com/office/drawing/2014/main" id="{2949F952-1DB1-4430-B7FF-0DC16E64E69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1491" name="pole tekstowe 78">
          <a:extLst>
            <a:ext uri="{FF2B5EF4-FFF2-40B4-BE49-F238E27FC236}">
              <a16:creationId xmlns:a16="http://schemas.microsoft.com/office/drawing/2014/main" id="{86F3CF75-C96E-4B63-BADD-F33A81555D7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492" name="pole tekstowe 5">
          <a:extLst>
            <a:ext uri="{FF2B5EF4-FFF2-40B4-BE49-F238E27FC236}">
              <a16:creationId xmlns:a16="http://schemas.microsoft.com/office/drawing/2014/main" id="{2F8EDB88-C304-4441-903A-BCF74B373C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493" name="pole tekstowe 6">
          <a:extLst>
            <a:ext uri="{FF2B5EF4-FFF2-40B4-BE49-F238E27FC236}">
              <a16:creationId xmlns:a16="http://schemas.microsoft.com/office/drawing/2014/main" id="{5418CB0A-9205-4D0E-AF66-95B8B1BB091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104775</xdr:rowOff>
    </xdr:to>
    <xdr:sp macro="" textlink="">
      <xdr:nvSpPr>
        <xdr:cNvPr id="1494" name="pole tekstowe 5">
          <a:extLst>
            <a:ext uri="{FF2B5EF4-FFF2-40B4-BE49-F238E27FC236}">
              <a16:creationId xmlns:a16="http://schemas.microsoft.com/office/drawing/2014/main" id="{575AF9D9-F71A-43D8-B84C-563373A3596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104775</xdr:rowOff>
    </xdr:to>
    <xdr:sp macro="" textlink="">
      <xdr:nvSpPr>
        <xdr:cNvPr id="1495" name="pole tekstowe 6">
          <a:extLst>
            <a:ext uri="{FF2B5EF4-FFF2-40B4-BE49-F238E27FC236}">
              <a16:creationId xmlns:a16="http://schemas.microsoft.com/office/drawing/2014/main" id="{3BA9ACA7-205E-4B89-9C78-AEF95881054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496" name="pole tekstowe 41">
          <a:extLst>
            <a:ext uri="{FF2B5EF4-FFF2-40B4-BE49-F238E27FC236}">
              <a16:creationId xmlns:a16="http://schemas.microsoft.com/office/drawing/2014/main" id="{001AEC52-DAA8-480F-A32C-151AA00C6DD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497" name="pole tekstowe 42">
          <a:extLst>
            <a:ext uri="{FF2B5EF4-FFF2-40B4-BE49-F238E27FC236}">
              <a16:creationId xmlns:a16="http://schemas.microsoft.com/office/drawing/2014/main" id="{9C9AF18F-ADF1-49D5-BABA-4ED38D84DD2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498" name="pole tekstowe 59">
          <a:extLst>
            <a:ext uri="{FF2B5EF4-FFF2-40B4-BE49-F238E27FC236}">
              <a16:creationId xmlns:a16="http://schemas.microsoft.com/office/drawing/2014/main" id="{D0A796EC-E73D-43E2-9270-605710EFC7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499" name="pole tekstowe 60">
          <a:extLst>
            <a:ext uri="{FF2B5EF4-FFF2-40B4-BE49-F238E27FC236}">
              <a16:creationId xmlns:a16="http://schemas.microsoft.com/office/drawing/2014/main" id="{DF449942-90A9-450A-95F3-7C928B7300C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500" name="pole tekstowe 77">
          <a:extLst>
            <a:ext uri="{FF2B5EF4-FFF2-40B4-BE49-F238E27FC236}">
              <a16:creationId xmlns:a16="http://schemas.microsoft.com/office/drawing/2014/main" id="{BB92233F-DA4F-435A-B780-373FF93BFD8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1501" name="pole tekstowe 78">
          <a:extLst>
            <a:ext uri="{FF2B5EF4-FFF2-40B4-BE49-F238E27FC236}">
              <a16:creationId xmlns:a16="http://schemas.microsoft.com/office/drawing/2014/main" id="{4EADD55E-D9FE-4137-A0B3-A572BD48A7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02" name="pole tekstowe 5">
          <a:extLst>
            <a:ext uri="{FF2B5EF4-FFF2-40B4-BE49-F238E27FC236}">
              <a16:creationId xmlns:a16="http://schemas.microsoft.com/office/drawing/2014/main" id="{7534C033-BE92-4FF8-A8FC-8D8996C0B16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03" name="pole tekstowe 6">
          <a:extLst>
            <a:ext uri="{FF2B5EF4-FFF2-40B4-BE49-F238E27FC236}">
              <a16:creationId xmlns:a16="http://schemas.microsoft.com/office/drawing/2014/main" id="{A964BEF6-8897-4E9C-A77C-BC1E8C96F1C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104775</xdr:rowOff>
    </xdr:to>
    <xdr:sp macro="" textlink="">
      <xdr:nvSpPr>
        <xdr:cNvPr id="1504" name="pole tekstowe 5">
          <a:extLst>
            <a:ext uri="{FF2B5EF4-FFF2-40B4-BE49-F238E27FC236}">
              <a16:creationId xmlns:a16="http://schemas.microsoft.com/office/drawing/2014/main" id="{79E3E7ED-DDE8-4315-B788-86F00F99CEB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104775</xdr:rowOff>
    </xdr:to>
    <xdr:sp macro="" textlink="">
      <xdr:nvSpPr>
        <xdr:cNvPr id="1505" name="pole tekstowe 6">
          <a:extLst>
            <a:ext uri="{FF2B5EF4-FFF2-40B4-BE49-F238E27FC236}">
              <a16:creationId xmlns:a16="http://schemas.microsoft.com/office/drawing/2014/main" id="{3DAF6995-A794-431C-A65B-8C7FF8BAE7B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06" name="pole tekstowe 41">
          <a:extLst>
            <a:ext uri="{FF2B5EF4-FFF2-40B4-BE49-F238E27FC236}">
              <a16:creationId xmlns:a16="http://schemas.microsoft.com/office/drawing/2014/main" id="{465F8830-9411-43C3-BDAC-BEF6FB5CCFB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07" name="pole tekstowe 42">
          <a:extLst>
            <a:ext uri="{FF2B5EF4-FFF2-40B4-BE49-F238E27FC236}">
              <a16:creationId xmlns:a16="http://schemas.microsoft.com/office/drawing/2014/main" id="{60468458-B8C1-4DA2-B9D2-628BB550AD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08" name="pole tekstowe 59">
          <a:extLst>
            <a:ext uri="{FF2B5EF4-FFF2-40B4-BE49-F238E27FC236}">
              <a16:creationId xmlns:a16="http://schemas.microsoft.com/office/drawing/2014/main" id="{13B065F2-721D-4A6D-8B37-AC6B65ED5EC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09" name="pole tekstowe 60">
          <a:extLst>
            <a:ext uri="{FF2B5EF4-FFF2-40B4-BE49-F238E27FC236}">
              <a16:creationId xmlns:a16="http://schemas.microsoft.com/office/drawing/2014/main" id="{7F602FE5-2532-403B-8DE8-7545A58CA2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10" name="pole tekstowe 77">
          <a:extLst>
            <a:ext uri="{FF2B5EF4-FFF2-40B4-BE49-F238E27FC236}">
              <a16:creationId xmlns:a16="http://schemas.microsoft.com/office/drawing/2014/main" id="{946F5DAE-87EB-493A-A876-2E0DA463DB7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1511" name="pole tekstowe 78">
          <a:extLst>
            <a:ext uri="{FF2B5EF4-FFF2-40B4-BE49-F238E27FC236}">
              <a16:creationId xmlns:a16="http://schemas.microsoft.com/office/drawing/2014/main" id="{4AC6C830-0376-41BF-A51E-B3DB09D406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12" name="pole tekstowe 5">
          <a:extLst>
            <a:ext uri="{FF2B5EF4-FFF2-40B4-BE49-F238E27FC236}">
              <a16:creationId xmlns:a16="http://schemas.microsoft.com/office/drawing/2014/main" id="{6BD16A6A-EC86-4B6D-8D57-5F98B572335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13" name="pole tekstowe 6">
          <a:extLst>
            <a:ext uri="{FF2B5EF4-FFF2-40B4-BE49-F238E27FC236}">
              <a16:creationId xmlns:a16="http://schemas.microsoft.com/office/drawing/2014/main" id="{7B12E489-4952-47EA-9838-87FBE093D5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104775</xdr:rowOff>
    </xdr:to>
    <xdr:sp macro="" textlink="">
      <xdr:nvSpPr>
        <xdr:cNvPr id="1514" name="pole tekstowe 5">
          <a:extLst>
            <a:ext uri="{FF2B5EF4-FFF2-40B4-BE49-F238E27FC236}">
              <a16:creationId xmlns:a16="http://schemas.microsoft.com/office/drawing/2014/main" id="{E4B3CCBE-AD14-40F8-9264-25969E0CF94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104775</xdr:rowOff>
    </xdr:to>
    <xdr:sp macro="" textlink="">
      <xdr:nvSpPr>
        <xdr:cNvPr id="1515" name="pole tekstowe 6">
          <a:extLst>
            <a:ext uri="{FF2B5EF4-FFF2-40B4-BE49-F238E27FC236}">
              <a16:creationId xmlns:a16="http://schemas.microsoft.com/office/drawing/2014/main" id="{C11938BF-FE33-4745-A594-CBF280D800F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16" name="pole tekstowe 41">
          <a:extLst>
            <a:ext uri="{FF2B5EF4-FFF2-40B4-BE49-F238E27FC236}">
              <a16:creationId xmlns:a16="http://schemas.microsoft.com/office/drawing/2014/main" id="{012DFFF1-0C51-441D-9113-BA0BE549B57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17" name="pole tekstowe 42">
          <a:extLst>
            <a:ext uri="{FF2B5EF4-FFF2-40B4-BE49-F238E27FC236}">
              <a16:creationId xmlns:a16="http://schemas.microsoft.com/office/drawing/2014/main" id="{9FDAFF78-4F31-4034-A51D-626AFE145A3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18" name="pole tekstowe 59">
          <a:extLst>
            <a:ext uri="{FF2B5EF4-FFF2-40B4-BE49-F238E27FC236}">
              <a16:creationId xmlns:a16="http://schemas.microsoft.com/office/drawing/2014/main" id="{6B9ECBF3-EBCD-425A-B3CB-DF52A15BBD2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19" name="pole tekstowe 60">
          <a:extLst>
            <a:ext uri="{FF2B5EF4-FFF2-40B4-BE49-F238E27FC236}">
              <a16:creationId xmlns:a16="http://schemas.microsoft.com/office/drawing/2014/main" id="{2CE899A2-4F19-4D39-AE55-362AAC1C3BC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20" name="pole tekstowe 77">
          <a:extLst>
            <a:ext uri="{FF2B5EF4-FFF2-40B4-BE49-F238E27FC236}">
              <a16:creationId xmlns:a16="http://schemas.microsoft.com/office/drawing/2014/main" id="{43B14552-F589-41C6-B3FA-C82B89D8C5F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1521" name="pole tekstowe 78">
          <a:extLst>
            <a:ext uri="{FF2B5EF4-FFF2-40B4-BE49-F238E27FC236}">
              <a16:creationId xmlns:a16="http://schemas.microsoft.com/office/drawing/2014/main" id="{4B1DAF2A-2D1C-4092-A049-5D713E56F8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22" name="pole tekstowe 5">
          <a:extLst>
            <a:ext uri="{FF2B5EF4-FFF2-40B4-BE49-F238E27FC236}">
              <a16:creationId xmlns:a16="http://schemas.microsoft.com/office/drawing/2014/main" id="{BCADCB31-4CC0-484C-864B-9A88773879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23" name="pole tekstowe 6">
          <a:extLst>
            <a:ext uri="{FF2B5EF4-FFF2-40B4-BE49-F238E27FC236}">
              <a16:creationId xmlns:a16="http://schemas.microsoft.com/office/drawing/2014/main" id="{6D46E046-7264-4FED-918D-58406F215D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104775</xdr:rowOff>
    </xdr:to>
    <xdr:sp macro="" textlink="">
      <xdr:nvSpPr>
        <xdr:cNvPr id="1524" name="pole tekstowe 5">
          <a:extLst>
            <a:ext uri="{FF2B5EF4-FFF2-40B4-BE49-F238E27FC236}">
              <a16:creationId xmlns:a16="http://schemas.microsoft.com/office/drawing/2014/main" id="{0BD79F19-6D8B-487A-8CB2-C5DEDFF807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104775</xdr:rowOff>
    </xdr:to>
    <xdr:sp macro="" textlink="">
      <xdr:nvSpPr>
        <xdr:cNvPr id="1525" name="pole tekstowe 6">
          <a:extLst>
            <a:ext uri="{FF2B5EF4-FFF2-40B4-BE49-F238E27FC236}">
              <a16:creationId xmlns:a16="http://schemas.microsoft.com/office/drawing/2014/main" id="{074ED9F7-CBEE-4625-9896-D5FA9B280D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26" name="pole tekstowe 41">
          <a:extLst>
            <a:ext uri="{FF2B5EF4-FFF2-40B4-BE49-F238E27FC236}">
              <a16:creationId xmlns:a16="http://schemas.microsoft.com/office/drawing/2014/main" id="{DB2BD0D6-11FC-4D27-96F5-E990458CF9F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27" name="pole tekstowe 42">
          <a:extLst>
            <a:ext uri="{FF2B5EF4-FFF2-40B4-BE49-F238E27FC236}">
              <a16:creationId xmlns:a16="http://schemas.microsoft.com/office/drawing/2014/main" id="{9E237F46-CE72-41B5-8EAA-58F83232C38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28" name="pole tekstowe 59">
          <a:extLst>
            <a:ext uri="{FF2B5EF4-FFF2-40B4-BE49-F238E27FC236}">
              <a16:creationId xmlns:a16="http://schemas.microsoft.com/office/drawing/2014/main" id="{C7F91E35-A2A5-4533-A935-836FA499B6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29" name="pole tekstowe 60">
          <a:extLst>
            <a:ext uri="{FF2B5EF4-FFF2-40B4-BE49-F238E27FC236}">
              <a16:creationId xmlns:a16="http://schemas.microsoft.com/office/drawing/2014/main" id="{403C79E4-393E-49E0-AAD5-59A753F1BF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30" name="pole tekstowe 77">
          <a:extLst>
            <a:ext uri="{FF2B5EF4-FFF2-40B4-BE49-F238E27FC236}">
              <a16:creationId xmlns:a16="http://schemas.microsoft.com/office/drawing/2014/main" id="{46B587BA-979F-4E1B-9B5D-BB3DB12AD66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1531" name="pole tekstowe 78">
          <a:extLst>
            <a:ext uri="{FF2B5EF4-FFF2-40B4-BE49-F238E27FC236}">
              <a16:creationId xmlns:a16="http://schemas.microsoft.com/office/drawing/2014/main" id="{7F59700B-48E9-49F2-A470-D1CD809BE2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32" name="pole tekstowe 5">
          <a:extLst>
            <a:ext uri="{FF2B5EF4-FFF2-40B4-BE49-F238E27FC236}">
              <a16:creationId xmlns:a16="http://schemas.microsoft.com/office/drawing/2014/main" id="{B8C11C36-4124-46AB-84EF-FE96438103E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33" name="pole tekstowe 6">
          <a:extLst>
            <a:ext uri="{FF2B5EF4-FFF2-40B4-BE49-F238E27FC236}">
              <a16:creationId xmlns:a16="http://schemas.microsoft.com/office/drawing/2014/main" id="{FF83E45E-F6F0-43A9-85DD-810E378BF3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104775</xdr:rowOff>
    </xdr:to>
    <xdr:sp macro="" textlink="">
      <xdr:nvSpPr>
        <xdr:cNvPr id="1534" name="pole tekstowe 5">
          <a:extLst>
            <a:ext uri="{FF2B5EF4-FFF2-40B4-BE49-F238E27FC236}">
              <a16:creationId xmlns:a16="http://schemas.microsoft.com/office/drawing/2014/main" id="{AB0B9845-58DA-44FF-AF04-921481055A2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104775</xdr:rowOff>
    </xdr:to>
    <xdr:sp macro="" textlink="">
      <xdr:nvSpPr>
        <xdr:cNvPr id="1535" name="pole tekstowe 6">
          <a:extLst>
            <a:ext uri="{FF2B5EF4-FFF2-40B4-BE49-F238E27FC236}">
              <a16:creationId xmlns:a16="http://schemas.microsoft.com/office/drawing/2014/main" id="{73252F75-6223-4DE2-8C5B-F9D5139A6C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36" name="pole tekstowe 41">
          <a:extLst>
            <a:ext uri="{FF2B5EF4-FFF2-40B4-BE49-F238E27FC236}">
              <a16:creationId xmlns:a16="http://schemas.microsoft.com/office/drawing/2014/main" id="{C4001C06-6FF5-4056-88B4-7C6C721FD6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37" name="pole tekstowe 42">
          <a:extLst>
            <a:ext uri="{FF2B5EF4-FFF2-40B4-BE49-F238E27FC236}">
              <a16:creationId xmlns:a16="http://schemas.microsoft.com/office/drawing/2014/main" id="{7CCCB58C-A887-43F1-BA3C-DFF9C62C1D6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38" name="pole tekstowe 59">
          <a:extLst>
            <a:ext uri="{FF2B5EF4-FFF2-40B4-BE49-F238E27FC236}">
              <a16:creationId xmlns:a16="http://schemas.microsoft.com/office/drawing/2014/main" id="{414EDB14-D76A-42BC-A722-CB28023B66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39" name="pole tekstowe 60">
          <a:extLst>
            <a:ext uri="{FF2B5EF4-FFF2-40B4-BE49-F238E27FC236}">
              <a16:creationId xmlns:a16="http://schemas.microsoft.com/office/drawing/2014/main" id="{7D2A0C5F-73F8-41D6-95F5-6BE417D449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40" name="pole tekstowe 77">
          <a:extLst>
            <a:ext uri="{FF2B5EF4-FFF2-40B4-BE49-F238E27FC236}">
              <a16:creationId xmlns:a16="http://schemas.microsoft.com/office/drawing/2014/main" id="{0F8F072D-8EE1-4650-8D4D-894B5B8AFD6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1541" name="pole tekstowe 78">
          <a:extLst>
            <a:ext uri="{FF2B5EF4-FFF2-40B4-BE49-F238E27FC236}">
              <a16:creationId xmlns:a16="http://schemas.microsoft.com/office/drawing/2014/main" id="{130CD887-1180-478C-AC1E-B10E923E2C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42" name="pole tekstowe 5">
          <a:extLst>
            <a:ext uri="{FF2B5EF4-FFF2-40B4-BE49-F238E27FC236}">
              <a16:creationId xmlns:a16="http://schemas.microsoft.com/office/drawing/2014/main" id="{64611F6A-899F-47EE-BA13-10509988182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43" name="pole tekstowe 6">
          <a:extLst>
            <a:ext uri="{FF2B5EF4-FFF2-40B4-BE49-F238E27FC236}">
              <a16:creationId xmlns:a16="http://schemas.microsoft.com/office/drawing/2014/main" id="{BA57DF13-6D64-4B35-B23B-82290F43337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104775</xdr:rowOff>
    </xdr:to>
    <xdr:sp macro="" textlink="">
      <xdr:nvSpPr>
        <xdr:cNvPr id="1544" name="pole tekstowe 5">
          <a:extLst>
            <a:ext uri="{FF2B5EF4-FFF2-40B4-BE49-F238E27FC236}">
              <a16:creationId xmlns:a16="http://schemas.microsoft.com/office/drawing/2014/main" id="{6BB3268A-3EA0-4496-9995-CE16AB1E671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104775</xdr:rowOff>
    </xdr:to>
    <xdr:sp macro="" textlink="">
      <xdr:nvSpPr>
        <xdr:cNvPr id="1545" name="pole tekstowe 6">
          <a:extLst>
            <a:ext uri="{FF2B5EF4-FFF2-40B4-BE49-F238E27FC236}">
              <a16:creationId xmlns:a16="http://schemas.microsoft.com/office/drawing/2014/main" id="{5797776D-9B33-4C42-AA65-FC231BEE24D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46" name="pole tekstowe 41">
          <a:extLst>
            <a:ext uri="{FF2B5EF4-FFF2-40B4-BE49-F238E27FC236}">
              <a16:creationId xmlns:a16="http://schemas.microsoft.com/office/drawing/2014/main" id="{217D3362-A3B3-44ED-BD35-A72A3994A4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47" name="pole tekstowe 42">
          <a:extLst>
            <a:ext uri="{FF2B5EF4-FFF2-40B4-BE49-F238E27FC236}">
              <a16:creationId xmlns:a16="http://schemas.microsoft.com/office/drawing/2014/main" id="{14C77015-DCBE-4E5B-828F-04034258E05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48" name="pole tekstowe 59">
          <a:extLst>
            <a:ext uri="{FF2B5EF4-FFF2-40B4-BE49-F238E27FC236}">
              <a16:creationId xmlns:a16="http://schemas.microsoft.com/office/drawing/2014/main" id="{AF2FD0DB-8608-49E4-8228-1657EFD6CF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49" name="pole tekstowe 60">
          <a:extLst>
            <a:ext uri="{FF2B5EF4-FFF2-40B4-BE49-F238E27FC236}">
              <a16:creationId xmlns:a16="http://schemas.microsoft.com/office/drawing/2014/main" id="{2BDA7AF8-C939-4AA5-BDEA-62492114EB8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50" name="pole tekstowe 77">
          <a:extLst>
            <a:ext uri="{FF2B5EF4-FFF2-40B4-BE49-F238E27FC236}">
              <a16:creationId xmlns:a16="http://schemas.microsoft.com/office/drawing/2014/main" id="{2E5B6D3D-26CC-4BC0-B96F-C52911E9E4E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1551" name="pole tekstowe 78">
          <a:extLst>
            <a:ext uri="{FF2B5EF4-FFF2-40B4-BE49-F238E27FC236}">
              <a16:creationId xmlns:a16="http://schemas.microsoft.com/office/drawing/2014/main" id="{0D7F78E4-3CF7-421B-8E9E-3E7621AE223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52" name="pole tekstowe 5">
          <a:extLst>
            <a:ext uri="{FF2B5EF4-FFF2-40B4-BE49-F238E27FC236}">
              <a16:creationId xmlns:a16="http://schemas.microsoft.com/office/drawing/2014/main" id="{BFF88244-A3A4-487C-A6D0-1EBDBA0CC57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53" name="pole tekstowe 6">
          <a:extLst>
            <a:ext uri="{FF2B5EF4-FFF2-40B4-BE49-F238E27FC236}">
              <a16:creationId xmlns:a16="http://schemas.microsoft.com/office/drawing/2014/main" id="{FC485034-322F-4B1C-A8AA-20CE57D4921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104775</xdr:rowOff>
    </xdr:to>
    <xdr:sp macro="" textlink="">
      <xdr:nvSpPr>
        <xdr:cNvPr id="1554" name="pole tekstowe 5">
          <a:extLst>
            <a:ext uri="{FF2B5EF4-FFF2-40B4-BE49-F238E27FC236}">
              <a16:creationId xmlns:a16="http://schemas.microsoft.com/office/drawing/2014/main" id="{09AF945F-A978-4E04-9C88-04BF848B71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104775</xdr:rowOff>
    </xdr:to>
    <xdr:sp macro="" textlink="">
      <xdr:nvSpPr>
        <xdr:cNvPr id="1555" name="pole tekstowe 6">
          <a:extLst>
            <a:ext uri="{FF2B5EF4-FFF2-40B4-BE49-F238E27FC236}">
              <a16:creationId xmlns:a16="http://schemas.microsoft.com/office/drawing/2014/main" id="{F11D8888-93DD-4DEA-9EBE-518391AFEA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56" name="pole tekstowe 41">
          <a:extLst>
            <a:ext uri="{FF2B5EF4-FFF2-40B4-BE49-F238E27FC236}">
              <a16:creationId xmlns:a16="http://schemas.microsoft.com/office/drawing/2014/main" id="{5408CC81-0452-43EB-A948-55D24BB41DD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57" name="pole tekstowe 42">
          <a:extLst>
            <a:ext uri="{FF2B5EF4-FFF2-40B4-BE49-F238E27FC236}">
              <a16:creationId xmlns:a16="http://schemas.microsoft.com/office/drawing/2014/main" id="{9F934BF3-1E8E-4B35-9EB4-6EC0DC17B4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58" name="pole tekstowe 59">
          <a:extLst>
            <a:ext uri="{FF2B5EF4-FFF2-40B4-BE49-F238E27FC236}">
              <a16:creationId xmlns:a16="http://schemas.microsoft.com/office/drawing/2014/main" id="{96BA653E-F0CD-45D0-BDDE-09D485D2E8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59" name="pole tekstowe 60">
          <a:extLst>
            <a:ext uri="{FF2B5EF4-FFF2-40B4-BE49-F238E27FC236}">
              <a16:creationId xmlns:a16="http://schemas.microsoft.com/office/drawing/2014/main" id="{3FE2B432-487B-4C43-8AE9-E2A7FF26FEB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60" name="pole tekstowe 77">
          <a:extLst>
            <a:ext uri="{FF2B5EF4-FFF2-40B4-BE49-F238E27FC236}">
              <a16:creationId xmlns:a16="http://schemas.microsoft.com/office/drawing/2014/main" id="{CB312D09-B912-47F9-B008-CCEF5BEDEF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1561" name="pole tekstowe 78">
          <a:extLst>
            <a:ext uri="{FF2B5EF4-FFF2-40B4-BE49-F238E27FC236}">
              <a16:creationId xmlns:a16="http://schemas.microsoft.com/office/drawing/2014/main" id="{CB4283F1-2E50-4DF7-87B1-F31A37FA3AE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62" name="pole tekstowe 5">
          <a:extLst>
            <a:ext uri="{FF2B5EF4-FFF2-40B4-BE49-F238E27FC236}">
              <a16:creationId xmlns:a16="http://schemas.microsoft.com/office/drawing/2014/main" id="{565EFD26-5DDC-43D3-B97C-C1DDC0CA5AE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63" name="pole tekstowe 6">
          <a:extLst>
            <a:ext uri="{FF2B5EF4-FFF2-40B4-BE49-F238E27FC236}">
              <a16:creationId xmlns:a16="http://schemas.microsoft.com/office/drawing/2014/main" id="{FE956C2B-30AA-437C-911E-0AB1B32FA5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104775</xdr:rowOff>
    </xdr:to>
    <xdr:sp macro="" textlink="">
      <xdr:nvSpPr>
        <xdr:cNvPr id="1564" name="pole tekstowe 5">
          <a:extLst>
            <a:ext uri="{FF2B5EF4-FFF2-40B4-BE49-F238E27FC236}">
              <a16:creationId xmlns:a16="http://schemas.microsoft.com/office/drawing/2014/main" id="{75EDF02D-3F44-4B2A-A256-23D881E835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104775</xdr:rowOff>
    </xdr:to>
    <xdr:sp macro="" textlink="">
      <xdr:nvSpPr>
        <xdr:cNvPr id="1565" name="pole tekstowe 6">
          <a:extLst>
            <a:ext uri="{FF2B5EF4-FFF2-40B4-BE49-F238E27FC236}">
              <a16:creationId xmlns:a16="http://schemas.microsoft.com/office/drawing/2014/main" id="{4366D33A-E272-4F8E-87A9-F451CBF9F48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66" name="pole tekstowe 41">
          <a:extLst>
            <a:ext uri="{FF2B5EF4-FFF2-40B4-BE49-F238E27FC236}">
              <a16:creationId xmlns:a16="http://schemas.microsoft.com/office/drawing/2014/main" id="{1229BA91-C384-4881-93B2-8D3A1BDC6B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67" name="pole tekstowe 42">
          <a:extLst>
            <a:ext uri="{FF2B5EF4-FFF2-40B4-BE49-F238E27FC236}">
              <a16:creationId xmlns:a16="http://schemas.microsoft.com/office/drawing/2014/main" id="{6C8FA838-A754-42BA-8F60-9C8617F8428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68" name="pole tekstowe 59">
          <a:extLst>
            <a:ext uri="{FF2B5EF4-FFF2-40B4-BE49-F238E27FC236}">
              <a16:creationId xmlns:a16="http://schemas.microsoft.com/office/drawing/2014/main" id="{4AD73FA8-5170-4DF8-8C7D-426ACBBB810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69" name="pole tekstowe 60">
          <a:extLst>
            <a:ext uri="{FF2B5EF4-FFF2-40B4-BE49-F238E27FC236}">
              <a16:creationId xmlns:a16="http://schemas.microsoft.com/office/drawing/2014/main" id="{7660397B-27A6-4E76-A954-B5E7B2ECAE7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70" name="pole tekstowe 77">
          <a:extLst>
            <a:ext uri="{FF2B5EF4-FFF2-40B4-BE49-F238E27FC236}">
              <a16:creationId xmlns:a16="http://schemas.microsoft.com/office/drawing/2014/main" id="{47525446-6510-4EBF-A5AD-4951F412E63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1571" name="pole tekstowe 78">
          <a:extLst>
            <a:ext uri="{FF2B5EF4-FFF2-40B4-BE49-F238E27FC236}">
              <a16:creationId xmlns:a16="http://schemas.microsoft.com/office/drawing/2014/main" id="{B6AD8C0A-56B3-4EE9-A7A5-B76C6B66EE7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72" name="pole tekstowe 5">
          <a:extLst>
            <a:ext uri="{FF2B5EF4-FFF2-40B4-BE49-F238E27FC236}">
              <a16:creationId xmlns:a16="http://schemas.microsoft.com/office/drawing/2014/main" id="{D0AE8764-67E2-43F6-82FA-1CA8AB3BCB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73" name="pole tekstowe 6">
          <a:extLst>
            <a:ext uri="{FF2B5EF4-FFF2-40B4-BE49-F238E27FC236}">
              <a16:creationId xmlns:a16="http://schemas.microsoft.com/office/drawing/2014/main" id="{7EC5D367-DD4C-4838-A04E-EAF1DEB812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104775</xdr:rowOff>
    </xdr:to>
    <xdr:sp macro="" textlink="">
      <xdr:nvSpPr>
        <xdr:cNvPr id="1574" name="pole tekstowe 5">
          <a:extLst>
            <a:ext uri="{FF2B5EF4-FFF2-40B4-BE49-F238E27FC236}">
              <a16:creationId xmlns:a16="http://schemas.microsoft.com/office/drawing/2014/main" id="{B77DC49F-90B3-4BFB-879C-67F36951CB5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104775</xdr:rowOff>
    </xdr:to>
    <xdr:sp macro="" textlink="">
      <xdr:nvSpPr>
        <xdr:cNvPr id="1575" name="pole tekstowe 6">
          <a:extLst>
            <a:ext uri="{FF2B5EF4-FFF2-40B4-BE49-F238E27FC236}">
              <a16:creationId xmlns:a16="http://schemas.microsoft.com/office/drawing/2014/main" id="{2FB38A27-25EC-4D7A-AD18-D381209C33D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76" name="pole tekstowe 41">
          <a:extLst>
            <a:ext uri="{FF2B5EF4-FFF2-40B4-BE49-F238E27FC236}">
              <a16:creationId xmlns:a16="http://schemas.microsoft.com/office/drawing/2014/main" id="{194D38F6-D280-4C9A-9271-BBDD112BDA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77" name="pole tekstowe 42">
          <a:extLst>
            <a:ext uri="{FF2B5EF4-FFF2-40B4-BE49-F238E27FC236}">
              <a16:creationId xmlns:a16="http://schemas.microsoft.com/office/drawing/2014/main" id="{B0ABC760-4345-405A-A07B-985CED4489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78" name="pole tekstowe 59">
          <a:extLst>
            <a:ext uri="{FF2B5EF4-FFF2-40B4-BE49-F238E27FC236}">
              <a16:creationId xmlns:a16="http://schemas.microsoft.com/office/drawing/2014/main" id="{EE351A89-1E2A-42C1-89C1-851FABE190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79" name="pole tekstowe 60">
          <a:extLst>
            <a:ext uri="{FF2B5EF4-FFF2-40B4-BE49-F238E27FC236}">
              <a16:creationId xmlns:a16="http://schemas.microsoft.com/office/drawing/2014/main" id="{895BAA35-0ABD-44FD-BCAA-0D2C004285E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80" name="pole tekstowe 77">
          <a:extLst>
            <a:ext uri="{FF2B5EF4-FFF2-40B4-BE49-F238E27FC236}">
              <a16:creationId xmlns:a16="http://schemas.microsoft.com/office/drawing/2014/main" id="{E374ACDD-B328-491B-8423-B75381877E5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1581" name="pole tekstowe 78">
          <a:extLst>
            <a:ext uri="{FF2B5EF4-FFF2-40B4-BE49-F238E27FC236}">
              <a16:creationId xmlns:a16="http://schemas.microsoft.com/office/drawing/2014/main" id="{E9539032-5B93-4AF2-B952-C5CC9834396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82" name="pole tekstowe 5">
          <a:extLst>
            <a:ext uri="{FF2B5EF4-FFF2-40B4-BE49-F238E27FC236}">
              <a16:creationId xmlns:a16="http://schemas.microsoft.com/office/drawing/2014/main" id="{6DC3EE92-487F-4BE5-8CA1-F71EEE73A96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83" name="pole tekstowe 6">
          <a:extLst>
            <a:ext uri="{FF2B5EF4-FFF2-40B4-BE49-F238E27FC236}">
              <a16:creationId xmlns:a16="http://schemas.microsoft.com/office/drawing/2014/main" id="{FE018E20-FF63-40FC-83F1-DD8AE4B63D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104775</xdr:rowOff>
    </xdr:to>
    <xdr:sp macro="" textlink="">
      <xdr:nvSpPr>
        <xdr:cNvPr id="1584" name="pole tekstowe 5">
          <a:extLst>
            <a:ext uri="{FF2B5EF4-FFF2-40B4-BE49-F238E27FC236}">
              <a16:creationId xmlns:a16="http://schemas.microsoft.com/office/drawing/2014/main" id="{75AA8564-85E6-455D-99CC-0FA8CBC1D18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104775</xdr:rowOff>
    </xdr:to>
    <xdr:sp macro="" textlink="">
      <xdr:nvSpPr>
        <xdr:cNvPr id="1585" name="pole tekstowe 6">
          <a:extLst>
            <a:ext uri="{FF2B5EF4-FFF2-40B4-BE49-F238E27FC236}">
              <a16:creationId xmlns:a16="http://schemas.microsoft.com/office/drawing/2014/main" id="{A2A487C4-C6B1-4DB2-8CB1-AD41B410ADE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86" name="pole tekstowe 41">
          <a:extLst>
            <a:ext uri="{FF2B5EF4-FFF2-40B4-BE49-F238E27FC236}">
              <a16:creationId xmlns:a16="http://schemas.microsoft.com/office/drawing/2014/main" id="{69F9A20F-9D8A-4CDF-BA49-AC6D9E1419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87" name="pole tekstowe 42">
          <a:extLst>
            <a:ext uri="{FF2B5EF4-FFF2-40B4-BE49-F238E27FC236}">
              <a16:creationId xmlns:a16="http://schemas.microsoft.com/office/drawing/2014/main" id="{B642A0AE-95E7-468A-A8B2-896D895351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88" name="pole tekstowe 59">
          <a:extLst>
            <a:ext uri="{FF2B5EF4-FFF2-40B4-BE49-F238E27FC236}">
              <a16:creationId xmlns:a16="http://schemas.microsoft.com/office/drawing/2014/main" id="{921ADB90-1360-4FA2-8A24-A8D697EDEEF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89" name="pole tekstowe 60">
          <a:extLst>
            <a:ext uri="{FF2B5EF4-FFF2-40B4-BE49-F238E27FC236}">
              <a16:creationId xmlns:a16="http://schemas.microsoft.com/office/drawing/2014/main" id="{C54EBB74-B9B0-4FD1-9E0E-9F79BFA56A2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90" name="pole tekstowe 77">
          <a:extLst>
            <a:ext uri="{FF2B5EF4-FFF2-40B4-BE49-F238E27FC236}">
              <a16:creationId xmlns:a16="http://schemas.microsoft.com/office/drawing/2014/main" id="{29B72F51-E695-4FD5-9611-310AF71FEB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1591" name="pole tekstowe 78">
          <a:extLst>
            <a:ext uri="{FF2B5EF4-FFF2-40B4-BE49-F238E27FC236}">
              <a16:creationId xmlns:a16="http://schemas.microsoft.com/office/drawing/2014/main" id="{E0BDCE7F-F41E-404E-A1D0-3B13225F504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592" name="pole tekstowe 5">
          <a:extLst>
            <a:ext uri="{FF2B5EF4-FFF2-40B4-BE49-F238E27FC236}">
              <a16:creationId xmlns:a16="http://schemas.microsoft.com/office/drawing/2014/main" id="{26AC8112-E979-43D2-B4CF-5BAD95FC9DD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593" name="pole tekstowe 6">
          <a:extLst>
            <a:ext uri="{FF2B5EF4-FFF2-40B4-BE49-F238E27FC236}">
              <a16:creationId xmlns:a16="http://schemas.microsoft.com/office/drawing/2014/main" id="{052A755A-F43A-466E-A446-079AE9BFFE9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104775</xdr:rowOff>
    </xdr:to>
    <xdr:sp macro="" textlink="">
      <xdr:nvSpPr>
        <xdr:cNvPr id="1594" name="pole tekstowe 5">
          <a:extLst>
            <a:ext uri="{FF2B5EF4-FFF2-40B4-BE49-F238E27FC236}">
              <a16:creationId xmlns:a16="http://schemas.microsoft.com/office/drawing/2014/main" id="{6A06CAB9-EB7A-4493-872C-F8FFA9EE29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104775</xdr:rowOff>
    </xdr:to>
    <xdr:sp macro="" textlink="">
      <xdr:nvSpPr>
        <xdr:cNvPr id="1595" name="pole tekstowe 6">
          <a:extLst>
            <a:ext uri="{FF2B5EF4-FFF2-40B4-BE49-F238E27FC236}">
              <a16:creationId xmlns:a16="http://schemas.microsoft.com/office/drawing/2014/main" id="{DA4B950C-4808-4EBD-B2D5-D29490CCB2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596" name="pole tekstowe 41">
          <a:extLst>
            <a:ext uri="{FF2B5EF4-FFF2-40B4-BE49-F238E27FC236}">
              <a16:creationId xmlns:a16="http://schemas.microsoft.com/office/drawing/2014/main" id="{3DC10532-4AB8-4986-85CA-33A380FAB7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597" name="pole tekstowe 42">
          <a:extLst>
            <a:ext uri="{FF2B5EF4-FFF2-40B4-BE49-F238E27FC236}">
              <a16:creationId xmlns:a16="http://schemas.microsoft.com/office/drawing/2014/main" id="{558600C1-092C-4610-B679-A60986DA96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598" name="pole tekstowe 59">
          <a:extLst>
            <a:ext uri="{FF2B5EF4-FFF2-40B4-BE49-F238E27FC236}">
              <a16:creationId xmlns:a16="http://schemas.microsoft.com/office/drawing/2014/main" id="{604A1877-FCEA-418A-ACE1-1CB419B4092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599" name="pole tekstowe 60">
          <a:extLst>
            <a:ext uri="{FF2B5EF4-FFF2-40B4-BE49-F238E27FC236}">
              <a16:creationId xmlns:a16="http://schemas.microsoft.com/office/drawing/2014/main" id="{54E5D579-ACFA-4B9E-92A4-510AEEB011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600" name="pole tekstowe 77">
          <a:extLst>
            <a:ext uri="{FF2B5EF4-FFF2-40B4-BE49-F238E27FC236}">
              <a16:creationId xmlns:a16="http://schemas.microsoft.com/office/drawing/2014/main" id="{595EAD4B-BC59-41D4-AC58-C8ABC4CE806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1601" name="pole tekstowe 78">
          <a:extLst>
            <a:ext uri="{FF2B5EF4-FFF2-40B4-BE49-F238E27FC236}">
              <a16:creationId xmlns:a16="http://schemas.microsoft.com/office/drawing/2014/main" id="{1414C836-CAD4-4737-9685-D40B662602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02" name="pole tekstowe 5">
          <a:extLst>
            <a:ext uri="{FF2B5EF4-FFF2-40B4-BE49-F238E27FC236}">
              <a16:creationId xmlns:a16="http://schemas.microsoft.com/office/drawing/2014/main" id="{A610E506-EF0D-411E-92E1-F324D0FB08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03" name="pole tekstowe 6">
          <a:extLst>
            <a:ext uri="{FF2B5EF4-FFF2-40B4-BE49-F238E27FC236}">
              <a16:creationId xmlns:a16="http://schemas.microsoft.com/office/drawing/2014/main" id="{BBE77C56-FBBF-4EEE-8334-1E5512224A9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1604" name="pole tekstowe 5">
          <a:extLst>
            <a:ext uri="{FF2B5EF4-FFF2-40B4-BE49-F238E27FC236}">
              <a16:creationId xmlns:a16="http://schemas.microsoft.com/office/drawing/2014/main" id="{B9BF8A0E-5A3D-44F0-B51E-A7CDC1D7F31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1605" name="pole tekstowe 6">
          <a:extLst>
            <a:ext uri="{FF2B5EF4-FFF2-40B4-BE49-F238E27FC236}">
              <a16:creationId xmlns:a16="http://schemas.microsoft.com/office/drawing/2014/main" id="{8D37AC69-8123-4145-91FD-0490A1ECAF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06" name="pole tekstowe 41">
          <a:extLst>
            <a:ext uri="{FF2B5EF4-FFF2-40B4-BE49-F238E27FC236}">
              <a16:creationId xmlns:a16="http://schemas.microsoft.com/office/drawing/2014/main" id="{926E4A5E-EB0B-4E60-9979-726DA62A7EF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07" name="pole tekstowe 42">
          <a:extLst>
            <a:ext uri="{FF2B5EF4-FFF2-40B4-BE49-F238E27FC236}">
              <a16:creationId xmlns:a16="http://schemas.microsoft.com/office/drawing/2014/main" id="{E3E9C87E-B2E3-4928-92BF-D60A8F5859B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08" name="pole tekstowe 59">
          <a:extLst>
            <a:ext uri="{FF2B5EF4-FFF2-40B4-BE49-F238E27FC236}">
              <a16:creationId xmlns:a16="http://schemas.microsoft.com/office/drawing/2014/main" id="{DDEB15CD-4D5C-418C-9B91-634DD34DFE5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09" name="pole tekstowe 60">
          <a:extLst>
            <a:ext uri="{FF2B5EF4-FFF2-40B4-BE49-F238E27FC236}">
              <a16:creationId xmlns:a16="http://schemas.microsoft.com/office/drawing/2014/main" id="{07B3A047-FE3F-4110-9355-2A58AE25A2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10" name="pole tekstowe 77">
          <a:extLst>
            <a:ext uri="{FF2B5EF4-FFF2-40B4-BE49-F238E27FC236}">
              <a16:creationId xmlns:a16="http://schemas.microsoft.com/office/drawing/2014/main" id="{F88207E9-C696-45A1-AC23-39863776CAA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1611" name="pole tekstowe 78">
          <a:extLst>
            <a:ext uri="{FF2B5EF4-FFF2-40B4-BE49-F238E27FC236}">
              <a16:creationId xmlns:a16="http://schemas.microsoft.com/office/drawing/2014/main" id="{29E89400-95C4-4D2A-B7BC-DB91B38ACA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12" name="pole tekstowe 5">
          <a:extLst>
            <a:ext uri="{FF2B5EF4-FFF2-40B4-BE49-F238E27FC236}">
              <a16:creationId xmlns:a16="http://schemas.microsoft.com/office/drawing/2014/main" id="{97BBB498-9A2F-4214-82C5-DA9103DA580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13" name="pole tekstowe 6">
          <a:extLst>
            <a:ext uri="{FF2B5EF4-FFF2-40B4-BE49-F238E27FC236}">
              <a16:creationId xmlns:a16="http://schemas.microsoft.com/office/drawing/2014/main" id="{68E385E9-58CB-4A66-AADC-354D46A720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104775</xdr:rowOff>
    </xdr:to>
    <xdr:sp macro="" textlink="">
      <xdr:nvSpPr>
        <xdr:cNvPr id="1614" name="pole tekstowe 5">
          <a:extLst>
            <a:ext uri="{FF2B5EF4-FFF2-40B4-BE49-F238E27FC236}">
              <a16:creationId xmlns:a16="http://schemas.microsoft.com/office/drawing/2014/main" id="{424E255A-F0D8-43A7-B1B2-AD6B33A507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104775</xdr:rowOff>
    </xdr:to>
    <xdr:sp macro="" textlink="">
      <xdr:nvSpPr>
        <xdr:cNvPr id="1615" name="pole tekstowe 6">
          <a:extLst>
            <a:ext uri="{FF2B5EF4-FFF2-40B4-BE49-F238E27FC236}">
              <a16:creationId xmlns:a16="http://schemas.microsoft.com/office/drawing/2014/main" id="{3DCC0724-ED28-4834-8820-BABDC60C7BB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16" name="pole tekstowe 41">
          <a:extLst>
            <a:ext uri="{FF2B5EF4-FFF2-40B4-BE49-F238E27FC236}">
              <a16:creationId xmlns:a16="http://schemas.microsoft.com/office/drawing/2014/main" id="{8F9DFEA5-5088-43E8-B1E8-9C067206E6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17" name="pole tekstowe 42">
          <a:extLst>
            <a:ext uri="{FF2B5EF4-FFF2-40B4-BE49-F238E27FC236}">
              <a16:creationId xmlns:a16="http://schemas.microsoft.com/office/drawing/2014/main" id="{FC3B0D97-B284-4FE0-907B-5AD9EDA76D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18" name="pole tekstowe 59">
          <a:extLst>
            <a:ext uri="{FF2B5EF4-FFF2-40B4-BE49-F238E27FC236}">
              <a16:creationId xmlns:a16="http://schemas.microsoft.com/office/drawing/2014/main" id="{F5061283-AAA0-4508-8D94-877572961DF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19" name="pole tekstowe 60">
          <a:extLst>
            <a:ext uri="{FF2B5EF4-FFF2-40B4-BE49-F238E27FC236}">
              <a16:creationId xmlns:a16="http://schemas.microsoft.com/office/drawing/2014/main" id="{31768D24-AE0C-4C1F-98AD-875E669B970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20" name="pole tekstowe 77">
          <a:extLst>
            <a:ext uri="{FF2B5EF4-FFF2-40B4-BE49-F238E27FC236}">
              <a16:creationId xmlns:a16="http://schemas.microsoft.com/office/drawing/2014/main" id="{DADFAFB6-12ED-45B5-ACAB-9E6D344AA9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8</xdr:row>
      <xdr:rowOff>0</xdr:rowOff>
    </xdr:from>
    <xdr:to>
      <xdr:col>33</xdr:col>
      <xdr:colOff>952500</xdr:colOff>
      <xdr:row>9</xdr:row>
      <xdr:rowOff>123825</xdr:rowOff>
    </xdr:to>
    <xdr:sp macro="" textlink="">
      <xdr:nvSpPr>
        <xdr:cNvPr id="1621" name="pole tekstowe 78">
          <a:extLst>
            <a:ext uri="{FF2B5EF4-FFF2-40B4-BE49-F238E27FC236}">
              <a16:creationId xmlns:a16="http://schemas.microsoft.com/office/drawing/2014/main" id="{31C50D1E-FA70-4D51-A59F-5D991663225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22" name="pole tekstowe 5">
          <a:extLst>
            <a:ext uri="{FF2B5EF4-FFF2-40B4-BE49-F238E27FC236}">
              <a16:creationId xmlns:a16="http://schemas.microsoft.com/office/drawing/2014/main" id="{BCF69F28-6D56-4220-8329-3BC11574E0E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23" name="pole tekstowe 6">
          <a:extLst>
            <a:ext uri="{FF2B5EF4-FFF2-40B4-BE49-F238E27FC236}">
              <a16:creationId xmlns:a16="http://schemas.microsoft.com/office/drawing/2014/main" id="{B896039A-39AA-47B4-A7D4-6B2306EDA0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104775</xdr:rowOff>
    </xdr:to>
    <xdr:sp macro="" textlink="">
      <xdr:nvSpPr>
        <xdr:cNvPr id="1624" name="pole tekstowe 5">
          <a:extLst>
            <a:ext uri="{FF2B5EF4-FFF2-40B4-BE49-F238E27FC236}">
              <a16:creationId xmlns:a16="http://schemas.microsoft.com/office/drawing/2014/main" id="{462CCE11-C1ED-493C-B3F6-2B475D888A9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104775</xdr:rowOff>
    </xdr:to>
    <xdr:sp macro="" textlink="">
      <xdr:nvSpPr>
        <xdr:cNvPr id="1625" name="pole tekstowe 6">
          <a:extLst>
            <a:ext uri="{FF2B5EF4-FFF2-40B4-BE49-F238E27FC236}">
              <a16:creationId xmlns:a16="http://schemas.microsoft.com/office/drawing/2014/main" id="{83BEF5C1-8DB0-4B9C-91F2-55C164FC09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26" name="pole tekstowe 41">
          <a:extLst>
            <a:ext uri="{FF2B5EF4-FFF2-40B4-BE49-F238E27FC236}">
              <a16:creationId xmlns:a16="http://schemas.microsoft.com/office/drawing/2014/main" id="{5DD3317D-B96E-4BCD-9C4D-E8D0FFB4F67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27" name="pole tekstowe 42">
          <a:extLst>
            <a:ext uri="{FF2B5EF4-FFF2-40B4-BE49-F238E27FC236}">
              <a16:creationId xmlns:a16="http://schemas.microsoft.com/office/drawing/2014/main" id="{1579D3CC-48FE-45C4-8365-15F3732F74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28" name="pole tekstowe 59">
          <a:extLst>
            <a:ext uri="{FF2B5EF4-FFF2-40B4-BE49-F238E27FC236}">
              <a16:creationId xmlns:a16="http://schemas.microsoft.com/office/drawing/2014/main" id="{4BF2C1A4-68BB-4D47-8472-DBB67BED99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29" name="pole tekstowe 60">
          <a:extLst>
            <a:ext uri="{FF2B5EF4-FFF2-40B4-BE49-F238E27FC236}">
              <a16:creationId xmlns:a16="http://schemas.microsoft.com/office/drawing/2014/main" id="{043AD2D1-5A8D-4922-9B9E-C105D5CD2A9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30" name="pole tekstowe 77">
          <a:extLst>
            <a:ext uri="{FF2B5EF4-FFF2-40B4-BE49-F238E27FC236}">
              <a16:creationId xmlns:a16="http://schemas.microsoft.com/office/drawing/2014/main" id="{65008616-E838-4A27-8B12-48554E6FD17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9</xdr:row>
      <xdr:rowOff>0</xdr:rowOff>
    </xdr:from>
    <xdr:to>
      <xdr:col>33</xdr:col>
      <xdr:colOff>952500</xdr:colOff>
      <xdr:row>10</xdr:row>
      <xdr:rowOff>123825</xdr:rowOff>
    </xdr:to>
    <xdr:sp macro="" textlink="">
      <xdr:nvSpPr>
        <xdr:cNvPr id="1631" name="pole tekstowe 78">
          <a:extLst>
            <a:ext uri="{FF2B5EF4-FFF2-40B4-BE49-F238E27FC236}">
              <a16:creationId xmlns:a16="http://schemas.microsoft.com/office/drawing/2014/main" id="{4DD50DED-3199-421D-AE12-D0CAD6F0085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32" name="pole tekstowe 5">
          <a:extLst>
            <a:ext uri="{FF2B5EF4-FFF2-40B4-BE49-F238E27FC236}">
              <a16:creationId xmlns:a16="http://schemas.microsoft.com/office/drawing/2014/main" id="{38AA4E90-4775-4F51-9F0F-61B8ABB051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33" name="pole tekstowe 6">
          <a:extLst>
            <a:ext uri="{FF2B5EF4-FFF2-40B4-BE49-F238E27FC236}">
              <a16:creationId xmlns:a16="http://schemas.microsoft.com/office/drawing/2014/main" id="{B8E5CF88-9BE2-42B5-80FC-98FCAE64A99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104775</xdr:rowOff>
    </xdr:to>
    <xdr:sp macro="" textlink="">
      <xdr:nvSpPr>
        <xdr:cNvPr id="1634" name="pole tekstowe 5">
          <a:extLst>
            <a:ext uri="{FF2B5EF4-FFF2-40B4-BE49-F238E27FC236}">
              <a16:creationId xmlns:a16="http://schemas.microsoft.com/office/drawing/2014/main" id="{0CCC21CF-D305-4EDA-AFFD-92250C5C94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104775</xdr:rowOff>
    </xdr:to>
    <xdr:sp macro="" textlink="">
      <xdr:nvSpPr>
        <xdr:cNvPr id="1635" name="pole tekstowe 6">
          <a:extLst>
            <a:ext uri="{FF2B5EF4-FFF2-40B4-BE49-F238E27FC236}">
              <a16:creationId xmlns:a16="http://schemas.microsoft.com/office/drawing/2014/main" id="{7D9ABC29-23BA-4E03-87F9-46ADBB4DAA6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36" name="pole tekstowe 41">
          <a:extLst>
            <a:ext uri="{FF2B5EF4-FFF2-40B4-BE49-F238E27FC236}">
              <a16:creationId xmlns:a16="http://schemas.microsoft.com/office/drawing/2014/main" id="{FB876D56-7D6D-47C7-9009-61AFED4B507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37" name="pole tekstowe 42">
          <a:extLst>
            <a:ext uri="{FF2B5EF4-FFF2-40B4-BE49-F238E27FC236}">
              <a16:creationId xmlns:a16="http://schemas.microsoft.com/office/drawing/2014/main" id="{6FD4C2D0-3F2D-4868-B1A3-D0B359EF38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38" name="pole tekstowe 59">
          <a:extLst>
            <a:ext uri="{FF2B5EF4-FFF2-40B4-BE49-F238E27FC236}">
              <a16:creationId xmlns:a16="http://schemas.microsoft.com/office/drawing/2014/main" id="{03A824A1-AABA-423C-B6C0-C2ED456D791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39" name="pole tekstowe 60">
          <a:extLst>
            <a:ext uri="{FF2B5EF4-FFF2-40B4-BE49-F238E27FC236}">
              <a16:creationId xmlns:a16="http://schemas.microsoft.com/office/drawing/2014/main" id="{905373BC-600F-417A-AB81-DFE2321E4FA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40" name="pole tekstowe 77">
          <a:extLst>
            <a:ext uri="{FF2B5EF4-FFF2-40B4-BE49-F238E27FC236}">
              <a16:creationId xmlns:a16="http://schemas.microsoft.com/office/drawing/2014/main" id="{A790F572-0319-4E5E-9D1B-CEA08CC4BA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10</xdr:row>
      <xdr:rowOff>0</xdr:rowOff>
    </xdr:from>
    <xdr:to>
      <xdr:col>33</xdr:col>
      <xdr:colOff>952500</xdr:colOff>
      <xdr:row>11</xdr:row>
      <xdr:rowOff>123825</xdr:rowOff>
    </xdr:to>
    <xdr:sp macro="" textlink="">
      <xdr:nvSpPr>
        <xdr:cNvPr id="1641" name="pole tekstowe 78">
          <a:extLst>
            <a:ext uri="{FF2B5EF4-FFF2-40B4-BE49-F238E27FC236}">
              <a16:creationId xmlns:a16="http://schemas.microsoft.com/office/drawing/2014/main" id="{D9EC0D3B-1225-4368-A5D1-A6925703628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42" name="pole tekstowe 5">
          <a:extLst>
            <a:ext uri="{FF2B5EF4-FFF2-40B4-BE49-F238E27FC236}">
              <a16:creationId xmlns:a16="http://schemas.microsoft.com/office/drawing/2014/main" id="{662C87E3-C24D-405D-95FA-6BE7863277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43" name="pole tekstowe 6">
          <a:extLst>
            <a:ext uri="{FF2B5EF4-FFF2-40B4-BE49-F238E27FC236}">
              <a16:creationId xmlns:a16="http://schemas.microsoft.com/office/drawing/2014/main" id="{AA9A0A95-DA9B-41D3-9538-FCC6C364032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104775</xdr:rowOff>
    </xdr:to>
    <xdr:sp macro="" textlink="">
      <xdr:nvSpPr>
        <xdr:cNvPr id="1644" name="pole tekstowe 5">
          <a:extLst>
            <a:ext uri="{FF2B5EF4-FFF2-40B4-BE49-F238E27FC236}">
              <a16:creationId xmlns:a16="http://schemas.microsoft.com/office/drawing/2014/main" id="{FA1FFC5E-56D0-469F-9597-60985C31950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104775</xdr:rowOff>
    </xdr:to>
    <xdr:sp macro="" textlink="">
      <xdr:nvSpPr>
        <xdr:cNvPr id="1645" name="pole tekstowe 6">
          <a:extLst>
            <a:ext uri="{FF2B5EF4-FFF2-40B4-BE49-F238E27FC236}">
              <a16:creationId xmlns:a16="http://schemas.microsoft.com/office/drawing/2014/main" id="{3B24618C-2E9E-4CD4-8C7E-7F89A41FA3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46" name="pole tekstowe 41">
          <a:extLst>
            <a:ext uri="{FF2B5EF4-FFF2-40B4-BE49-F238E27FC236}">
              <a16:creationId xmlns:a16="http://schemas.microsoft.com/office/drawing/2014/main" id="{62E9943B-1F3B-43AE-8F25-E2F4EB8E942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47" name="pole tekstowe 42">
          <a:extLst>
            <a:ext uri="{FF2B5EF4-FFF2-40B4-BE49-F238E27FC236}">
              <a16:creationId xmlns:a16="http://schemas.microsoft.com/office/drawing/2014/main" id="{C6DBDED4-BDD8-491A-A8DE-689AA46FEB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48" name="pole tekstowe 59">
          <a:extLst>
            <a:ext uri="{FF2B5EF4-FFF2-40B4-BE49-F238E27FC236}">
              <a16:creationId xmlns:a16="http://schemas.microsoft.com/office/drawing/2014/main" id="{DEB138B7-0431-4786-BB98-9CCCC344A52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49" name="pole tekstowe 60">
          <a:extLst>
            <a:ext uri="{FF2B5EF4-FFF2-40B4-BE49-F238E27FC236}">
              <a16:creationId xmlns:a16="http://schemas.microsoft.com/office/drawing/2014/main" id="{76B119C5-D6C1-4290-9A0A-449E0539D4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50" name="pole tekstowe 77">
          <a:extLst>
            <a:ext uri="{FF2B5EF4-FFF2-40B4-BE49-F238E27FC236}">
              <a16:creationId xmlns:a16="http://schemas.microsoft.com/office/drawing/2014/main" id="{AF308410-71AD-43C4-9DA8-DA61337938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11</xdr:row>
      <xdr:rowOff>0</xdr:rowOff>
    </xdr:from>
    <xdr:to>
      <xdr:col>33</xdr:col>
      <xdr:colOff>952500</xdr:colOff>
      <xdr:row>12</xdr:row>
      <xdr:rowOff>123825</xdr:rowOff>
    </xdr:to>
    <xdr:sp macro="" textlink="">
      <xdr:nvSpPr>
        <xdr:cNvPr id="1651" name="pole tekstowe 78">
          <a:extLst>
            <a:ext uri="{FF2B5EF4-FFF2-40B4-BE49-F238E27FC236}">
              <a16:creationId xmlns:a16="http://schemas.microsoft.com/office/drawing/2014/main" id="{544ED86F-1C2A-460D-8FCA-813930AB9D5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52" name="pole tekstowe 5">
          <a:extLst>
            <a:ext uri="{FF2B5EF4-FFF2-40B4-BE49-F238E27FC236}">
              <a16:creationId xmlns:a16="http://schemas.microsoft.com/office/drawing/2014/main" id="{878E38EC-98FD-4674-B626-1EB11D6B38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53" name="pole tekstowe 6">
          <a:extLst>
            <a:ext uri="{FF2B5EF4-FFF2-40B4-BE49-F238E27FC236}">
              <a16:creationId xmlns:a16="http://schemas.microsoft.com/office/drawing/2014/main" id="{7EE85B10-3ADB-4953-AA02-74EBF977CD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104775</xdr:rowOff>
    </xdr:to>
    <xdr:sp macro="" textlink="">
      <xdr:nvSpPr>
        <xdr:cNvPr id="1654" name="pole tekstowe 5">
          <a:extLst>
            <a:ext uri="{FF2B5EF4-FFF2-40B4-BE49-F238E27FC236}">
              <a16:creationId xmlns:a16="http://schemas.microsoft.com/office/drawing/2014/main" id="{0AC3674A-F163-4B58-913D-C442A66D111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104775</xdr:rowOff>
    </xdr:to>
    <xdr:sp macro="" textlink="">
      <xdr:nvSpPr>
        <xdr:cNvPr id="1655" name="pole tekstowe 6">
          <a:extLst>
            <a:ext uri="{FF2B5EF4-FFF2-40B4-BE49-F238E27FC236}">
              <a16:creationId xmlns:a16="http://schemas.microsoft.com/office/drawing/2014/main" id="{6F7B8D9C-A469-42CD-A478-6FF32E9D16D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56" name="pole tekstowe 41">
          <a:extLst>
            <a:ext uri="{FF2B5EF4-FFF2-40B4-BE49-F238E27FC236}">
              <a16:creationId xmlns:a16="http://schemas.microsoft.com/office/drawing/2014/main" id="{F261C6C6-D5B1-42F7-964C-D8423AE00A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57" name="pole tekstowe 42">
          <a:extLst>
            <a:ext uri="{FF2B5EF4-FFF2-40B4-BE49-F238E27FC236}">
              <a16:creationId xmlns:a16="http://schemas.microsoft.com/office/drawing/2014/main" id="{818376A8-E069-4758-A035-730A359F94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58" name="pole tekstowe 59">
          <a:extLst>
            <a:ext uri="{FF2B5EF4-FFF2-40B4-BE49-F238E27FC236}">
              <a16:creationId xmlns:a16="http://schemas.microsoft.com/office/drawing/2014/main" id="{3DD9E7BA-247E-471A-9D0C-6825E4A2C64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59" name="pole tekstowe 60">
          <a:extLst>
            <a:ext uri="{FF2B5EF4-FFF2-40B4-BE49-F238E27FC236}">
              <a16:creationId xmlns:a16="http://schemas.microsoft.com/office/drawing/2014/main" id="{AB9D10C1-611C-414E-B272-C31444A132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60" name="pole tekstowe 77">
          <a:extLst>
            <a:ext uri="{FF2B5EF4-FFF2-40B4-BE49-F238E27FC236}">
              <a16:creationId xmlns:a16="http://schemas.microsoft.com/office/drawing/2014/main" id="{3ED0CA36-37B5-4D31-BC72-07DF845AD7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12</xdr:row>
      <xdr:rowOff>0</xdr:rowOff>
    </xdr:from>
    <xdr:to>
      <xdr:col>33</xdr:col>
      <xdr:colOff>952500</xdr:colOff>
      <xdr:row>13</xdr:row>
      <xdr:rowOff>123825</xdr:rowOff>
    </xdr:to>
    <xdr:sp macro="" textlink="">
      <xdr:nvSpPr>
        <xdr:cNvPr id="1661" name="pole tekstowe 78">
          <a:extLst>
            <a:ext uri="{FF2B5EF4-FFF2-40B4-BE49-F238E27FC236}">
              <a16:creationId xmlns:a16="http://schemas.microsoft.com/office/drawing/2014/main" id="{692C82C9-F86E-43D2-859E-6EA1042D78F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62" name="pole tekstowe 5">
          <a:extLst>
            <a:ext uri="{FF2B5EF4-FFF2-40B4-BE49-F238E27FC236}">
              <a16:creationId xmlns:a16="http://schemas.microsoft.com/office/drawing/2014/main" id="{BA41C23A-2EF2-49F6-BAEA-F7815AB433C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63" name="pole tekstowe 6">
          <a:extLst>
            <a:ext uri="{FF2B5EF4-FFF2-40B4-BE49-F238E27FC236}">
              <a16:creationId xmlns:a16="http://schemas.microsoft.com/office/drawing/2014/main" id="{81709DBD-76FC-4C25-9B09-77CE3E759FB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104775</xdr:rowOff>
    </xdr:to>
    <xdr:sp macro="" textlink="">
      <xdr:nvSpPr>
        <xdr:cNvPr id="1664" name="pole tekstowe 5">
          <a:extLst>
            <a:ext uri="{FF2B5EF4-FFF2-40B4-BE49-F238E27FC236}">
              <a16:creationId xmlns:a16="http://schemas.microsoft.com/office/drawing/2014/main" id="{E8AE7BF6-04EE-422F-9DCD-57C26670F8F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104775</xdr:rowOff>
    </xdr:to>
    <xdr:sp macro="" textlink="">
      <xdr:nvSpPr>
        <xdr:cNvPr id="1665" name="pole tekstowe 6">
          <a:extLst>
            <a:ext uri="{FF2B5EF4-FFF2-40B4-BE49-F238E27FC236}">
              <a16:creationId xmlns:a16="http://schemas.microsoft.com/office/drawing/2014/main" id="{670F8F71-6E4D-4EB2-A004-6BDE3973AC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66" name="pole tekstowe 41">
          <a:extLst>
            <a:ext uri="{FF2B5EF4-FFF2-40B4-BE49-F238E27FC236}">
              <a16:creationId xmlns:a16="http://schemas.microsoft.com/office/drawing/2014/main" id="{3DA63D1C-D170-4E89-91C3-E9943ED896C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67" name="pole tekstowe 42">
          <a:extLst>
            <a:ext uri="{FF2B5EF4-FFF2-40B4-BE49-F238E27FC236}">
              <a16:creationId xmlns:a16="http://schemas.microsoft.com/office/drawing/2014/main" id="{ED087117-9C8A-4119-A941-7AD85DB0527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68" name="pole tekstowe 59">
          <a:extLst>
            <a:ext uri="{FF2B5EF4-FFF2-40B4-BE49-F238E27FC236}">
              <a16:creationId xmlns:a16="http://schemas.microsoft.com/office/drawing/2014/main" id="{5EEE34CF-ACB5-4DED-874A-5ECB0A4D8B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69" name="pole tekstowe 60">
          <a:extLst>
            <a:ext uri="{FF2B5EF4-FFF2-40B4-BE49-F238E27FC236}">
              <a16:creationId xmlns:a16="http://schemas.microsoft.com/office/drawing/2014/main" id="{C31C0C6E-ECBE-4086-8EDC-8B013ED556C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70" name="pole tekstowe 77">
          <a:extLst>
            <a:ext uri="{FF2B5EF4-FFF2-40B4-BE49-F238E27FC236}">
              <a16:creationId xmlns:a16="http://schemas.microsoft.com/office/drawing/2014/main" id="{DF6258FD-16EC-41EC-B326-D06E5EB864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13</xdr:row>
      <xdr:rowOff>0</xdr:rowOff>
    </xdr:from>
    <xdr:to>
      <xdr:col>33</xdr:col>
      <xdr:colOff>952500</xdr:colOff>
      <xdr:row>14</xdr:row>
      <xdr:rowOff>123825</xdr:rowOff>
    </xdr:to>
    <xdr:sp macro="" textlink="">
      <xdr:nvSpPr>
        <xdr:cNvPr id="1671" name="pole tekstowe 78">
          <a:extLst>
            <a:ext uri="{FF2B5EF4-FFF2-40B4-BE49-F238E27FC236}">
              <a16:creationId xmlns:a16="http://schemas.microsoft.com/office/drawing/2014/main" id="{1CAA7E9B-B788-4481-9403-CFDDE56DD2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72" name="pole tekstowe 5">
          <a:extLst>
            <a:ext uri="{FF2B5EF4-FFF2-40B4-BE49-F238E27FC236}">
              <a16:creationId xmlns:a16="http://schemas.microsoft.com/office/drawing/2014/main" id="{04CF9774-86AA-4FE6-9A16-C10FFDC7A5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73" name="pole tekstowe 6">
          <a:extLst>
            <a:ext uri="{FF2B5EF4-FFF2-40B4-BE49-F238E27FC236}">
              <a16:creationId xmlns:a16="http://schemas.microsoft.com/office/drawing/2014/main" id="{B1A4DCF3-CFA8-4394-999F-C21C06E438B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104775</xdr:rowOff>
    </xdr:to>
    <xdr:sp macro="" textlink="">
      <xdr:nvSpPr>
        <xdr:cNvPr id="1674" name="pole tekstowe 5">
          <a:extLst>
            <a:ext uri="{FF2B5EF4-FFF2-40B4-BE49-F238E27FC236}">
              <a16:creationId xmlns:a16="http://schemas.microsoft.com/office/drawing/2014/main" id="{53CC79CD-C274-4CD6-9695-7246225B7A7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104775</xdr:rowOff>
    </xdr:to>
    <xdr:sp macro="" textlink="">
      <xdr:nvSpPr>
        <xdr:cNvPr id="1675" name="pole tekstowe 6">
          <a:extLst>
            <a:ext uri="{FF2B5EF4-FFF2-40B4-BE49-F238E27FC236}">
              <a16:creationId xmlns:a16="http://schemas.microsoft.com/office/drawing/2014/main" id="{6A8E0E21-E056-4109-8956-788D787F4E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76" name="pole tekstowe 41">
          <a:extLst>
            <a:ext uri="{FF2B5EF4-FFF2-40B4-BE49-F238E27FC236}">
              <a16:creationId xmlns:a16="http://schemas.microsoft.com/office/drawing/2014/main" id="{61F78263-25C7-4FED-8F77-C8349D3981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77" name="pole tekstowe 42">
          <a:extLst>
            <a:ext uri="{FF2B5EF4-FFF2-40B4-BE49-F238E27FC236}">
              <a16:creationId xmlns:a16="http://schemas.microsoft.com/office/drawing/2014/main" id="{A9A8FF1D-25CD-4F42-93EC-2D9B3DA1181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78" name="pole tekstowe 59">
          <a:extLst>
            <a:ext uri="{FF2B5EF4-FFF2-40B4-BE49-F238E27FC236}">
              <a16:creationId xmlns:a16="http://schemas.microsoft.com/office/drawing/2014/main" id="{A487FAAC-C4A7-4478-9782-06EE8C83EA2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79" name="pole tekstowe 60">
          <a:extLst>
            <a:ext uri="{FF2B5EF4-FFF2-40B4-BE49-F238E27FC236}">
              <a16:creationId xmlns:a16="http://schemas.microsoft.com/office/drawing/2014/main" id="{FDB8C566-4922-4FC6-9A1E-6B8E04FA02F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80" name="pole tekstowe 77">
          <a:extLst>
            <a:ext uri="{FF2B5EF4-FFF2-40B4-BE49-F238E27FC236}">
              <a16:creationId xmlns:a16="http://schemas.microsoft.com/office/drawing/2014/main" id="{894B2258-0998-44D7-B135-D4054486A6C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14</xdr:row>
      <xdr:rowOff>0</xdr:rowOff>
    </xdr:from>
    <xdr:to>
      <xdr:col>33</xdr:col>
      <xdr:colOff>952500</xdr:colOff>
      <xdr:row>15</xdr:row>
      <xdr:rowOff>123825</xdr:rowOff>
    </xdr:to>
    <xdr:sp macro="" textlink="">
      <xdr:nvSpPr>
        <xdr:cNvPr id="1681" name="pole tekstowe 78">
          <a:extLst>
            <a:ext uri="{FF2B5EF4-FFF2-40B4-BE49-F238E27FC236}">
              <a16:creationId xmlns:a16="http://schemas.microsoft.com/office/drawing/2014/main" id="{988E9817-CAEE-4759-B2E6-5F62DD1804D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82" name="pole tekstowe 5">
          <a:extLst>
            <a:ext uri="{FF2B5EF4-FFF2-40B4-BE49-F238E27FC236}">
              <a16:creationId xmlns:a16="http://schemas.microsoft.com/office/drawing/2014/main" id="{F9DB1214-8AF1-45EC-BD37-85DA94DDD1C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83" name="pole tekstowe 6">
          <a:extLst>
            <a:ext uri="{FF2B5EF4-FFF2-40B4-BE49-F238E27FC236}">
              <a16:creationId xmlns:a16="http://schemas.microsoft.com/office/drawing/2014/main" id="{562F2B9E-DD20-48B7-BC5B-4A5BA65F28D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104775</xdr:rowOff>
    </xdr:to>
    <xdr:sp macro="" textlink="">
      <xdr:nvSpPr>
        <xdr:cNvPr id="1684" name="pole tekstowe 5">
          <a:extLst>
            <a:ext uri="{FF2B5EF4-FFF2-40B4-BE49-F238E27FC236}">
              <a16:creationId xmlns:a16="http://schemas.microsoft.com/office/drawing/2014/main" id="{F4440DF2-89E7-4C04-A81F-5D16AA0507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104775</xdr:rowOff>
    </xdr:to>
    <xdr:sp macro="" textlink="">
      <xdr:nvSpPr>
        <xdr:cNvPr id="1685" name="pole tekstowe 6">
          <a:extLst>
            <a:ext uri="{FF2B5EF4-FFF2-40B4-BE49-F238E27FC236}">
              <a16:creationId xmlns:a16="http://schemas.microsoft.com/office/drawing/2014/main" id="{E5C046C4-DC8D-4035-AA92-F7B05D92A95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86" name="pole tekstowe 41">
          <a:extLst>
            <a:ext uri="{FF2B5EF4-FFF2-40B4-BE49-F238E27FC236}">
              <a16:creationId xmlns:a16="http://schemas.microsoft.com/office/drawing/2014/main" id="{3EDD025A-13EA-47EF-ADA7-E442F4EEB0D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87" name="pole tekstowe 42">
          <a:extLst>
            <a:ext uri="{FF2B5EF4-FFF2-40B4-BE49-F238E27FC236}">
              <a16:creationId xmlns:a16="http://schemas.microsoft.com/office/drawing/2014/main" id="{1DE47FBF-9709-4B19-81FC-D444A625E4A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88" name="pole tekstowe 59">
          <a:extLst>
            <a:ext uri="{FF2B5EF4-FFF2-40B4-BE49-F238E27FC236}">
              <a16:creationId xmlns:a16="http://schemas.microsoft.com/office/drawing/2014/main" id="{95E07DCC-AFD5-4DA4-8036-3BC0E04AB7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89" name="pole tekstowe 60">
          <a:extLst>
            <a:ext uri="{FF2B5EF4-FFF2-40B4-BE49-F238E27FC236}">
              <a16:creationId xmlns:a16="http://schemas.microsoft.com/office/drawing/2014/main" id="{8268185B-CF38-4F13-82DE-E1EB807659E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90" name="pole tekstowe 77">
          <a:extLst>
            <a:ext uri="{FF2B5EF4-FFF2-40B4-BE49-F238E27FC236}">
              <a16:creationId xmlns:a16="http://schemas.microsoft.com/office/drawing/2014/main" id="{1A0E0763-F44E-43C6-9318-3883EEA971C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15</xdr:row>
      <xdr:rowOff>0</xdr:rowOff>
    </xdr:from>
    <xdr:to>
      <xdr:col>33</xdr:col>
      <xdr:colOff>952500</xdr:colOff>
      <xdr:row>16</xdr:row>
      <xdr:rowOff>123825</xdr:rowOff>
    </xdr:to>
    <xdr:sp macro="" textlink="">
      <xdr:nvSpPr>
        <xdr:cNvPr id="1691" name="pole tekstowe 78">
          <a:extLst>
            <a:ext uri="{FF2B5EF4-FFF2-40B4-BE49-F238E27FC236}">
              <a16:creationId xmlns:a16="http://schemas.microsoft.com/office/drawing/2014/main" id="{55EBC241-F31D-4750-B40B-F02DFA6B42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692" name="pole tekstowe 5">
          <a:extLst>
            <a:ext uri="{FF2B5EF4-FFF2-40B4-BE49-F238E27FC236}">
              <a16:creationId xmlns:a16="http://schemas.microsoft.com/office/drawing/2014/main" id="{5FEEB1B5-C593-4C19-BCDC-A42616897A6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693" name="pole tekstowe 6">
          <a:extLst>
            <a:ext uri="{FF2B5EF4-FFF2-40B4-BE49-F238E27FC236}">
              <a16:creationId xmlns:a16="http://schemas.microsoft.com/office/drawing/2014/main" id="{AB61E7FF-DC94-4309-B8EA-EA7709F6C6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104775</xdr:rowOff>
    </xdr:to>
    <xdr:sp macro="" textlink="">
      <xdr:nvSpPr>
        <xdr:cNvPr id="1694" name="pole tekstowe 5">
          <a:extLst>
            <a:ext uri="{FF2B5EF4-FFF2-40B4-BE49-F238E27FC236}">
              <a16:creationId xmlns:a16="http://schemas.microsoft.com/office/drawing/2014/main" id="{6BAD1FA3-E51D-4744-9F2E-A78F7EC0AC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104775</xdr:rowOff>
    </xdr:to>
    <xdr:sp macro="" textlink="">
      <xdr:nvSpPr>
        <xdr:cNvPr id="1695" name="pole tekstowe 6">
          <a:extLst>
            <a:ext uri="{FF2B5EF4-FFF2-40B4-BE49-F238E27FC236}">
              <a16:creationId xmlns:a16="http://schemas.microsoft.com/office/drawing/2014/main" id="{87122CDE-21BC-4065-8FAF-33FBAFEC40E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696" name="pole tekstowe 41">
          <a:extLst>
            <a:ext uri="{FF2B5EF4-FFF2-40B4-BE49-F238E27FC236}">
              <a16:creationId xmlns:a16="http://schemas.microsoft.com/office/drawing/2014/main" id="{941E5E22-567E-4743-990F-6D925841369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697" name="pole tekstowe 42">
          <a:extLst>
            <a:ext uri="{FF2B5EF4-FFF2-40B4-BE49-F238E27FC236}">
              <a16:creationId xmlns:a16="http://schemas.microsoft.com/office/drawing/2014/main" id="{BAAAA2DF-E307-4159-872D-278FEA8B4C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698" name="pole tekstowe 59">
          <a:extLst>
            <a:ext uri="{FF2B5EF4-FFF2-40B4-BE49-F238E27FC236}">
              <a16:creationId xmlns:a16="http://schemas.microsoft.com/office/drawing/2014/main" id="{85D62794-F234-4B18-B9D5-F9111E35F17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699" name="pole tekstowe 60">
          <a:extLst>
            <a:ext uri="{FF2B5EF4-FFF2-40B4-BE49-F238E27FC236}">
              <a16:creationId xmlns:a16="http://schemas.microsoft.com/office/drawing/2014/main" id="{EDE67C57-01D7-4DA6-82E3-FD599B2E5C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700" name="pole tekstowe 77">
          <a:extLst>
            <a:ext uri="{FF2B5EF4-FFF2-40B4-BE49-F238E27FC236}">
              <a16:creationId xmlns:a16="http://schemas.microsoft.com/office/drawing/2014/main" id="{3BCECB95-D0C3-4C9B-B511-E8077477093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16</xdr:row>
      <xdr:rowOff>0</xdr:rowOff>
    </xdr:from>
    <xdr:to>
      <xdr:col>33</xdr:col>
      <xdr:colOff>952500</xdr:colOff>
      <xdr:row>17</xdr:row>
      <xdr:rowOff>123825</xdr:rowOff>
    </xdr:to>
    <xdr:sp macro="" textlink="">
      <xdr:nvSpPr>
        <xdr:cNvPr id="1701" name="pole tekstowe 78">
          <a:extLst>
            <a:ext uri="{FF2B5EF4-FFF2-40B4-BE49-F238E27FC236}">
              <a16:creationId xmlns:a16="http://schemas.microsoft.com/office/drawing/2014/main" id="{54E3104F-6CB7-49C1-A95B-79145F3C6E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02" name="pole tekstowe 5">
          <a:extLst>
            <a:ext uri="{FF2B5EF4-FFF2-40B4-BE49-F238E27FC236}">
              <a16:creationId xmlns:a16="http://schemas.microsoft.com/office/drawing/2014/main" id="{FB75DF7C-6AFB-4217-8D99-5E66839837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03" name="pole tekstowe 6">
          <a:extLst>
            <a:ext uri="{FF2B5EF4-FFF2-40B4-BE49-F238E27FC236}">
              <a16:creationId xmlns:a16="http://schemas.microsoft.com/office/drawing/2014/main" id="{4552BAB7-DCBC-4173-963F-18C95210894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104775</xdr:rowOff>
    </xdr:to>
    <xdr:sp macro="" textlink="">
      <xdr:nvSpPr>
        <xdr:cNvPr id="1704" name="pole tekstowe 5">
          <a:extLst>
            <a:ext uri="{FF2B5EF4-FFF2-40B4-BE49-F238E27FC236}">
              <a16:creationId xmlns:a16="http://schemas.microsoft.com/office/drawing/2014/main" id="{037779FC-E9CC-44BF-A7A7-92947BDDCD9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104775</xdr:rowOff>
    </xdr:to>
    <xdr:sp macro="" textlink="">
      <xdr:nvSpPr>
        <xdr:cNvPr id="1705" name="pole tekstowe 6">
          <a:extLst>
            <a:ext uri="{FF2B5EF4-FFF2-40B4-BE49-F238E27FC236}">
              <a16:creationId xmlns:a16="http://schemas.microsoft.com/office/drawing/2014/main" id="{DE29D541-3FC9-4219-95DF-B8786AAD37E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06" name="pole tekstowe 41">
          <a:extLst>
            <a:ext uri="{FF2B5EF4-FFF2-40B4-BE49-F238E27FC236}">
              <a16:creationId xmlns:a16="http://schemas.microsoft.com/office/drawing/2014/main" id="{D5A26A7B-703C-4D9A-A23C-9E2239D1D9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07" name="pole tekstowe 42">
          <a:extLst>
            <a:ext uri="{FF2B5EF4-FFF2-40B4-BE49-F238E27FC236}">
              <a16:creationId xmlns:a16="http://schemas.microsoft.com/office/drawing/2014/main" id="{DA711F82-9397-4929-93E5-FBCB1C1F113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08" name="pole tekstowe 59">
          <a:extLst>
            <a:ext uri="{FF2B5EF4-FFF2-40B4-BE49-F238E27FC236}">
              <a16:creationId xmlns:a16="http://schemas.microsoft.com/office/drawing/2014/main" id="{01044182-062D-424F-8D36-0C47B605C1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09" name="pole tekstowe 60">
          <a:extLst>
            <a:ext uri="{FF2B5EF4-FFF2-40B4-BE49-F238E27FC236}">
              <a16:creationId xmlns:a16="http://schemas.microsoft.com/office/drawing/2014/main" id="{959B2F8E-BE68-46FF-BAFA-FD39D62A6D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10" name="pole tekstowe 77">
          <a:extLst>
            <a:ext uri="{FF2B5EF4-FFF2-40B4-BE49-F238E27FC236}">
              <a16:creationId xmlns:a16="http://schemas.microsoft.com/office/drawing/2014/main" id="{26337002-E4BD-4D32-AE58-BA5EA96A963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17</xdr:row>
      <xdr:rowOff>0</xdr:rowOff>
    </xdr:from>
    <xdr:to>
      <xdr:col>33</xdr:col>
      <xdr:colOff>952500</xdr:colOff>
      <xdr:row>18</xdr:row>
      <xdr:rowOff>123825</xdr:rowOff>
    </xdr:to>
    <xdr:sp macro="" textlink="">
      <xdr:nvSpPr>
        <xdr:cNvPr id="1711" name="pole tekstowe 78">
          <a:extLst>
            <a:ext uri="{FF2B5EF4-FFF2-40B4-BE49-F238E27FC236}">
              <a16:creationId xmlns:a16="http://schemas.microsoft.com/office/drawing/2014/main" id="{BC16CCBC-5963-4152-A29C-D202286713C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12" name="pole tekstowe 5">
          <a:extLst>
            <a:ext uri="{FF2B5EF4-FFF2-40B4-BE49-F238E27FC236}">
              <a16:creationId xmlns:a16="http://schemas.microsoft.com/office/drawing/2014/main" id="{CEB68881-DC69-46AC-A612-9B0E22242A8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13" name="pole tekstowe 6">
          <a:extLst>
            <a:ext uri="{FF2B5EF4-FFF2-40B4-BE49-F238E27FC236}">
              <a16:creationId xmlns:a16="http://schemas.microsoft.com/office/drawing/2014/main" id="{147EAEE1-9B1F-4BBF-8209-6C47138706D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104775</xdr:rowOff>
    </xdr:to>
    <xdr:sp macro="" textlink="">
      <xdr:nvSpPr>
        <xdr:cNvPr id="1714" name="pole tekstowe 5">
          <a:extLst>
            <a:ext uri="{FF2B5EF4-FFF2-40B4-BE49-F238E27FC236}">
              <a16:creationId xmlns:a16="http://schemas.microsoft.com/office/drawing/2014/main" id="{F46CC7C3-4A36-4F64-A87E-EFE0C6ECE8D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104775</xdr:rowOff>
    </xdr:to>
    <xdr:sp macro="" textlink="">
      <xdr:nvSpPr>
        <xdr:cNvPr id="1715" name="pole tekstowe 6">
          <a:extLst>
            <a:ext uri="{FF2B5EF4-FFF2-40B4-BE49-F238E27FC236}">
              <a16:creationId xmlns:a16="http://schemas.microsoft.com/office/drawing/2014/main" id="{E7002674-5F2D-4B81-9698-28713868668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16" name="pole tekstowe 41">
          <a:extLst>
            <a:ext uri="{FF2B5EF4-FFF2-40B4-BE49-F238E27FC236}">
              <a16:creationId xmlns:a16="http://schemas.microsoft.com/office/drawing/2014/main" id="{ACBE8F65-1D27-47F0-99AB-2F928F7A4B1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17" name="pole tekstowe 42">
          <a:extLst>
            <a:ext uri="{FF2B5EF4-FFF2-40B4-BE49-F238E27FC236}">
              <a16:creationId xmlns:a16="http://schemas.microsoft.com/office/drawing/2014/main" id="{3F221061-6BF6-40CA-8368-16179B1FAC9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18" name="pole tekstowe 59">
          <a:extLst>
            <a:ext uri="{FF2B5EF4-FFF2-40B4-BE49-F238E27FC236}">
              <a16:creationId xmlns:a16="http://schemas.microsoft.com/office/drawing/2014/main" id="{3F2D0E9C-059B-4CA3-8A00-47A4366A13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19" name="pole tekstowe 60">
          <a:extLst>
            <a:ext uri="{FF2B5EF4-FFF2-40B4-BE49-F238E27FC236}">
              <a16:creationId xmlns:a16="http://schemas.microsoft.com/office/drawing/2014/main" id="{55382038-A1F3-48C9-A06D-1EC344680DA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20" name="pole tekstowe 77">
          <a:extLst>
            <a:ext uri="{FF2B5EF4-FFF2-40B4-BE49-F238E27FC236}">
              <a16:creationId xmlns:a16="http://schemas.microsoft.com/office/drawing/2014/main" id="{97A43929-1245-419C-BB40-515B79ED94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18</xdr:row>
      <xdr:rowOff>0</xdr:rowOff>
    </xdr:from>
    <xdr:to>
      <xdr:col>33</xdr:col>
      <xdr:colOff>952500</xdr:colOff>
      <xdr:row>19</xdr:row>
      <xdr:rowOff>123825</xdr:rowOff>
    </xdr:to>
    <xdr:sp macro="" textlink="">
      <xdr:nvSpPr>
        <xdr:cNvPr id="1721" name="pole tekstowe 78">
          <a:extLst>
            <a:ext uri="{FF2B5EF4-FFF2-40B4-BE49-F238E27FC236}">
              <a16:creationId xmlns:a16="http://schemas.microsoft.com/office/drawing/2014/main" id="{78F7BB53-13C6-4575-B45C-A7FDD6D6F29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22" name="pole tekstowe 5">
          <a:extLst>
            <a:ext uri="{FF2B5EF4-FFF2-40B4-BE49-F238E27FC236}">
              <a16:creationId xmlns:a16="http://schemas.microsoft.com/office/drawing/2014/main" id="{54661FC3-93D1-4071-8EDB-37C81C21E99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23" name="pole tekstowe 6">
          <a:extLst>
            <a:ext uri="{FF2B5EF4-FFF2-40B4-BE49-F238E27FC236}">
              <a16:creationId xmlns:a16="http://schemas.microsoft.com/office/drawing/2014/main" id="{2303538C-B444-424F-B6F5-497C305439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104775</xdr:rowOff>
    </xdr:to>
    <xdr:sp macro="" textlink="">
      <xdr:nvSpPr>
        <xdr:cNvPr id="1724" name="pole tekstowe 5">
          <a:extLst>
            <a:ext uri="{FF2B5EF4-FFF2-40B4-BE49-F238E27FC236}">
              <a16:creationId xmlns:a16="http://schemas.microsoft.com/office/drawing/2014/main" id="{D9CA27A6-D9C0-40B2-93B8-31CA8ADF115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104775</xdr:rowOff>
    </xdr:to>
    <xdr:sp macro="" textlink="">
      <xdr:nvSpPr>
        <xdr:cNvPr id="1725" name="pole tekstowe 6">
          <a:extLst>
            <a:ext uri="{FF2B5EF4-FFF2-40B4-BE49-F238E27FC236}">
              <a16:creationId xmlns:a16="http://schemas.microsoft.com/office/drawing/2014/main" id="{4541826F-773B-4AD3-8D50-EA5F706B194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26" name="pole tekstowe 41">
          <a:extLst>
            <a:ext uri="{FF2B5EF4-FFF2-40B4-BE49-F238E27FC236}">
              <a16:creationId xmlns:a16="http://schemas.microsoft.com/office/drawing/2014/main" id="{76644695-2DEF-4C5C-A147-F51E7925D66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27" name="pole tekstowe 42">
          <a:extLst>
            <a:ext uri="{FF2B5EF4-FFF2-40B4-BE49-F238E27FC236}">
              <a16:creationId xmlns:a16="http://schemas.microsoft.com/office/drawing/2014/main" id="{B2DBD0D7-E386-4829-BF1B-B02880ED3C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28" name="pole tekstowe 59">
          <a:extLst>
            <a:ext uri="{FF2B5EF4-FFF2-40B4-BE49-F238E27FC236}">
              <a16:creationId xmlns:a16="http://schemas.microsoft.com/office/drawing/2014/main" id="{1ED49580-97C8-48E3-8E9D-849B28C17EF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29" name="pole tekstowe 60">
          <a:extLst>
            <a:ext uri="{FF2B5EF4-FFF2-40B4-BE49-F238E27FC236}">
              <a16:creationId xmlns:a16="http://schemas.microsoft.com/office/drawing/2014/main" id="{FD382343-944E-4F41-8178-7E6574AB41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30" name="pole tekstowe 77">
          <a:extLst>
            <a:ext uri="{FF2B5EF4-FFF2-40B4-BE49-F238E27FC236}">
              <a16:creationId xmlns:a16="http://schemas.microsoft.com/office/drawing/2014/main" id="{5A7BE249-DF9B-46F0-9453-87B0CF5392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19</xdr:row>
      <xdr:rowOff>0</xdr:rowOff>
    </xdr:from>
    <xdr:to>
      <xdr:col>33</xdr:col>
      <xdr:colOff>952500</xdr:colOff>
      <xdr:row>20</xdr:row>
      <xdr:rowOff>123825</xdr:rowOff>
    </xdr:to>
    <xdr:sp macro="" textlink="">
      <xdr:nvSpPr>
        <xdr:cNvPr id="1731" name="pole tekstowe 78">
          <a:extLst>
            <a:ext uri="{FF2B5EF4-FFF2-40B4-BE49-F238E27FC236}">
              <a16:creationId xmlns:a16="http://schemas.microsoft.com/office/drawing/2014/main" id="{A7DB5F63-8580-44ED-BF21-D741EF21E09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32" name="pole tekstowe 5">
          <a:extLst>
            <a:ext uri="{FF2B5EF4-FFF2-40B4-BE49-F238E27FC236}">
              <a16:creationId xmlns:a16="http://schemas.microsoft.com/office/drawing/2014/main" id="{782EC2CE-A4F3-46A8-90A0-F009E37491D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33" name="pole tekstowe 6">
          <a:extLst>
            <a:ext uri="{FF2B5EF4-FFF2-40B4-BE49-F238E27FC236}">
              <a16:creationId xmlns:a16="http://schemas.microsoft.com/office/drawing/2014/main" id="{D2DED060-1B31-47B5-9472-A518F319E86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104775</xdr:rowOff>
    </xdr:to>
    <xdr:sp macro="" textlink="">
      <xdr:nvSpPr>
        <xdr:cNvPr id="1734" name="pole tekstowe 5">
          <a:extLst>
            <a:ext uri="{FF2B5EF4-FFF2-40B4-BE49-F238E27FC236}">
              <a16:creationId xmlns:a16="http://schemas.microsoft.com/office/drawing/2014/main" id="{5DB65872-33DF-4034-83EB-9A81400EF5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104775</xdr:rowOff>
    </xdr:to>
    <xdr:sp macro="" textlink="">
      <xdr:nvSpPr>
        <xdr:cNvPr id="1735" name="pole tekstowe 6">
          <a:extLst>
            <a:ext uri="{FF2B5EF4-FFF2-40B4-BE49-F238E27FC236}">
              <a16:creationId xmlns:a16="http://schemas.microsoft.com/office/drawing/2014/main" id="{FC69C36B-2E16-44B0-949C-DEE5B937B2F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36" name="pole tekstowe 41">
          <a:extLst>
            <a:ext uri="{FF2B5EF4-FFF2-40B4-BE49-F238E27FC236}">
              <a16:creationId xmlns:a16="http://schemas.microsoft.com/office/drawing/2014/main" id="{9DC41861-1E6C-4B6B-9ED2-69BA6CE4D6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37" name="pole tekstowe 42">
          <a:extLst>
            <a:ext uri="{FF2B5EF4-FFF2-40B4-BE49-F238E27FC236}">
              <a16:creationId xmlns:a16="http://schemas.microsoft.com/office/drawing/2014/main" id="{DEFA83C0-E11A-4D1E-9FD7-16631BFCF20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38" name="pole tekstowe 59">
          <a:extLst>
            <a:ext uri="{FF2B5EF4-FFF2-40B4-BE49-F238E27FC236}">
              <a16:creationId xmlns:a16="http://schemas.microsoft.com/office/drawing/2014/main" id="{44E5D025-E1C0-4B6A-9AC0-A50874AF0A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39" name="pole tekstowe 60">
          <a:extLst>
            <a:ext uri="{FF2B5EF4-FFF2-40B4-BE49-F238E27FC236}">
              <a16:creationId xmlns:a16="http://schemas.microsoft.com/office/drawing/2014/main" id="{9CEC864C-61E6-4B31-AE09-717B9D8A85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40" name="pole tekstowe 77">
          <a:extLst>
            <a:ext uri="{FF2B5EF4-FFF2-40B4-BE49-F238E27FC236}">
              <a16:creationId xmlns:a16="http://schemas.microsoft.com/office/drawing/2014/main" id="{93DCAF4A-CBAD-49DA-863C-01A384782B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20</xdr:row>
      <xdr:rowOff>0</xdr:rowOff>
    </xdr:from>
    <xdr:to>
      <xdr:col>33</xdr:col>
      <xdr:colOff>952500</xdr:colOff>
      <xdr:row>21</xdr:row>
      <xdr:rowOff>123825</xdr:rowOff>
    </xdr:to>
    <xdr:sp macro="" textlink="">
      <xdr:nvSpPr>
        <xdr:cNvPr id="1741" name="pole tekstowe 78">
          <a:extLst>
            <a:ext uri="{FF2B5EF4-FFF2-40B4-BE49-F238E27FC236}">
              <a16:creationId xmlns:a16="http://schemas.microsoft.com/office/drawing/2014/main" id="{3B313EDA-56B8-45E4-A376-63FD74F2B25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42" name="pole tekstowe 5">
          <a:extLst>
            <a:ext uri="{FF2B5EF4-FFF2-40B4-BE49-F238E27FC236}">
              <a16:creationId xmlns:a16="http://schemas.microsoft.com/office/drawing/2014/main" id="{89045A87-A196-496E-B3B3-2247CE44BE1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43" name="pole tekstowe 6">
          <a:extLst>
            <a:ext uri="{FF2B5EF4-FFF2-40B4-BE49-F238E27FC236}">
              <a16:creationId xmlns:a16="http://schemas.microsoft.com/office/drawing/2014/main" id="{71484D50-98C3-45A5-922D-E9446F1D300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104775</xdr:rowOff>
    </xdr:to>
    <xdr:sp macro="" textlink="">
      <xdr:nvSpPr>
        <xdr:cNvPr id="1744" name="pole tekstowe 5">
          <a:extLst>
            <a:ext uri="{FF2B5EF4-FFF2-40B4-BE49-F238E27FC236}">
              <a16:creationId xmlns:a16="http://schemas.microsoft.com/office/drawing/2014/main" id="{758DA93B-45C8-4C1A-AEBA-B04F5B3ECE1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104775</xdr:rowOff>
    </xdr:to>
    <xdr:sp macro="" textlink="">
      <xdr:nvSpPr>
        <xdr:cNvPr id="1745" name="pole tekstowe 6">
          <a:extLst>
            <a:ext uri="{FF2B5EF4-FFF2-40B4-BE49-F238E27FC236}">
              <a16:creationId xmlns:a16="http://schemas.microsoft.com/office/drawing/2014/main" id="{D13DE5B7-F62D-42BD-B148-CD302D81F1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46" name="pole tekstowe 41">
          <a:extLst>
            <a:ext uri="{FF2B5EF4-FFF2-40B4-BE49-F238E27FC236}">
              <a16:creationId xmlns:a16="http://schemas.microsoft.com/office/drawing/2014/main" id="{EFD3D333-3D4E-488A-B99A-E57D6E1163B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47" name="pole tekstowe 42">
          <a:extLst>
            <a:ext uri="{FF2B5EF4-FFF2-40B4-BE49-F238E27FC236}">
              <a16:creationId xmlns:a16="http://schemas.microsoft.com/office/drawing/2014/main" id="{5966F991-C97B-4F82-82F1-014E9F41D5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48" name="pole tekstowe 59">
          <a:extLst>
            <a:ext uri="{FF2B5EF4-FFF2-40B4-BE49-F238E27FC236}">
              <a16:creationId xmlns:a16="http://schemas.microsoft.com/office/drawing/2014/main" id="{63DE069E-8E32-4A4D-9635-08CD9F51E77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49" name="pole tekstowe 60">
          <a:extLst>
            <a:ext uri="{FF2B5EF4-FFF2-40B4-BE49-F238E27FC236}">
              <a16:creationId xmlns:a16="http://schemas.microsoft.com/office/drawing/2014/main" id="{6259971F-5D7D-43D3-BC19-3A5D6AE0AF4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50" name="pole tekstowe 77">
          <a:extLst>
            <a:ext uri="{FF2B5EF4-FFF2-40B4-BE49-F238E27FC236}">
              <a16:creationId xmlns:a16="http://schemas.microsoft.com/office/drawing/2014/main" id="{9C6BFD7B-2615-4ED9-8F1C-911AB69A5D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21</xdr:row>
      <xdr:rowOff>0</xdr:rowOff>
    </xdr:from>
    <xdr:to>
      <xdr:col>33</xdr:col>
      <xdr:colOff>952500</xdr:colOff>
      <xdr:row>22</xdr:row>
      <xdr:rowOff>123825</xdr:rowOff>
    </xdr:to>
    <xdr:sp macro="" textlink="">
      <xdr:nvSpPr>
        <xdr:cNvPr id="1751" name="pole tekstowe 78">
          <a:extLst>
            <a:ext uri="{FF2B5EF4-FFF2-40B4-BE49-F238E27FC236}">
              <a16:creationId xmlns:a16="http://schemas.microsoft.com/office/drawing/2014/main" id="{45FEB56F-2F6C-4B71-AB98-76AEDE5CE07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52" name="pole tekstowe 5">
          <a:extLst>
            <a:ext uri="{FF2B5EF4-FFF2-40B4-BE49-F238E27FC236}">
              <a16:creationId xmlns:a16="http://schemas.microsoft.com/office/drawing/2014/main" id="{68B46E4E-A2AA-40F4-BCAD-AEB767F2456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53" name="pole tekstowe 6">
          <a:extLst>
            <a:ext uri="{FF2B5EF4-FFF2-40B4-BE49-F238E27FC236}">
              <a16:creationId xmlns:a16="http://schemas.microsoft.com/office/drawing/2014/main" id="{F8C09838-8AA8-4B1F-B91E-57EE5C776C0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104775</xdr:rowOff>
    </xdr:to>
    <xdr:sp macro="" textlink="">
      <xdr:nvSpPr>
        <xdr:cNvPr id="1754" name="pole tekstowe 5">
          <a:extLst>
            <a:ext uri="{FF2B5EF4-FFF2-40B4-BE49-F238E27FC236}">
              <a16:creationId xmlns:a16="http://schemas.microsoft.com/office/drawing/2014/main" id="{D0F285A2-E5F1-40E6-B7B9-4EDCF4A7825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104775</xdr:rowOff>
    </xdr:to>
    <xdr:sp macro="" textlink="">
      <xdr:nvSpPr>
        <xdr:cNvPr id="1755" name="pole tekstowe 6">
          <a:extLst>
            <a:ext uri="{FF2B5EF4-FFF2-40B4-BE49-F238E27FC236}">
              <a16:creationId xmlns:a16="http://schemas.microsoft.com/office/drawing/2014/main" id="{6F8F35B1-4CBA-457F-8763-CFC54BF262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56" name="pole tekstowe 41">
          <a:extLst>
            <a:ext uri="{FF2B5EF4-FFF2-40B4-BE49-F238E27FC236}">
              <a16:creationId xmlns:a16="http://schemas.microsoft.com/office/drawing/2014/main" id="{5FA3C3CD-B2C6-461E-AE2A-E241585FE2B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57" name="pole tekstowe 42">
          <a:extLst>
            <a:ext uri="{FF2B5EF4-FFF2-40B4-BE49-F238E27FC236}">
              <a16:creationId xmlns:a16="http://schemas.microsoft.com/office/drawing/2014/main" id="{3E462F1E-CD80-43A5-B4E6-34421B0D91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58" name="pole tekstowe 59">
          <a:extLst>
            <a:ext uri="{FF2B5EF4-FFF2-40B4-BE49-F238E27FC236}">
              <a16:creationId xmlns:a16="http://schemas.microsoft.com/office/drawing/2014/main" id="{4867A2D0-6C07-48A5-9926-193CE732CB3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59" name="pole tekstowe 60">
          <a:extLst>
            <a:ext uri="{FF2B5EF4-FFF2-40B4-BE49-F238E27FC236}">
              <a16:creationId xmlns:a16="http://schemas.microsoft.com/office/drawing/2014/main" id="{46E85200-053B-4B55-8906-B423C138187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60" name="pole tekstowe 77">
          <a:extLst>
            <a:ext uri="{FF2B5EF4-FFF2-40B4-BE49-F238E27FC236}">
              <a16:creationId xmlns:a16="http://schemas.microsoft.com/office/drawing/2014/main" id="{7276FDD7-8D71-4841-86ED-E269E4CB16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22</xdr:row>
      <xdr:rowOff>0</xdr:rowOff>
    </xdr:from>
    <xdr:to>
      <xdr:col>33</xdr:col>
      <xdr:colOff>952500</xdr:colOff>
      <xdr:row>23</xdr:row>
      <xdr:rowOff>123825</xdr:rowOff>
    </xdr:to>
    <xdr:sp macro="" textlink="">
      <xdr:nvSpPr>
        <xdr:cNvPr id="1761" name="pole tekstowe 78">
          <a:extLst>
            <a:ext uri="{FF2B5EF4-FFF2-40B4-BE49-F238E27FC236}">
              <a16:creationId xmlns:a16="http://schemas.microsoft.com/office/drawing/2014/main" id="{96296FCF-CE0D-4ABB-A26C-B025DC4CCF3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62" name="pole tekstowe 5">
          <a:extLst>
            <a:ext uri="{FF2B5EF4-FFF2-40B4-BE49-F238E27FC236}">
              <a16:creationId xmlns:a16="http://schemas.microsoft.com/office/drawing/2014/main" id="{DB1D674A-97DF-40E4-904A-CA0397420BA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63" name="pole tekstowe 6">
          <a:extLst>
            <a:ext uri="{FF2B5EF4-FFF2-40B4-BE49-F238E27FC236}">
              <a16:creationId xmlns:a16="http://schemas.microsoft.com/office/drawing/2014/main" id="{94350086-89FE-4D01-B8AA-3013FE92F6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104775</xdr:rowOff>
    </xdr:to>
    <xdr:sp macro="" textlink="">
      <xdr:nvSpPr>
        <xdr:cNvPr id="1764" name="pole tekstowe 5">
          <a:extLst>
            <a:ext uri="{FF2B5EF4-FFF2-40B4-BE49-F238E27FC236}">
              <a16:creationId xmlns:a16="http://schemas.microsoft.com/office/drawing/2014/main" id="{72966F08-F923-4DE3-A23A-71239B0057B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104775</xdr:rowOff>
    </xdr:to>
    <xdr:sp macro="" textlink="">
      <xdr:nvSpPr>
        <xdr:cNvPr id="1765" name="pole tekstowe 6">
          <a:extLst>
            <a:ext uri="{FF2B5EF4-FFF2-40B4-BE49-F238E27FC236}">
              <a16:creationId xmlns:a16="http://schemas.microsoft.com/office/drawing/2014/main" id="{D9023097-D489-4CF8-B49C-73018DF64FC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66" name="pole tekstowe 41">
          <a:extLst>
            <a:ext uri="{FF2B5EF4-FFF2-40B4-BE49-F238E27FC236}">
              <a16:creationId xmlns:a16="http://schemas.microsoft.com/office/drawing/2014/main" id="{902ECF1C-5D1F-4191-A8D2-9D2F0C1746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67" name="pole tekstowe 42">
          <a:extLst>
            <a:ext uri="{FF2B5EF4-FFF2-40B4-BE49-F238E27FC236}">
              <a16:creationId xmlns:a16="http://schemas.microsoft.com/office/drawing/2014/main" id="{EC19C88F-E824-451E-8C21-18B96772A73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68" name="pole tekstowe 59">
          <a:extLst>
            <a:ext uri="{FF2B5EF4-FFF2-40B4-BE49-F238E27FC236}">
              <a16:creationId xmlns:a16="http://schemas.microsoft.com/office/drawing/2014/main" id="{4733F5D9-C09C-4FC7-BB1D-F2083EC5CA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69" name="pole tekstowe 60">
          <a:extLst>
            <a:ext uri="{FF2B5EF4-FFF2-40B4-BE49-F238E27FC236}">
              <a16:creationId xmlns:a16="http://schemas.microsoft.com/office/drawing/2014/main" id="{A092152E-1145-4271-B774-3C98791BC9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70" name="pole tekstowe 77">
          <a:extLst>
            <a:ext uri="{FF2B5EF4-FFF2-40B4-BE49-F238E27FC236}">
              <a16:creationId xmlns:a16="http://schemas.microsoft.com/office/drawing/2014/main" id="{094F89FD-761F-4599-81A6-B724F94A5A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23</xdr:row>
      <xdr:rowOff>0</xdr:rowOff>
    </xdr:from>
    <xdr:to>
      <xdr:col>33</xdr:col>
      <xdr:colOff>952500</xdr:colOff>
      <xdr:row>24</xdr:row>
      <xdr:rowOff>123825</xdr:rowOff>
    </xdr:to>
    <xdr:sp macro="" textlink="">
      <xdr:nvSpPr>
        <xdr:cNvPr id="1771" name="pole tekstowe 78">
          <a:extLst>
            <a:ext uri="{FF2B5EF4-FFF2-40B4-BE49-F238E27FC236}">
              <a16:creationId xmlns:a16="http://schemas.microsoft.com/office/drawing/2014/main" id="{1C06BF46-5994-469E-BB60-299472432F5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72" name="pole tekstowe 5">
          <a:extLst>
            <a:ext uri="{FF2B5EF4-FFF2-40B4-BE49-F238E27FC236}">
              <a16:creationId xmlns:a16="http://schemas.microsoft.com/office/drawing/2014/main" id="{BD62DD01-3F10-454D-8A6D-E6F83C3C6B1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73" name="pole tekstowe 6">
          <a:extLst>
            <a:ext uri="{FF2B5EF4-FFF2-40B4-BE49-F238E27FC236}">
              <a16:creationId xmlns:a16="http://schemas.microsoft.com/office/drawing/2014/main" id="{62C3BB87-D5A9-491B-AC79-94642CB4FF8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104775</xdr:rowOff>
    </xdr:to>
    <xdr:sp macro="" textlink="">
      <xdr:nvSpPr>
        <xdr:cNvPr id="1774" name="pole tekstowe 5">
          <a:extLst>
            <a:ext uri="{FF2B5EF4-FFF2-40B4-BE49-F238E27FC236}">
              <a16:creationId xmlns:a16="http://schemas.microsoft.com/office/drawing/2014/main" id="{BB44F98D-CF9F-40B6-8BB1-009581E561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104775</xdr:rowOff>
    </xdr:to>
    <xdr:sp macro="" textlink="">
      <xdr:nvSpPr>
        <xdr:cNvPr id="1775" name="pole tekstowe 6">
          <a:extLst>
            <a:ext uri="{FF2B5EF4-FFF2-40B4-BE49-F238E27FC236}">
              <a16:creationId xmlns:a16="http://schemas.microsoft.com/office/drawing/2014/main" id="{7DEFD4B7-5817-4505-A8FF-95EBBD322FB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76" name="pole tekstowe 41">
          <a:extLst>
            <a:ext uri="{FF2B5EF4-FFF2-40B4-BE49-F238E27FC236}">
              <a16:creationId xmlns:a16="http://schemas.microsoft.com/office/drawing/2014/main" id="{991A47E0-B053-45F7-BDF9-6C935A770CA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77" name="pole tekstowe 42">
          <a:extLst>
            <a:ext uri="{FF2B5EF4-FFF2-40B4-BE49-F238E27FC236}">
              <a16:creationId xmlns:a16="http://schemas.microsoft.com/office/drawing/2014/main" id="{B14E8A7D-0199-423A-B513-0D57648CFA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78" name="pole tekstowe 59">
          <a:extLst>
            <a:ext uri="{FF2B5EF4-FFF2-40B4-BE49-F238E27FC236}">
              <a16:creationId xmlns:a16="http://schemas.microsoft.com/office/drawing/2014/main" id="{F4BCE06E-9CDE-4728-8466-F65309E5A01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79" name="pole tekstowe 60">
          <a:extLst>
            <a:ext uri="{FF2B5EF4-FFF2-40B4-BE49-F238E27FC236}">
              <a16:creationId xmlns:a16="http://schemas.microsoft.com/office/drawing/2014/main" id="{8B08C112-229D-441B-B6D4-227F484397B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80" name="pole tekstowe 77">
          <a:extLst>
            <a:ext uri="{FF2B5EF4-FFF2-40B4-BE49-F238E27FC236}">
              <a16:creationId xmlns:a16="http://schemas.microsoft.com/office/drawing/2014/main" id="{8628E9C4-3A62-4EF7-ABC8-C781298E07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24</xdr:row>
      <xdr:rowOff>0</xdr:rowOff>
    </xdr:from>
    <xdr:to>
      <xdr:col>33</xdr:col>
      <xdr:colOff>952500</xdr:colOff>
      <xdr:row>25</xdr:row>
      <xdr:rowOff>123825</xdr:rowOff>
    </xdr:to>
    <xdr:sp macro="" textlink="">
      <xdr:nvSpPr>
        <xdr:cNvPr id="1781" name="pole tekstowe 78">
          <a:extLst>
            <a:ext uri="{FF2B5EF4-FFF2-40B4-BE49-F238E27FC236}">
              <a16:creationId xmlns:a16="http://schemas.microsoft.com/office/drawing/2014/main" id="{AE732543-E7B5-493E-B12C-B8FE7D3C6C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82" name="pole tekstowe 5">
          <a:extLst>
            <a:ext uri="{FF2B5EF4-FFF2-40B4-BE49-F238E27FC236}">
              <a16:creationId xmlns:a16="http://schemas.microsoft.com/office/drawing/2014/main" id="{161F7352-BE70-4E8F-AF44-B9E13BADD6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83" name="pole tekstowe 6">
          <a:extLst>
            <a:ext uri="{FF2B5EF4-FFF2-40B4-BE49-F238E27FC236}">
              <a16:creationId xmlns:a16="http://schemas.microsoft.com/office/drawing/2014/main" id="{CC32B0F0-D345-4703-A4F1-1C2702B63AA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104775</xdr:rowOff>
    </xdr:to>
    <xdr:sp macro="" textlink="">
      <xdr:nvSpPr>
        <xdr:cNvPr id="1784" name="pole tekstowe 5">
          <a:extLst>
            <a:ext uri="{FF2B5EF4-FFF2-40B4-BE49-F238E27FC236}">
              <a16:creationId xmlns:a16="http://schemas.microsoft.com/office/drawing/2014/main" id="{3888412C-ACE3-491D-88E2-84CD6DA199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104775</xdr:rowOff>
    </xdr:to>
    <xdr:sp macro="" textlink="">
      <xdr:nvSpPr>
        <xdr:cNvPr id="1785" name="pole tekstowe 6">
          <a:extLst>
            <a:ext uri="{FF2B5EF4-FFF2-40B4-BE49-F238E27FC236}">
              <a16:creationId xmlns:a16="http://schemas.microsoft.com/office/drawing/2014/main" id="{40216B00-C12C-4C40-9BB0-89AC497D002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86" name="pole tekstowe 41">
          <a:extLst>
            <a:ext uri="{FF2B5EF4-FFF2-40B4-BE49-F238E27FC236}">
              <a16:creationId xmlns:a16="http://schemas.microsoft.com/office/drawing/2014/main" id="{FA7CFBC0-B531-41A3-8B3F-CB9EF4E00D5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87" name="pole tekstowe 42">
          <a:extLst>
            <a:ext uri="{FF2B5EF4-FFF2-40B4-BE49-F238E27FC236}">
              <a16:creationId xmlns:a16="http://schemas.microsoft.com/office/drawing/2014/main" id="{0824ACE9-F0FB-4D7B-BC5C-65C048219CB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88" name="pole tekstowe 59">
          <a:extLst>
            <a:ext uri="{FF2B5EF4-FFF2-40B4-BE49-F238E27FC236}">
              <a16:creationId xmlns:a16="http://schemas.microsoft.com/office/drawing/2014/main" id="{765E4C93-F5B3-422E-A4C7-A6F271258C9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89" name="pole tekstowe 60">
          <a:extLst>
            <a:ext uri="{FF2B5EF4-FFF2-40B4-BE49-F238E27FC236}">
              <a16:creationId xmlns:a16="http://schemas.microsoft.com/office/drawing/2014/main" id="{D129956D-40DA-4B53-BDFF-BEDCD759B7A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90" name="pole tekstowe 77">
          <a:extLst>
            <a:ext uri="{FF2B5EF4-FFF2-40B4-BE49-F238E27FC236}">
              <a16:creationId xmlns:a16="http://schemas.microsoft.com/office/drawing/2014/main" id="{C4526EE5-0D1C-4C23-8F8E-BB469DF92FE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25</xdr:row>
      <xdr:rowOff>0</xdr:rowOff>
    </xdr:from>
    <xdr:to>
      <xdr:col>33</xdr:col>
      <xdr:colOff>952500</xdr:colOff>
      <xdr:row>26</xdr:row>
      <xdr:rowOff>123825</xdr:rowOff>
    </xdr:to>
    <xdr:sp macro="" textlink="">
      <xdr:nvSpPr>
        <xdr:cNvPr id="1791" name="pole tekstowe 78">
          <a:extLst>
            <a:ext uri="{FF2B5EF4-FFF2-40B4-BE49-F238E27FC236}">
              <a16:creationId xmlns:a16="http://schemas.microsoft.com/office/drawing/2014/main" id="{C212CBD9-C086-46D5-B5D8-F21D9021F1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792" name="pole tekstowe 5">
          <a:extLst>
            <a:ext uri="{FF2B5EF4-FFF2-40B4-BE49-F238E27FC236}">
              <a16:creationId xmlns:a16="http://schemas.microsoft.com/office/drawing/2014/main" id="{DFC44E1A-E043-42C4-8F15-3AC03EC037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793" name="pole tekstowe 6">
          <a:extLst>
            <a:ext uri="{FF2B5EF4-FFF2-40B4-BE49-F238E27FC236}">
              <a16:creationId xmlns:a16="http://schemas.microsoft.com/office/drawing/2014/main" id="{FBDCAE73-E2A8-4B3F-A868-45D40C5EB8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104775</xdr:rowOff>
    </xdr:to>
    <xdr:sp macro="" textlink="">
      <xdr:nvSpPr>
        <xdr:cNvPr id="1794" name="pole tekstowe 5">
          <a:extLst>
            <a:ext uri="{FF2B5EF4-FFF2-40B4-BE49-F238E27FC236}">
              <a16:creationId xmlns:a16="http://schemas.microsoft.com/office/drawing/2014/main" id="{06195FE0-067E-42D8-ABDA-823D55DBE59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104775</xdr:rowOff>
    </xdr:to>
    <xdr:sp macro="" textlink="">
      <xdr:nvSpPr>
        <xdr:cNvPr id="1795" name="pole tekstowe 6">
          <a:extLst>
            <a:ext uri="{FF2B5EF4-FFF2-40B4-BE49-F238E27FC236}">
              <a16:creationId xmlns:a16="http://schemas.microsoft.com/office/drawing/2014/main" id="{F52498C8-67C7-45A8-B6D4-FAF71B4956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796" name="pole tekstowe 41">
          <a:extLst>
            <a:ext uri="{FF2B5EF4-FFF2-40B4-BE49-F238E27FC236}">
              <a16:creationId xmlns:a16="http://schemas.microsoft.com/office/drawing/2014/main" id="{930B8AEE-521E-42F5-8694-9B460377D0C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797" name="pole tekstowe 42">
          <a:extLst>
            <a:ext uri="{FF2B5EF4-FFF2-40B4-BE49-F238E27FC236}">
              <a16:creationId xmlns:a16="http://schemas.microsoft.com/office/drawing/2014/main" id="{0C6D191F-894A-4020-B8DC-1C25D9EAB33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798" name="pole tekstowe 59">
          <a:extLst>
            <a:ext uri="{FF2B5EF4-FFF2-40B4-BE49-F238E27FC236}">
              <a16:creationId xmlns:a16="http://schemas.microsoft.com/office/drawing/2014/main" id="{EF788269-30D5-4769-B81B-563C4B8DA5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799" name="pole tekstowe 60">
          <a:extLst>
            <a:ext uri="{FF2B5EF4-FFF2-40B4-BE49-F238E27FC236}">
              <a16:creationId xmlns:a16="http://schemas.microsoft.com/office/drawing/2014/main" id="{D1330568-52B8-4851-A719-0BAA6F02B73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800" name="pole tekstowe 77">
          <a:extLst>
            <a:ext uri="{FF2B5EF4-FFF2-40B4-BE49-F238E27FC236}">
              <a16:creationId xmlns:a16="http://schemas.microsoft.com/office/drawing/2014/main" id="{ABED0679-AD56-4FEF-9824-F926A673A3E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26</xdr:row>
      <xdr:rowOff>0</xdr:rowOff>
    </xdr:from>
    <xdr:to>
      <xdr:col>33</xdr:col>
      <xdr:colOff>952500</xdr:colOff>
      <xdr:row>27</xdr:row>
      <xdr:rowOff>123825</xdr:rowOff>
    </xdr:to>
    <xdr:sp macro="" textlink="">
      <xdr:nvSpPr>
        <xdr:cNvPr id="1801" name="pole tekstowe 78">
          <a:extLst>
            <a:ext uri="{FF2B5EF4-FFF2-40B4-BE49-F238E27FC236}">
              <a16:creationId xmlns:a16="http://schemas.microsoft.com/office/drawing/2014/main" id="{FEC44D41-602E-47E8-91EB-E86D3D3C6AC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02" name="pole tekstowe 5">
          <a:extLst>
            <a:ext uri="{FF2B5EF4-FFF2-40B4-BE49-F238E27FC236}">
              <a16:creationId xmlns:a16="http://schemas.microsoft.com/office/drawing/2014/main" id="{791C0862-8AAE-4686-ABD7-C12ABBCAD1B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03" name="pole tekstowe 6">
          <a:extLst>
            <a:ext uri="{FF2B5EF4-FFF2-40B4-BE49-F238E27FC236}">
              <a16:creationId xmlns:a16="http://schemas.microsoft.com/office/drawing/2014/main" id="{F2ABDD96-6DA0-46F7-A847-1A662E4F686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104775</xdr:rowOff>
    </xdr:to>
    <xdr:sp macro="" textlink="">
      <xdr:nvSpPr>
        <xdr:cNvPr id="1804" name="pole tekstowe 5">
          <a:extLst>
            <a:ext uri="{FF2B5EF4-FFF2-40B4-BE49-F238E27FC236}">
              <a16:creationId xmlns:a16="http://schemas.microsoft.com/office/drawing/2014/main" id="{FA55947F-8786-4973-B4AB-7AD2B793372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104775</xdr:rowOff>
    </xdr:to>
    <xdr:sp macro="" textlink="">
      <xdr:nvSpPr>
        <xdr:cNvPr id="1805" name="pole tekstowe 6">
          <a:extLst>
            <a:ext uri="{FF2B5EF4-FFF2-40B4-BE49-F238E27FC236}">
              <a16:creationId xmlns:a16="http://schemas.microsoft.com/office/drawing/2014/main" id="{E01B6599-D932-40FD-B012-71A7F9D5CFE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06" name="pole tekstowe 41">
          <a:extLst>
            <a:ext uri="{FF2B5EF4-FFF2-40B4-BE49-F238E27FC236}">
              <a16:creationId xmlns:a16="http://schemas.microsoft.com/office/drawing/2014/main" id="{802BE333-C6B0-4E5F-85C8-EDDEDF4CE29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07" name="pole tekstowe 42">
          <a:extLst>
            <a:ext uri="{FF2B5EF4-FFF2-40B4-BE49-F238E27FC236}">
              <a16:creationId xmlns:a16="http://schemas.microsoft.com/office/drawing/2014/main" id="{97C5DC48-F5BB-4C3C-8E05-0F18107285C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08" name="pole tekstowe 59">
          <a:extLst>
            <a:ext uri="{FF2B5EF4-FFF2-40B4-BE49-F238E27FC236}">
              <a16:creationId xmlns:a16="http://schemas.microsoft.com/office/drawing/2014/main" id="{8DD475BF-1B55-4552-8410-B5DD931C659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09" name="pole tekstowe 60">
          <a:extLst>
            <a:ext uri="{FF2B5EF4-FFF2-40B4-BE49-F238E27FC236}">
              <a16:creationId xmlns:a16="http://schemas.microsoft.com/office/drawing/2014/main" id="{9C37328B-D02F-4B85-8FE6-E5B197E6F83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10" name="pole tekstowe 77">
          <a:extLst>
            <a:ext uri="{FF2B5EF4-FFF2-40B4-BE49-F238E27FC236}">
              <a16:creationId xmlns:a16="http://schemas.microsoft.com/office/drawing/2014/main" id="{52F00BAF-5C35-40A8-8CDA-52B6069AB1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27</xdr:row>
      <xdr:rowOff>0</xdr:rowOff>
    </xdr:from>
    <xdr:to>
      <xdr:col>33</xdr:col>
      <xdr:colOff>952500</xdr:colOff>
      <xdr:row>28</xdr:row>
      <xdr:rowOff>123825</xdr:rowOff>
    </xdr:to>
    <xdr:sp macro="" textlink="">
      <xdr:nvSpPr>
        <xdr:cNvPr id="1811" name="pole tekstowe 78">
          <a:extLst>
            <a:ext uri="{FF2B5EF4-FFF2-40B4-BE49-F238E27FC236}">
              <a16:creationId xmlns:a16="http://schemas.microsoft.com/office/drawing/2014/main" id="{4C883C02-4787-446C-91F2-A8AFFBCD2A2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12" name="pole tekstowe 5">
          <a:extLst>
            <a:ext uri="{FF2B5EF4-FFF2-40B4-BE49-F238E27FC236}">
              <a16:creationId xmlns:a16="http://schemas.microsoft.com/office/drawing/2014/main" id="{BBA2F8A4-E0CE-4D60-9E5E-7403095B41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13" name="pole tekstowe 6">
          <a:extLst>
            <a:ext uri="{FF2B5EF4-FFF2-40B4-BE49-F238E27FC236}">
              <a16:creationId xmlns:a16="http://schemas.microsoft.com/office/drawing/2014/main" id="{604B5350-C3CE-4585-AFB1-8348BF0D4D0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104775</xdr:rowOff>
    </xdr:to>
    <xdr:sp macro="" textlink="">
      <xdr:nvSpPr>
        <xdr:cNvPr id="1814" name="pole tekstowe 5">
          <a:extLst>
            <a:ext uri="{FF2B5EF4-FFF2-40B4-BE49-F238E27FC236}">
              <a16:creationId xmlns:a16="http://schemas.microsoft.com/office/drawing/2014/main" id="{5CB98169-17A5-4834-9AEB-6D0C47D5CC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104775</xdr:rowOff>
    </xdr:to>
    <xdr:sp macro="" textlink="">
      <xdr:nvSpPr>
        <xdr:cNvPr id="1815" name="pole tekstowe 6">
          <a:extLst>
            <a:ext uri="{FF2B5EF4-FFF2-40B4-BE49-F238E27FC236}">
              <a16:creationId xmlns:a16="http://schemas.microsoft.com/office/drawing/2014/main" id="{8F413CDB-9DA7-47CA-9FD3-59DD68D106B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16" name="pole tekstowe 41">
          <a:extLst>
            <a:ext uri="{FF2B5EF4-FFF2-40B4-BE49-F238E27FC236}">
              <a16:creationId xmlns:a16="http://schemas.microsoft.com/office/drawing/2014/main" id="{2B23E6A9-AEE9-499A-8801-D24BC7B41DC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17" name="pole tekstowe 42">
          <a:extLst>
            <a:ext uri="{FF2B5EF4-FFF2-40B4-BE49-F238E27FC236}">
              <a16:creationId xmlns:a16="http://schemas.microsoft.com/office/drawing/2014/main" id="{08100FB0-3350-4D44-A861-9CB219EA87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18" name="pole tekstowe 59">
          <a:extLst>
            <a:ext uri="{FF2B5EF4-FFF2-40B4-BE49-F238E27FC236}">
              <a16:creationId xmlns:a16="http://schemas.microsoft.com/office/drawing/2014/main" id="{DA01EEA2-9333-49FD-B577-F5AA8054425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19" name="pole tekstowe 60">
          <a:extLst>
            <a:ext uri="{FF2B5EF4-FFF2-40B4-BE49-F238E27FC236}">
              <a16:creationId xmlns:a16="http://schemas.microsoft.com/office/drawing/2014/main" id="{BFD35EF2-C2DB-437D-8B8F-CD5B48EF5A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20" name="pole tekstowe 77">
          <a:extLst>
            <a:ext uri="{FF2B5EF4-FFF2-40B4-BE49-F238E27FC236}">
              <a16:creationId xmlns:a16="http://schemas.microsoft.com/office/drawing/2014/main" id="{F6666648-F52F-4824-B5FE-5BD56EAC63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28</xdr:row>
      <xdr:rowOff>0</xdr:rowOff>
    </xdr:from>
    <xdr:to>
      <xdr:col>33</xdr:col>
      <xdr:colOff>952500</xdr:colOff>
      <xdr:row>29</xdr:row>
      <xdr:rowOff>123825</xdr:rowOff>
    </xdr:to>
    <xdr:sp macro="" textlink="">
      <xdr:nvSpPr>
        <xdr:cNvPr id="1821" name="pole tekstowe 78">
          <a:extLst>
            <a:ext uri="{FF2B5EF4-FFF2-40B4-BE49-F238E27FC236}">
              <a16:creationId xmlns:a16="http://schemas.microsoft.com/office/drawing/2014/main" id="{D8981A37-822A-4C8F-BAE9-F02D9F9EBC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22" name="pole tekstowe 5">
          <a:extLst>
            <a:ext uri="{FF2B5EF4-FFF2-40B4-BE49-F238E27FC236}">
              <a16:creationId xmlns:a16="http://schemas.microsoft.com/office/drawing/2014/main" id="{9148873D-FCAA-49F4-BFEA-E5212D3569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23" name="pole tekstowe 6">
          <a:extLst>
            <a:ext uri="{FF2B5EF4-FFF2-40B4-BE49-F238E27FC236}">
              <a16:creationId xmlns:a16="http://schemas.microsoft.com/office/drawing/2014/main" id="{FAB464DF-4D66-4775-84F2-09BD43A296B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104775</xdr:rowOff>
    </xdr:to>
    <xdr:sp macro="" textlink="">
      <xdr:nvSpPr>
        <xdr:cNvPr id="1824" name="pole tekstowe 5">
          <a:extLst>
            <a:ext uri="{FF2B5EF4-FFF2-40B4-BE49-F238E27FC236}">
              <a16:creationId xmlns:a16="http://schemas.microsoft.com/office/drawing/2014/main" id="{32A112CB-19E4-4246-AEEE-EF69F46D1E6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104775</xdr:rowOff>
    </xdr:to>
    <xdr:sp macro="" textlink="">
      <xdr:nvSpPr>
        <xdr:cNvPr id="1825" name="pole tekstowe 6">
          <a:extLst>
            <a:ext uri="{FF2B5EF4-FFF2-40B4-BE49-F238E27FC236}">
              <a16:creationId xmlns:a16="http://schemas.microsoft.com/office/drawing/2014/main" id="{FD4561C3-24F2-45F9-B84A-09B02AE082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26" name="pole tekstowe 41">
          <a:extLst>
            <a:ext uri="{FF2B5EF4-FFF2-40B4-BE49-F238E27FC236}">
              <a16:creationId xmlns:a16="http://schemas.microsoft.com/office/drawing/2014/main" id="{6682FD4D-034E-4063-9B37-CDC2640AEEF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27" name="pole tekstowe 42">
          <a:extLst>
            <a:ext uri="{FF2B5EF4-FFF2-40B4-BE49-F238E27FC236}">
              <a16:creationId xmlns:a16="http://schemas.microsoft.com/office/drawing/2014/main" id="{F5F2C700-6582-4C7E-A582-F2582E6062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28" name="pole tekstowe 59">
          <a:extLst>
            <a:ext uri="{FF2B5EF4-FFF2-40B4-BE49-F238E27FC236}">
              <a16:creationId xmlns:a16="http://schemas.microsoft.com/office/drawing/2014/main" id="{1B7BC6E9-9941-4495-A58C-0573A4392CD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29" name="pole tekstowe 60">
          <a:extLst>
            <a:ext uri="{FF2B5EF4-FFF2-40B4-BE49-F238E27FC236}">
              <a16:creationId xmlns:a16="http://schemas.microsoft.com/office/drawing/2014/main" id="{2437EAC9-119F-4D3A-B61B-B246E8E8A98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30" name="pole tekstowe 77">
          <a:extLst>
            <a:ext uri="{FF2B5EF4-FFF2-40B4-BE49-F238E27FC236}">
              <a16:creationId xmlns:a16="http://schemas.microsoft.com/office/drawing/2014/main" id="{10080EF6-592B-421E-A4B4-A39E3770AF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29</xdr:row>
      <xdr:rowOff>0</xdr:rowOff>
    </xdr:from>
    <xdr:to>
      <xdr:col>33</xdr:col>
      <xdr:colOff>952500</xdr:colOff>
      <xdr:row>30</xdr:row>
      <xdr:rowOff>123825</xdr:rowOff>
    </xdr:to>
    <xdr:sp macro="" textlink="">
      <xdr:nvSpPr>
        <xdr:cNvPr id="1831" name="pole tekstowe 78">
          <a:extLst>
            <a:ext uri="{FF2B5EF4-FFF2-40B4-BE49-F238E27FC236}">
              <a16:creationId xmlns:a16="http://schemas.microsoft.com/office/drawing/2014/main" id="{91DBEFD2-73D1-4502-90A9-0E09FEC5E5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32" name="pole tekstowe 5">
          <a:extLst>
            <a:ext uri="{FF2B5EF4-FFF2-40B4-BE49-F238E27FC236}">
              <a16:creationId xmlns:a16="http://schemas.microsoft.com/office/drawing/2014/main" id="{F442A004-19A5-4634-B4DA-A7E4D8F94A8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33" name="pole tekstowe 6">
          <a:extLst>
            <a:ext uri="{FF2B5EF4-FFF2-40B4-BE49-F238E27FC236}">
              <a16:creationId xmlns:a16="http://schemas.microsoft.com/office/drawing/2014/main" id="{291F2DD9-B2ED-49B6-900C-341BFB20D70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104775</xdr:rowOff>
    </xdr:to>
    <xdr:sp macro="" textlink="">
      <xdr:nvSpPr>
        <xdr:cNvPr id="1834" name="pole tekstowe 5">
          <a:extLst>
            <a:ext uri="{FF2B5EF4-FFF2-40B4-BE49-F238E27FC236}">
              <a16:creationId xmlns:a16="http://schemas.microsoft.com/office/drawing/2014/main" id="{CEFB90FC-A6C1-41D0-9BA0-33742102F2F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104775</xdr:rowOff>
    </xdr:to>
    <xdr:sp macro="" textlink="">
      <xdr:nvSpPr>
        <xdr:cNvPr id="1835" name="pole tekstowe 6">
          <a:extLst>
            <a:ext uri="{FF2B5EF4-FFF2-40B4-BE49-F238E27FC236}">
              <a16:creationId xmlns:a16="http://schemas.microsoft.com/office/drawing/2014/main" id="{95663A66-7D94-4417-B46F-9167D796E3B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36" name="pole tekstowe 41">
          <a:extLst>
            <a:ext uri="{FF2B5EF4-FFF2-40B4-BE49-F238E27FC236}">
              <a16:creationId xmlns:a16="http://schemas.microsoft.com/office/drawing/2014/main" id="{710A1ADB-A2A4-4B8D-9321-607097230E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37" name="pole tekstowe 42">
          <a:extLst>
            <a:ext uri="{FF2B5EF4-FFF2-40B4-BE49-F238E27FC236}">
              <a16:creationId xmlns:a16="http://schemas.microsoft.com/office/drawing/2014/main" id="{A0C178FC-0E2F-4D24-83F5-84AF3FD5DBA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38" name="pole tekstowe 59">
          <a:extLst>
            <a:ext uri="{FF2B5EF4-FFF2-40B4-BE49-F238E27FC236}">
              <a16:creationId xmlns:a16="http://schemas.microsoft.com/office/drawing/2014/main" id="{C16FFD50-45CB-4DD4-8005-1FE6CA37B64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39" name="pole tekstowe 60">
          <a:extLst>
            <a:ext uri="{FF2B5EF4-FFF2-40B4-BE49-F238E27FC236}">
              <a16:creationId xmlns:a16="http://schemas.microsoft.com/office/drawing/2014/main" id="{EE9AD78F-D236-4E9A-8A21-861C1888E5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40" name="pole tekstowe 77">
          <a:extLst>
            <a:ext uri="{FF2B5EF4-FFF2-40B4-BE49-F238E27FC236}">
              <a16:creationId xmlns:a16="http://schemas.microsoft.com/office/drawing/2014/main" id="{3EFE825E-F0DA-4354-A233-D391D86EEC1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30</xdr:row>
      <xdr:rowOff>0</xdr:rowOff>
    </xdr:from>
    <xdr:to>
      <xdr:col>33</xdr:col>
      <xdr:colOff>952500</xdr:colOff>
      <xdr:row>31</xdr:row>
      <xdr:rowOff>123825</xdr:rowOff>
    </xdr:to>
    <xdr:sp macro="" textlink="">
      <xdr:nvSpPr>
        <xdr:cNvPr id="1841" name="pole tekstowe 78">
          <a:extLst>
            <a:ext uri="{FF2B5EF4-FFF2-40B4-BE49-F238E27FC236}">
              <a16:creationId xmlns:a16="http://schemas.microsoft.com/office/drawing/2014/main" id="{954A0BB9-4C8A-4800-ABF1-28D3089076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42" name="pole tekstowe 5">
          <a:extLst>
            <a:ext uri="{FF2B5EF4-FFF2-40B4-BE49-F238E27FC236}">
              <a16:creationId xmlns:a16="http://schemas.microsoft.com/office/drawing/2014/main" id="{A3E686AD-8C29-411E-920E-2C023870E3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43" name="pole tekstowe 6">
          <a:extLst>
            <a:ext uri="{FF2B5EF4-FFF2-40B4-BE49-F238E27FC236}">
              <a16:creationId xmlns:a16="http://schemas.microsoft.com/office/drawing/2014/main" id="{ADF89C99-D5ED-44F0-8B40-558AEF6A54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104775</xdr:rowOff>
    </xdr:to>
    <xdr:sp macro="" textlink="">
      <xdr:nvSpPr>
        <xdr:cNvPr id="1844" name="pole tekstowe 5">
          <a:extLst>
            <a:ext uri="{FF2B5EF4-FFF2-40B4-BE49-F238E27FC236}">
              <a16:creationId xmlns:a16="http://schemas.microsoft.com/office/drawing/2014/main" id="{DE7426E4-EBA0-42B0-93CD-84312E0179B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104775</xdr:rowOff>
    </xdr:to>
    <xdr:sp macro="" textlink="">
      <xdr:nvSpPr>
        <xdr:cNvPr id="1845" name="pole tekstowe 6">
          <a:extLst>
            <a:ext uri="{FF2B5EF4-FFF2-40B4-BE49-F238E27FC236}">
              <a16:creationId xmlns:a16="http://schemas.microsoft.com/office/drawing/2014/main" id="{45A45E96-9874-4D81-9A6E-C42A00486CE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46" name="pole tekstowe 41">
          <a:extLst>
            <a:ext uri="{FF2B5EF4-FFF2-40B4-BE49-F238E27FC236}">
              <a16:creationId xmlns:a16="http://schemas.microsoft.com/office/drawing/2014/main" id="{448CFFE3-8261-49A8-B7E6-4DFA7C1E3D9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47" name="pole tekstowe 42">
          <a:extLst>
            <a:ext uri="{FF2B5EF4-FFF2-40B4-BE49-F238E27FC236}">
              <a16:creationId xmlns:a16="http://schemas.microsoft.com/office/drawing/2014/main" id="{3F062045-3EE0-47E4-B42F-819624A343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48" name="pole tekstowe 59">
          <a:extLst>
            <a:ext uri="{FF2B5EF4-FFF2-40B4-BE49-F238E27FC236}">
              <a16:creationId xmlns:a16="http://schemas.microsoft.com/office/drawing/2014/main" id="{3311FFE0-3027-4936-8B9B-7DA4054F78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49" name="pole tekstowe 60">
          <a:extLst>
            <a:ext uri="{FF2B5EF4-FFF2-40B4-BE49-F238E27FC236}">
              <a16:creationId xmlns:a16="http://schemas.microsoft.com/office/drawing/2014/main" id="{8AFC1EE4-FC75-46B4-A55D-EE57E67698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50" name="pole tekstowe 77">
          <a:extLst>
            <a:ext uri="{FF2B5EF4-FFF2-40B4-BE49-F238E27FC236}">
              <a16:creationId xmlns:a16="http://schemas.microsoft.com/office/drawing/2014/main" id="{E53F9C2E-E778-4A7E-9C1B-B2D3FA97C17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31</xdr:row>
      <xdr:rowOff>0</xdr:rowOff>
    </xdr:from>
    <xdr:to>
      <xdr:col>33</xdr:col>
      <xdr:colOff>952500</xdr:colOff>
      <xdr:row>32</xdr:row>
      <xdr:rowOff>123825</xdr:rowOff>
    </xdr:to>
    <xdr:sp macro="" textlink="">
      <xdr:nvSpPr>
        <xdr:cNvPr id="1851" name="pole tekstowe 78">
          <a:extLst>
            <a:ext uri="{FF2B5EF4-FFF2-40B4-BE49-F238E27FC236}">
              <a16:creationId xmlns:a16="http://schemas.microsoft.com/office/drawing/2014/main" id="{2553BF1D-008B-4484-BCBF-CC6DAA3996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52" name="pole tekstowe 5">
          <a:extLst>
            <a:ext uri="{FF2B5EF4-FFF2-40B4-BE49-F238E27FC236}">
              <a16:creationId xmlns:a16="http://schemas.microsoft.com/office/drawing/2014/main" id="{356E0220-D693-4A07-9E08-EEA0DB84BEE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53" name="pole tekstowe 6">
          <a:extLst>
            <a:ext uri="{FF2B5EF4-FFF2-40B4-BE49-F238E27FC236}">
              <a16:creationId xmlns:a16="http://schemas.microsoft.com/office/drawing/2014/main" id="{85CB44D8-A833-47B5-957A-B5AA719DFA0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104775</xdr:rowOff>
    </xdr:to>
    <xdr:sp macro="" textlink="">
      <xdr:nvSpPr>
        <xdr:cNvPr id="1854" name="pole tekstowe 5">
          <a:extLst>
            <a:ext uri="{FF2B5EF4-FFF2-40B4-BE49-F238E27FC236}">
              <a16:creationId xmlns:a16="http://schemas.microsoft.com/office/drawing/2014/main" id="{61DFC178-BC34-464B-8930-207A84CFDF2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104775</xdr:rowOff>
    </xdr:to>
    <xdr:sp macro="" textlink="">
      <xdr:nvSpPr>
        <xdr:cNvPr id="1855" name="pole tekstowe 6">
          <a:extLst>
            <a:ext uri="{FF2B5EF4-FFF2-40B4-BE49-F238E27FC236}">
              <a16:creationId xmlns:a16="http://schemas.microsoft.com/office/drawing/2014/main" id="{AEC325C3-56CD-44DF-8F45-0F7767A2D7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56" name="pole tekstowe 41">
          <a:extLst>
            <a:ext uri="{FF2B5EF4-FFF2-40B4-BE49-F238E27FC236}">
              <a16:creationId xmlns:a16="http://schemas.microsoft.com/office/drawing/2014/main" id="{AD231D93-7EA7-4C30-86CF-5FB3319F1D2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57" name="pole tekstowe 42">
          <a:extLst>
            <a:ext uri="{FF2B5EF4-FFF2-40B4-BE49-F238E27FC236}">
              <a16:creationId xmlns:a16="http://schemas.microsoft.com/office/drawing/2014/main" id="{388BA8A8-2380-4CE3-A233-C800AC46D09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58" name="pole tekstowe 59">
          <a:extLst>
            <a:ext uri="{FF2B5EF4-FFF2-40B4-BE49-F238E27FC236}">
              <a16:creationId xmlns:a16="http://schemas.microsoft.com/office/drawing/2014/main" id="{304F8719-0882-41AF-A41B-3007B1F446D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59" name="pole tekstowe 60">
          <a:extLst>
            <a:ext uri="{FF2B5EF4-FFF2-40B4-BE49-F238E27FC236}">
              <a16:creationId xmlns:a16="http://schemas.microsoft.com/office/drawing/2014/main" id="{EC24ED98-23EF-4F87-A434-3B46E69C34D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60" name="pole tekstowe 77">
          <a:extLst>
            <a:ext uri="{FF2B5EF4-FFF2-40B4-BE49-F238E27FC236}">
              <a16:creationId xmlns:a16="http://schemas.microsoft.com/office/drawing/2014/main" id="{F2ACE7EF-A48A-4568-80F0-F089AD10F2B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32</xdr:row>
      <xdr:rowOff>0</xdr:rowOff>
    </xdr:from>
    <xdr:to>
      <xdr:col>33</xdr:col>
      <xdr:colOff>952500</xdr:colOff>
      <xdr:row>33</xdr:row>
      <xdr:rowOff>123825</xdr:rowOff>
    </xdr:to>
    <xdr:sp macro="" textlink="">
      <xdr:nvSpPr>
        <xdr:cNvPr id="1861" name="pole tekstowe 78">
          <a:extLst>
            <a:ext uri="{FF2B5EF4-FFF2-40B4-BE49-F238E27FC236}">
              <a16:creationId xmlns:a16="http://schemas.microsoft.com/office/drawing/2014/main" id="{1013950C-5336-4F23-B0CA-6E68EEB92A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62" name="pole tekstowe 5">
          <a:extLst>
            <a:ext uri="{FF2B5EF4-FFF2-40B4-BE49-F238E27FC236}">
              <a16:creationId xmlns:a16="http://schemas.microsoft.com/office/drawing/2014/main" id="{3896207D-BFDD-47E4-A140-FF48E66FFFB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63" name="pole tekstowe 6">
          <a:extLst>
            <a:ext uri="{FF2B5EF4-FFF2-40B4-BE49-F238E27FC236}">
              <a16:creationId xmlns:a16="http://schemas.microsoft.com/office/drawing/2014/main" id="{00BC4F9D-B0EC-42EF-A875-7748D33A08F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104775</xdr:rowOff>
    </xdr:to>
    <xdr:sp macro="" textlink="">
      <xdr:nvSpPr>
        <xdr:cNvPr id="1864" name="pole tekstowe 5">
          <a:extLst>
            <a:ext uri="{FF2B5EF4-FFF2-40B4-BE49-F238E27FC236}">
              <a16:creationId xmlns:a16="http://schemas.microsoft.com/office/drawing/2014/main" id="{723BB31F-0EC7-4CA3-A957-57117633CAB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104775</xdr:rowOff>
    </xdr:to>
    <xdr:sp macro="" textlink="">
      <xdr:nvSpPr>
        <xdr:cNvPr id="1865" name="pole tekstowe 6">
          <a:extLst>
            <a:ext uri="{FF2B5EF4-FFF2-40B4-BE49-F238E27FC236}">
              <a16:creationId xmlns:a16="http://schemas.microsoft.com/office/drawing/2014/main" id="{2520FB8F-2655-4FE4-BCE4-B567D3C8AB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66" name="pole tekstowe 41">
          <a:extLst>
            <a:ext uri="{FF2B5EF4-FFF2-40B4-BE49-F238E27FC236}">
              <a16:creationId xmlns:a16="http://schemas.microsoft.com/office/drawing/2014/main" id="{60ED437A-2EEF-4B1B-976F-5E9A1342C8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67" name="pole tekstowe 42">
          <a:extLst>
            <a:ext uri="{FF2B5EF4-FFF2-40B4-BE49-F238E27FC236}">
              <a16:creationId xmlns:a16="http://schemas.microsoft.com/office/drawing/2014/main" id="{1F0370AE-E555-4B7A-A122-97988BCB066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68" name="pole tekstowe 59">
          <a:extLst>
            <a:ext uri="{FF2B5EF4-FFF2-40B4-BE49-F238E27FC236}">
              <a16:creationId xmlns:a16="http://schemas.microsoft.com/office/drawing/2014/main" id="{4903173E-22BC-44E2-A2AF-F1ADA8C5EFB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69" name="pole tekstowe 60">
          <a:extLst>
            <a:ext uri="{FF2B5EF4-FFF2-40B4-BE49-F238E27FC236}">
              <a16:creationId xmlns:a16="http://schemas.microsoft.com/office/drawing/2014/main" id="{D8291291-0C63-4768-895B-0BA9DB7D0F6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70" name="pole tekstowe 77">
          <a:extLst>
            <a:ext uri="{FF2B5EF4-FFF2-40B4-BE49-F238E27FC236}">
              <a16:creationId xmlns:a16="http://schemas.microsoft.com/office/drawing/2014/main" id="{BB81D245-6866-4731-BB46-EB25849365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33</xdr:row>
      <xdr:rowOff>0</xdr:rowOff>
    </xdr:from>
    <xdr:to>
      <xdr:col>33</xdr:col>
      <xdr:colOff>952500</xdr:colOff>
      <xdr:row>34</xdr:row>
      <xdr:rowOff>123825</xdr:rowOff>
    </xdr:to>
    <xdr:sp macro="" textlink="">
      <xdr:nvSpPr>
        <xdr:cNvPr id="1871" name="pole tekstowe 78">
          <a:extLst>
            <a:ext uri="{FF2B5EF4-FFF2-40B4-BE49-F238E27FC236}">
              <a16:creationId xmlns:a16="http://schemas.microsoft.com/office/drawing/2014/main" id="{91188404-0684-4B35-B5CA-65ECBE9C5E3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72" name="pole tekstowe 5">
          <a:extLst>
            <a:ext uri="{FF2B5EF4-FFF2-40B4-BE49-F238E27FC236}">
              <a16:creationId xmlns:a16="http://schemas.microsoft.com/office/drawing/2014/main" id="{EE93C86C-D0D9-4DFC-854D-F865638CE28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73" name="pole tekstowe 6">
          <a:extLst>
            <a:ext uri="{FF2B5EF4-FFF2-40B4-BE49-F238E27FC236}">
              <a16:creationId xmlns:a16="http://schemas.microsoft.com/office/drawing/2014/main" id="{A4DF043A-C2B5-4A78-810A-2DEB342BCA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104775</xdr:rowOff>
    </xdr:to>
    <xdr:sp macro="" textlink="">
      <xdr:nvSpPr>
        <xdr:cNvPr id="1874" name="pole tekstowe 5">
          <a:extLst>
            <a:ext uri="{FF2B5EF4-FFF2-40B4-BE49-F238E27FC236}">
              <a16:creationId xmlns:a16="http://schemas.microsoft.com/office/drawing/2014/main" id="{C118A701-414E-43AA-B6C7-4AFFA8FCAA5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104775</xdr:rowOff>
    </xdr:to>
    <xdr:sp macro="" textlink="">
      <xdr:nvSpPr>
        <xdr:cNvPr id="1875" name="pole tekstowe 6">
          <a:extLst>
            <a:ext uri="{FF2B5EF4-FFF2-40B4-BE49-F238E27FC236}">
              <a16:creationId xmlns:a16="http://schemas.microsoft.com/office/drawing/2014/main" id="{8AD5678A-8E15-45C0-9224-AF99FA2FB0D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76" name="pole tekstowe 41">
          <a:extLst>
            <a:ext uri="{FF2B5EF4-FFF2-40B4-BE49-F238E27FC236}">
              <a16:creationId xmlns:a16="http://schemas.microsoft.com/office/drawing/2014/main" id="{F93A70D5-0D59-46A7-9CD8-0C176F06B95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77" name="pole tekstowe 42">
          <a:extLst>
            <a:ext uri="{FF2B5EF4-FFF2-40B4-BE49-F238E27FC236}">
              <a16:creationId xmlns:a16="http://schemas.microsoft.com/office/drawing/2014/main" id="{CF59E8FE-E99D-491F-8E20-BA9154A2BAF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78" name="pole tekstowe 59">
          <a:extLst>
            <a:ext uri="{FF2B5EF4-FFF2-40B4-BE49-F238E27FC236}">
              <a16:creationId xmlns:a16="http://schemas.microsoft.com/office/drawing/2014/main" id="{2FEA34FF-7556-42B1-A63F-DAF2B3F2CA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79" name="pole tekstowe 60">
          <a:extLst>
            <a:ext uri="{FF2B5EF4-FFF2-40B4-BE49-F238E27FC236}">
              <a16:creationId xmlns:a16="http://schemas.microsoft.com/office/drawing/2014/main" id="{3D60A6C8-E1F1-42AE-8CF2-5BE9C629E42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80" name="pole tekstowe 77">
          <a:extLst>
            <a:ext uri="{FF2B5EF4-FFF2-40B4-BE49-F238E27FC236}">
              <a16:creationId xmlns:a16="http://schemas.microsoft.com/office/drawing/2014/main" id="{384B278B-EF48-4B8D-B9DE-34EC4DFEADB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34</xdr:row>
      <xdr:rowOff>0</xdr:rowOff>
    </xdr:from>
    <xdr:to>
      <xdr:col>33</xdr:col>
      <xdr:colOff>952500</xdr:colOff>
      <xdr:row>35</xdr:row>
      <xdr:rowOff>123825</xdr:rowOff>
    </xdr:to>
    <xdr:sp macro="" textlink="">
      <xdr:nvSpPr>
        <xdr:cNvPr id="1881" name="pole tekstowe 78">
          <a:extLst>
            <a:ext uri="{FF2B5EF4-FFF2-40B4-BE49-F238E27FC236}">
              <a16:creationId xmlns:a16="http://schemas.microsoft.com/office/drawing/2014/main" id="{9A8F6187-2FB8-492D-BB86-2EE911DFEB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82" name="pole tekstowe 5">
          <a:extLst>
            <a:ext uri="{FF2B5EF4-FFF2-40B4-BE49-F238E27FC236}">
              <a16:creationId xmlns:a16="http://schemas.microsoft.com/office/drawing/2014/main" id="{709620D8-9B71-4A36-9C49-20E04C15EAE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83" name="pole tekstowe 6">
          <a:extLst>
            <a:ext uri="{FF2B5EF4-FFF2-40B4-BE49-F238E27FC236}">
              <a16:creationId xmlns:a16="http://schemas.microsoft.com/office/drawing/2014/main" id="{A16BA3AC-A010-4D98-94DB-D3194A661B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104775</xdr:rowOff>
    </xdr:to>
    <xdr:sp macro="" textlink="">
      <xdr:nvSpPr>
        <xdr:cNvPr id="1884" name="pole tekstowe 5">
          <a:extLst>
            <a:ext uri="{FF2B5EF4-FFF2-40B4-BE49-F238E27FC236}">
              <a16:creationId xmlns:a16="http://schemas.microsoft.com/office/drawing/2014/main" id="{8DE3244C-B639-488B-B917-F65C6B2690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104775</xdr:rowOff>
    </xdr:to>
    <xdr:sp macro="" textlink="">
      <xdr:nvSpPr>
        <xdr:cNvPr id="1885" name="pole tekstowe 6">
          <a:extLst>
            <a:ext uri="{FF2B5EF4-FFF2-40B4-BE49-F238E27FC236}">
              <a16:creationId xmlns:a16="http://schemas.microsoft.com/office/drawing/2014/main" id="{04106420-2964-4C68-AB42-AA9260060FD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86" name="pole tekstowe 41">
          <a:extLst>
            <a:ext uri="{FF2B5EF4-FFF2-40B4-BE49-F238E27FC236}">
              <a16:creationId xmlns:a16="http://schemas.microsoft.com/office/drawing/2014/main" id="{9DD6CFE6-F28B-43E2-B82F-B1C56CFA7E5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87" name="pole tekstowe 42">
          <a:extLst>
            <a:ext uri="{FF2B5EF4-FFF2-40B4-BE49-F238E27FC236}">
              <a16:creationId xmlns:a16="http://schemas.microsoft.com/office/drawing/2014/main" id="{BBA36788-2C49-4B2D-9306-8EA22A9D512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88" name="pole tekstowe 59">
          <a:extLst>
            <a:ext uri="{FF2B5EF4-FFF2-40B4-BE49-F238E27FC236}">
              <a16:creationId xmlns:a16="http://schemas.microsoft.com/office/drawing/2014/main" id="{3B47F0BB-F02D-40A8-A3FC-1C12D8E153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89" name="pole tekstowe 60">
          <a:extLst>
            <a:ext uri="{FF2B5EF4-FFF2-40B4-BE49-F238E27FC236}">
              <a16:creationId xmlns:a16="http://schemas.microsoft.com/office/drawing/2014/main" id="{D301F439-B341-411E-A7B8-ED4FE6B187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90" name="pole tekstowe 77">
          <a:extLst>
            <a:ext uri="{FF2B5EF4-FFF2-40B4-BE49-F238E27FC236}">
              <a16:creationId xmlns:a16="http://schemas.microsoft.com/office/drawing/2014/main" id="{D0B37333-905F-4D2A-8C29-E6BBFF76EDC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35</xdr:row>
      <xdr:rowOff>0</xdr:rowOff>
    </xdr:from>
    <xdr:to>
      <xdr:col>33</xdr:col>
      <xdr:colOff>952500</xdr:colOff>
      <xdr:row>36</xdr:row>
      <xdr:rowOff>123825</xdr:rowOff>
    </xdr:to>
    <xdr:sp macro="" textlink="">
      <xdr:nvSpPr>
        <xdr:cNvPr id="1891" name="pole tekstowe 78">
          <a:extLst>
            <a:ext uri="{FF2B5EF4-FFF2-40B4-BE49-F238E27FC236}">
              <a16:creationId xmlns:a16="http://schemas.microsoft.com/office/drawing/2014/main" id="{C88D4670-9C93-4798-B858-8B59BFCA8D0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892" name="pole tekstowe 5">
          <a:extLst>
            <a:ext uri="{FF2B5EF4-FFF2-40B4-BE49-F238E27FC236}">
              <a16:creationId xmlns:a16="http://schemas.microsoft.com/office/drawing/2014/main" id="{BD5C7A20-4CFE-4DBD-963F-2448E1CA701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893" name="pole tekstowe 6">
          <a:extLst>
            <a:ext uri="{FF2B5EF4-FFF2-40B4-BE49-F238E27FC236}">
              <a16:creationId xmlns:a16="http://schemas.microsoft.com/office/drawing/2014/main" id="{05B6E37E-713E-410E-9DB4-FC2A890B5FE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104775</xdr:rowOff>
    </xdr:to>
    <xdr:sp macro="" textlink="">
      <xdr:nvSpPr>
        <xdr:cNvPr id="1894" name="pole tekstowe 5">
          <a:extLst>
            <a:ext uri="{FF2B5EF4-FFF2-40B4-BE49-F238E27FC236}">
              <a16:creationId xmlns:a16="http://schemas.microsoft.com/office/drawing/2014/main" id="{3D60B451-5514-461D-8BB7-B2DF19C6CA5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104775</xdr:rowOff>
    </xdr:to>
    <xdr:sp macro="" textlink="">
      <xdr:nvSpPr>
        <xdr:cNvPr id="1895" name="pole tekstowe 6">
          <a:extLst>
            <a:ext uri="{FF2B5EF4-FFF2-40B4-BE49-F238E27FC236}">
              <a16:creationId xmlns:a16="http://schemas.microsoft.com/office/drawing/2014/main" id="{45B840CA-6E2A-4876-BB67-3A410BD446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896" name="pole tekstowe 41">
          <a:extLst>
            <a:ext uri="{FF2B5EF4-FFF2-40B4-BE49-F238E27FC236}">
              <a16:creationId xmlns:a16="http://schemas.microsoft.com/office/drawing/2014/main" id="{6E1C86D2-E8F7-488F-B2FF-072BDB8373F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897" name="pole tekstowe 42">
          <a:extLst>
            <a:ext uri="{FF2B5EF4-FFF2-40B4-BE49-F238E27FC236}">
              <a16:creationId xmlns:a16="http://schemas.microsoft.com/office/drawing/2014/main" id="{2E745970-33C3-436D-ACD7-4DB75C4C0A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898" name="pole tekstowe 59">
          <a:extLst>
            <a:ext uri="{FF2B5EF4-FFF2-40B4-BE49-F238E27FC236}">
              <a16:creationId xmlns:a16="http://schemas.microsoft.com/office/drawing/2014/main" id="{6C203D66-C3B6-40AF-B5C8-320394FD9DC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899" name="pole tekstowe 60">
          <a:extLst>
            <a:ext uri="{FF2B5EF4-FFF2-40B4-BE49-F238E27FC236}">
              <a16:creationId xmlns:a16="http://schemas.microsoft.com/office/drawing/2014/main" id="{95ED5ED2-EE29-4A03-84CB-24CA481C284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900" name="pole tekstowe 77">
          <a:extLst>
            <a:ext uri="{FF2B5EF4-FFF2-40B4-BE49-F238E27FC236}">
              <a16:creationId xmlns:a16="http://schemas.microsoft.com/office/drawing/2014/main" id="{A6F337C7-5FF9-4FDF-88F0-CE6ABFF2B4C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36</xdr:row>
      <xdr:rowOff>0</xdr:rowOff>
    </xdr:from>
    <xdr:to>
      <xdr:col>33</xdr:col>
      <xdr:colOff>952500</xdr:colOff>
      <xdr:row>37</xdr:row>
      <xdr:rowOff>123825</xdr:rowOff>
    </xdr:to>
    <xdr:sp macro="" textlink="">
      <xdr:nvSpPr>
        <xdr:cNvPr id="1901" name="pole tekstowe 78">
          <a:extLst>
            <a:ext uri="{FF2B5EF4-FFF2-40B4-BE49-F238E27FC236}">
              <a16:creationId xmlns:a16="http://schemas.microsoft.com/office/drawing/2014/main" id="{EB7EB84D-43E5-4D7C-BC26-86A33916F2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02" name="pole tekstowe 5">
          <a:extLst>
            <a:ext uri="{FF2B5EF4-FFF2-40B4-BE49-F238E27FC236}">
              <a16:creationId xmlns:a16="http://schemas.microsoft.com/office/drawing/2014/main" id="{D93CBF84-0C9A-4D45-AC05-FAAB053B3F4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03" name="pole tekstowe 6">
          <a:extLst>
            <a:ext uri="{FF2B5EF4-FFF2-40B4-BE49-F238E27FC236}">
              <a16:creationId xmlns:a16="http://schemas.microsoft.com/office/drawing/2014/main" id="{08C32D42-F582-4EBC-A2C5-870D45E342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104775</xdr:rowOff>
    </xdr:to>
    <xdr:sp macro="" textlink="">
      <xdr:nvSpPr>
        <xdr:cNvPr id="1904" name="pole tekstowe 5">
          <a:extLst>
            <a:ext uri="{FF2B5EF4-FFF2-40B4-BE49-F238E27FC236}">
              <a16:creationId xmlns:a16="http://schemas.microsoft.com/office/drawing/2014/main" id="{C55D7B72-0011-4DE0-BFBE-9D1D014C859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104775</xdr:rowOff>
    </xdr:to>
    <xdr:sp macro="" textlink="">
      <xdr:nvSpPr>
        <xdr:cNvPr id="1905" name="pole tekstowe 6">
          <a:extLst>
            <a:ext uri="{FF2B5EF4-FFF2-40B4-BE49-F238E27FC236}">
              <a16:creationId xmlns:a16="http://schemas.microsoft.com/office/drawing/2014/main" id="{83DE3782-DE16-49CC-A56B-3C9EA6387CA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06" name="pole tekstowe 41">
          <a:extLst>
            <a:ext uri="{FF2B5EF4-FFF2-40B4-BE49-F238E27FC236}">
              <a16:creationId xmlns:a16="http://schemas.microsoft.com/office/drawing/2014/main" id="{347BA6B0-846E-42C7-8BF5-5F58430C99E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07" name="pole tekstowe 42">
          <a:extLst>
            <a:ext uri="{FF2B5EF4-FFF2-40B4-BE49-F238E27FC236}">
              <a16:creationId xmlns:a16="http://schemas.microsoft.com/office/drawing/2014/main" id="{1FA535DA-CAE0-4C0D-B86B-BCFCFCA50F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08" name="pole tekstowe 59">
          <a:extLst>
            <a:ext uri="{FF2B5EF4-FFF2-40B4-BE49-F238E27FC236}">
              <a16:creationId xmlns:a16="http://schemas.microsoft.com/office/drawing/2014/main" id="{93470DCA-861B-40E8-AB87-8E7B6D7D7A3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09" name="pole tekstowe 60">
          <a:extLst>
            <a:ext uri="{FF2B5EF4-FFF2-40B4-BE49-F238E27FC236}">
              <a16:creationId xmlns:a16="http://schemas.microsoft.com/office/drawing/2014/main" id="{7F5477BD-C7CC-408C-8CDA-EF50DD5C783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10" name="pole tekstowe 77">
          <a:extLst>
            <a:ext uri="{FF2B5EF4-FFF2-40B4-BE49-F238E27FC236}">
              <a16:creationId xmlns:a16="http://schemas.microsoft.com/office/drawing/2014/main" id="{2992C9EC-150D-4BAB-A6B0-6C708197A82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37</xdr:row>
      <xdr:rowOff>0</xdr:rowOff>
    </xdr:from>
    <xdr:to>
      <xdr:col>33</xdr:col>
      <xdr:colOff>952500</xdr:colOff>
      <xdr:row>38</xdr:row>
      <xdr:rowOff>123825</xdr:rowOff>
    </xdr:to>
    <xdr:sp macro="" textlink="">
      <xdr:nvSpPr>
        <xdr:cNvPr id="1911" name="pole tekstowe 78">
          <a:extLst>
            <a:ext uri="{FF2B5EF4-FFF2-40B4-BE49-F238E27FC236}">
              <a16:creationId xmlns:a16="http://schemas.microsoft.com/office/drawing/2014/main" id="{C4898C4A-C3C2-47CA-8BA3-0A69100FA8C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12" name="pole tekstowe 5">
          <a:extLst>
            <a:ext uri="{FF2B5EF4-FFF2-40B4-BE49-F238E27FC236}">
              <a16:creationId xmlns:a16="http://schemas.microsoft.com/office/drawing/2014/main" id="{2DAE20E9-8D10-4093-AFA1-AB8F70EBDDD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13" name="pole tekstowe 6">
          <a:extLst>
            <a:ext uri="{FF2B5EF4-FFF2-40B4-BE49-F238E27FC236}">
              <a16:creationId xmlns:a16="http://schemas.microsoft.com/office/drawing/2014/main" id="{B3CCFF62-DED6-4D99-864F-F0AAD0FF93A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104775</xdr:rowOff>
    </xdr:to>
    <xdr:sp macro="" textlink="">
      <xdr:nvSpPr>
        <xdr:cNvPr id="1914" name="pole tekstowe 5">
          <a:extLst>
            <a:ext uri="{FF2B5EF4-FFF2-40B4-BE49-F238E27FC236}">
              <a16:creationId xmlns:a16="http://schemas.microsoft.com/office/drawing/2014/main" id="{B9423779-8911-4B79-94A5-B86DACD71E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104775</xdr:rowOff>
    </xdr:to>
    <xdr:sp macro="" textlink="">
      <xdr:nvSpPr>
        <xdr:cNvPr id="1915" name="pole tekstowe 6">
          <a:extLst>
            <a:ext uri="{FF2B5EF4-FFF2-40B4-BE49-F238E27FC236}">
              <a16:creationId xmlns:a16="http://schemas.microsoft.com/office/drawing/2014/main" id="{A451486D-6086-45A9-9B29-D84A1D6C7BA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16" name="pole tekstowe 41">
          <a:extLst>
            <a:ext uri="{FF2B5EF4-FFF2-40B4-BE49-F238E27FC236}">
              <a16:creationId xmlns:a16="http://schemas.microsoft.com/office/drawing/2014/main" id="{985AF175-350E-4E0D-9EFB-06BAD8C0CE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17" name="pole tekstowe 42">
          <a:extLst>
            <a:ext uri="{FF2B5EF4-FFF2-40B4-BE49-F238E27FC236}">
              <a16:creationId xmlns:a16="http://schemas.microsoft.com/office/drawing/2014/main" id="{9D03E8FE-E70D-4FED-9CFA-5E7FFD2DAD9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18" name="pole tekstowe 59">
          <a:extLst>
            <a:ext uri="{FF2B5EF4-FFF2-40B4-BE49-F238E27FC236}">
              <a16:creationId xmlns:a16="http://schemas.microsoft.com/office/drawing/2014/main" id="{EED3123E-52E5-4051-AD4A-3B27DA0D15D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19" name="pole tekstowe 60">
          <a:extLst>
            <a:ext uri="{FF2B5EF4-FFF2-40B4-BE49-F238E27FC236}">
              <a16:creationId xmlns:a16="http://schemas.microsoft.com/office/drawing/2014/main" id="{AEF09C88-3DD6-4950-99B8-DEF005C42B8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20" name="pole tekstowe 77">
          <a:extLst>
            <a:ext uri="{FF2B5EF4-FFF2-40B4-BE49-F238E27FC236}">
              <a16:creationId xmlns:a16="http://schemas.microsoft.com/office/drawing/2014/main" id="{F05387F4-A37F-4216-AB2C-30FBD481A7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38</xdr:row>
      <xdr:rowOff>0</xdr:rowOff>
    </xdr:from>
    <xdr:to>
      <xdr:col>33</xdr:col>
      <xdr:colOff>952500</xdr:colOff>
      <xdr:row>39</xdr:row>
      <xdr:rowOff>123825</xdr:rowOff>
    </xdr:to>
    <xdr:sp macro="" textlink="">
      <xdr:nvSpPr>
        <xdr:cNvPr id="1921" name="pole tekstowe 78">
          <a:extLst>
            <a:ext uri="{FF2B5EF4-FFF2-40B4-BE49-F238E27FC236}">
              <a16:creationId xmlns:a16="http://schemas.microsoft.com/office/drawing/2014/main" id="{9DEDA9C1-7DBD-4028-A965-247DE257338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22" name="pole tekstowe 5">
          <a:extLst>
            <a:ext uri="{FF2B5EF4-FFF2-40B4-BE49-F238E27FC236}">
              <a16:creationId xmlns:a16="http://schemas.microsoft.com/office/drawing/2014/main" id="{EB2EA7E5-85DA-44D6-A4A9-47F3CC5B8A0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23" name="pole tekstowe 6">
          <a:extLst>
            <a:ext uri="{FF2B5EF4-FFF2-40B4-BE49-F238E27FC236}">
              <a16:creationId xmlns:a16="http://schemas.microsoft.com/office/drawing/2014/main" id="{98E947D3-64D1-4446-832A-2168301ED43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104775</xdr:rowOff>
    </xdr:to>
    <xdr:sp macro="" textlink="">
      <xdr:nvSpPr>
        <xdr:cNvPr id="1924" name="pole tekstowe 5">
          <a:extLst>
            <a:ext uri="{FF2B5EF4-FFF2-40B4-BE49-F238E27FC236}">
              <a16:creationId xmlns:a16="http://schemas.microsoft.com/office/drawing/2014/main" id="{DB74653A-88E5-4032-B68B-71D546CAA35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104775</xdr:rowOff>
    </xdr:to>
    <xdr:sp macro="" textlink="">
      <xdr:nvSpPr>
        <xdr:cNvPr id="1925" name="pole tekstowe 6">
          <a:extLst>
            <a:ext uri="{FF2B5EF4-FFF2-40B4-BE49-F238E27FC236}">
              <a16:creationId xmlns:a16="http://schemas.microsoft.com/office/drawing/2014/main" id="{F33FFEE0-491F-4D93-AF54-990064649C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26" name="pole tekstowe 41">
          <a:extLst>
            <a:ext uri="{FF2B5EF4-FFF2-40B4-BE49-F238E27FC236}">
              <a16:creationId xmlns:a16="http://schemas.microsoft.com/office/drawing/2014/main" id="{B5E7B644-39E2-469B-8E9B-BCD0F0F622B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27" name="pole tekstowe 42">
          <a:extLst>
            <a:ext uri="{FF2B5EF4-FFF2-40B4-BE49-F238E27FC236}">
              <a16:creationId xmlns:a16="http://schemas.microsoft.com/office/drawing/2014/main" id="{36503F87-4A99-4975-B0AF-5B761119B33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28" name="pole tekstowe 59">
          <a:extLst>
            <a:ext uri="{FF2B5EF4-FFF2-40B4-BE49-F238E27FC236}">
              <a16:creationId xmlns:a16="http://schemas.microsoft.com/office/drawing/2014/main" id="{D6843A8D-2FFC-43D2-983F-C471360791A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29" name="pole tekstowe 60">
          <a:extLst>
            <a:ext uri="{FF2B5EF4-FFF2-40B4-BE49-F238E27FC236}">
              <a16:creationId xmlns:a16="http://schemas.microsoft.com/office/drawing/2014/main" id="{FDD9D6E0-0354-45BC-9B92-B38E5E3267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30" name="pole tekstowe 77">
          <a:extLst>
            <a:ext uri="{FF2B5EF4-FFF2-40B4-BE49-F238E27FC236}">
              <a16:creationId xmlns:a16="http://schemas.microsoft.com/office/drawing/2014/main" id="{EC91691C-783D-4568-8597-CE4E2AE25BD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39</xdr:row>
      <xdr:rowOff>0</xdr:rowOff>
    </xdr:from>
    <xdr:to>
      <xdr:col>33</xdr:col>
      <xdr:colOff>952500</xdr:colOff>
      <xdr:row>40</xdr:row>
      <xdr:rowOff>123825</xdr:rowOff>
    </xdr:to>
    <xdr:sp macro="" textlink="">
      <xdr:nvSpPr>
        <xdr:cNvPr id="1931" name="pole tekstowe 78">
          <a:extLst>
            <a:ext uri="{FF2B5EF4-FFF2-40B4-BE49-F238E27FC236}">
              <a16:creationId xmlns:a16="http://schemas.microsoft.com/office/drawing/2014/main" id="{26F556DF-4B70-4598-98AB-1948E6673A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32" name="pole tekstowe 5">
          <a:extLst>
            <a:ext uri="{FF2B5EF4-FFF2-40B4-BE49-F238E27FC236}">
              <a16:creationId xmlns:a16="http://schemas.microsoft.com/office/drawing/2014/main" id="{AC00791F-6F2C-480E-BDC8-31BE03A7FE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33" name="pole tekstowe 6">
          <a:extLst>
            <a:ext uri="{FF2B5EF4-FFF2-40B4-BE49-F238E27FC236}">
              <a16:creationId xmlns:a16="http://schemas.microsoft.com/office/drawing/2014/main" id="{DDF2C123-B05D-416D-8237-BB163099DB7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104775</xdr:rowOff>
    </xdr:to>
    <xdr:sp macro="" textlink="">
      <xdr:nvSpPr>
        <xdr:cNvPr id="1934" name="pole tekstowe 5">
          <a:extLst>
            <a:ext uri="{FF2B5EF4-FFF2-40B4-BE49-F238E27FC236}">
              <a16:creationId xmlns:a16="http://schemas.microsoft.com/office/drawing/2014/main" id="{86910D2B-4D7F-407E-B569-B6AC07D022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104775</xdr:rowOff>
    </xdr:to>
    <xdr:sp macro="" textlink="">
      <xdr:nvSpPr>
        <xdr:cNvPr id="1935" name="pole tekstowe 6">
          <a:extLst>
            <a:ext uri="{FF2B5EF4-FFF2-40B4-BE49-F238E27FC236}">
              <a16:creationId xmlns:a16="http://schemas.microsoft.com/office/drawing/2014/main" id="{9D36626B-CB6D-41E7-BCB5-B7DFC1B67A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36" name="pole tekstowe 41">
          <a:extLst>
            <a:ext uri="{FF2B5EF4-FFF2-40B4-BE49-F238E27FC236}">
              <a16:creationId xmlns:a16="http://schemas.microsoft.com/office/drawing/2014/main" id="{A37F9ACF-4CA0-4514-9751-FB6B1313E8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37" name="pole tekstowe 42">
          <a:extLst>
            <a:ext uri="{FF2B5EF4-FFF2-40B4-BE49-F238E27FC236}">
              <a16:creationId xmlns:a16="http://schemas.microsoft.com/office/drawing/2014/main" id="{E067D114-E4B7-4AEF-BCBC-6798883874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38" name="pole tekstowe 59">
          <a:extLst>
            <a:ext uri="{FF2B5EF4-FFF2-40B4-BE49-F238E27FC236}">
              <a16:creationId xmlns:a16="http://schemas.microsoft.com/office/drawing/2014/main" id="{1AB9D42F-AFE1-4B8B-80A5-00852BB59F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39" name="pole tekstowe 60">
          <a:extLst>
            <a:ext uri="{FF2B5EF4-FFF2-40B4-BE49-F238E27FC236}">
              <a16:creationId xmlns:a16="http://schemas.microsoft.com/office/drawing/2014/main" id="{831DE761-17B0-4B90-9286-C9ABF5E53E4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40" name="pole tekstowe 77">
          <a:extLst>
            <a:ext uri="{FF2B5EF4-FFF2-40B4-BE49-F238E27FC236}">
              <a16:creationId xmlns:a16="http://schemas.microsoft.com/office/drawing/2014/main" id="{63FBE29C-7B19-4757-B2DF-01CB62B9C6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40</xdr:row>
      <xdr:rowOff>0</xdr:rowOff>
    </xdr:from>
    <xdr:to>
      <xdr:col>33</xdr:col>
      <xdr:colOff>952500</xdr:colOff>
      <xdr:row>41</xdr:row>
      <xdr:rowOff>123825</xdr:rowOff>
    </xdr:to>
    <xdr:sp macro="" textlink="">
      <xdr:nvSpPr>
        <xdr:cNvPr id="1941" name="pole tekstowe 78">
          <a:extLst>
            <a:ext uri="{FF2B5EF4-FFF2-40B4-BE49-F238E27FC236}">
              <a16:creationId xmlns:a16="http://schemas.microsoft.com/office/drawing/2014/main" id="{3CA8EC36-25F9-4B72-AE08-D6BD3DD7CA7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42" name="pole tekstowe 5">
          <a:extLst>
            <a:ext uri="{FF2B5EF4-FFF2-40B4-BE49-F238E27FC236}">
              <a16:creationId xmlns:a16="http://schemas.microsoft.com/office/drawing/2014/main" id="{B21B1DF8-2E20-4DED-8E6D-308995A2684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43" name="pole tekstowe 6">
          <a:extLst>
            <a:ext uri="{FF2B5EF4-FFF2-40B4-BE49-F238E27FC236}">
              <a16:creationId xmlns:a16="http://schemas.microsoft.com/office/drawing/2014/main" id="{7BA2AF4B-723A-403D-BB7A-86857F9EC8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104775</xdr:rowOff>
    </xdr:to>
    <xdr:sp macro="" textlink="">
      <xdr:nvSpPr>
        <xdr:cNvPr id="1944" name="pole tekstowe 5">
          <a:extLst>
            <a:ext uri="{FF2B5EF4-FFF2-40B4-BE49-F238E27FC236}">
              <a16:creationId xmlns:a16="http://schemas.microsoft.com/office/drawing/2014/main" id="{4EC67F8A-327D-48F6-8991-1631E4C3E13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104775</xdr:rowOff>
    </xdr:to>
    <xdr:sp macro="" textlink="">
      <xdr:nvSpPr>
        <xdr:cNvPr id="1945" name="pole tekstowe 6">
          <a:extLst>
            <a:ext uri="{FF2B5EF4-FFF2-40B4-BE49-F238E27FC236}">
              <a16:creationId xmlns:a16="http://schemas.microsoft.com/office/drawing/2014/main" id="{F35E0123-E53B-4606-93B9-10C3EEDCA7A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46" name="pole tekstowe 41">
          <a:extLst>
            <a:ext uri="{FF2B5EF4-FFF2-40B4-BE49-F238E27FC236}">
              <a16:creationId xmlns:a16="http://schemas.microsoft.com/office/drawing/2014/main" id="{961941B3-4CC1-4AC6-97FE-6B9FAD9C314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47" name="pole tekstowe 42">
          <a:extLst>
            <a:ext uri="{FF2B5EF4-FFF2-40B4-BE49-F238E27FC236}">
              <a16:creationId xmlns:a16="http://schemas.microsoft.com/office/drawing/2014/main" id="{CEE858EA-B9AA-4B72-9D55-DD61BEF647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48" name="pole tekstowe 59">
          <a:extLst>
            <a:ext uri="{FF2B5EF4-FFF2-40B4-BE49-F238E27FC236}">
              <a16:creationId xmlns:a16="http://schemas.microsoft.com/office/drawing/2014/main" id="{E45D3D1F-00D1-498F-BDA9-F16D9E32072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49" name="pole tekstowe 60">
          <a:extLst>
            <a:ext uri="{FF2B5EF4-FFF2-40B4-BE49-F238E27FC236}">
              <a16:creationId xmlns:a16="http://schemas.microsoft.com/office/drawing/2014/main" id="{9DE3E09D-A782-4FC3-8FB9-3CBBEE4488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50" name="pole tekstowe 77">
          <a:extLst>
            <a:ext uri="{FF2B5EF4-FFF2-40B4-BE49-F238E27FC236}">
              <a16:creationId xmlns:a16="http://schemas.microsoft.com/office/drawing/2014/main" id="{529D18FF-40EF-4B83-A834-C16CCFED39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41</xdr:row>
      <xdr:rowOff>0</xdr:rowOff>
    </xdr:from>
    <xdr:to>
      <xdr:col>33</xdr:col>
      <xdr:colOff>952500</xdr:colOff>
      <xdr:row>42</xdr:row>
      <xdr:rowOff>123825</xdr:rowOff>
    </xdr:to>
    <xdr:sp macro="" textlink="">
      <xdr:nvSpPr>
        <xdr:cNvPr id="1951" name="pole tekstowe 78">
          <a:extLst>
            <a:ext uri="{FF2B5EF4-FFF2-40B4-BE49-F238E27FC236}">
              <a16:creationId xmlns:a16="http://schemas.microsoft.com/office/drawing/2014/main" id="{C200E1E5-6FC2-4049-81DC-554022A6F4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52" name="pole tekstowe 5">
          <a:extLst>
            <a:ext uri="{FF2B5EF4-FFF2-40B4-BE49-F238E27FC236}">
              <a16:creationId xmlns:a16="http://schemas.microsoft.com/office/drawing/2014/main" id="{2E47D541-FEC8-409C-A69A-C16B6E3EDC6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53" name="pole tekstowe 6">
          <a:extLst>
            <a:ext uri="{FF2B5EF4-FFF2-40B4-BE49-F238E27FC236}">
              <a16:creationId xmlns:a16="http://schemas.microsoft.com/office/drawing/2014/main" id="{7BAC8B34-34CF-415B-81AA-62F37C6634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104775</xdr:rowOff>
    </xdr:to>
    <xdr:sp macro="" textlink="">
      <xdr:nvSpPr>
        <xdr:cNvPr id="1954" name="pole tekstowe 5">
          <a:extLst>
            <a:ext uri="{FF2B5EF4-FFF2-40B4-BE49-F238E27FC236}">
              <a16:creationId xmlns:a16="http://schemas.microsoft.com/office/drawing/2014/main" id="{3AA60477-03D1-42C0-B7AF-99AF77C76C1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104775</xdr:rowOff>
    </xdr:to>
    <xdr:sp macro="" textlink="">
      <xdr:nvSpPr>
        <xdr:cNvPr id="1955" name="pole tekstowe 6">
          <a:extLst>
            <a:ext uri="{FF2B5EF4-FFF2-40B4-BE49-F238E27FC236}">
              <a16:creationId xmlns:a16="http://schemas.microsoft.com/office/drawing/2014/main" id="{07F1164C-1ECE-47E7-9131-8C96C07318D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56" name="pole tekstowe 41">
          <a:extLst>
            <a:ext uri="{FF2B5EF4-FFF2-40B4-BE49-F238E27FC236}">
              <a16:creationId xmlns:a16="http://schemas.microsoft.com/office/drawing/2014/main" id="{9FA32D07-07D9-42EC-A76A-B4243D34890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57" name="pole tekstowe 42">
          <a:extLst>
            <a:ext uri="{FF2B5EF4-FFF2-40B4-BE49-F238E27FC236}">
              <a16:creationId xmlns:a16="http://schemas.microsoft.com/office/drawing/2014/main" id="{4500959F-806E-4860-A919-D6DE6CF60C4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58" name="pole tekstowe 59">
          <a:extLst>
            <a:ext uri="{FF2B5EF4-FFF2-40B4-BE49-F238E27FC236}">
              <a16:creationId xmlns:a16="http://schemas.microsoft.com/office/drawing/2014/main" id="{C254BA14-66DA-4B16-956E-4B89DC6F89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59" name="pole tekstowe 60">
          <a:extLst>
            <a:ext uri="{FF2B5EF4-FFF2-40B4-BE49-F238E27FC236}">
              <a16:creationId xmlns:a16="http://schemas.microsoft.com/office/drawing/2014/main" id="{73A7DDCF-7080-4731-B958-9987A4B9F02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60" name="pole tekstowe 77">
          <a:extLst>
            <a:ext uri="{FF2B5EF4-FFF2-40B4-BE49-F238E27FC236}">
              <a16:creationId xmlns:a16="http://schemas.microsoft.com/office/drawing/2014/main" id="{1EE812C4-B4A6-4076-B709-80A568A811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42</xdr:row>
      <xdr:rowOff>0</xdr:rowOff>
    </xdr:from>
    <xdr:to>
      <xdr:col>33</xdr:col>
      <xdr:colOff>952500</xdr:colOff>
      <xdr:row>43</xdr:row>
      <xdr:rowOff>123825</xdr:rowOff>
    </xdr:to>
    <xdr:sp macro="" textlink="">
      <xdr:nvSpPr>
        <xdr:cNvPr id="1961" name="pole tekstowe 78">
          <a:extLst>
            <a:ext uri="{FF2B5EF4-FFF2-40B4-BE49-F238E27FC236}">
              <a16:creationId xmlns:a16="http://schemas.microsoft.com/office/drawing/2014/main" id="{4E78132B-D476-41B5-8EC2-22EED2C2587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62" name="pole tekstowe 5">
          <a:extLst>
            <a:ext uri="{FF2B5EF4-FFF2-40B4-BE49-F238E27FC236}">
              <a16:creationId xmlns:a16="http://schemas.microsoft.com/office/drawing/2014/main" id="{3A01D265-9FE4-4378-B784-55F7A009E76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63" name="pole tekstowe 6">
          <a:extLst>
            <a:ext uri="{FF2B5EF4-FFF2-40B4-BE49-F238E27FC236}">
              <a16:creationId xmlns:a16="http://schemas.microsoft.com/office/drawing/2014/main" id="{7667CF87-352B-41BF-81A5-22A56C93287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104775</xdr:rowOff>
    </xdr:to>
    <xdr:sp macro="" textlink="">
      <xdr:nvSpPr>
        <xdr:cNvPr id="1964" name="pole tekstowe 5">
          <a:extLst>
            <a:ext uri="{FF2B5EF4-FFF2-40B4-BE49-F238E27FC236}">
              <a16:creationId xmlns:a16="http://schemas.microsoft.com/office/drawing/2014/main" id="{56E1AC6A-D11D-47B3-AE37-46AACFE304F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104775</xdr:rowOff>
    </xdr:to>
    <xdr:sp macro="" textlink="">
      <xdr:nvSpPr>
        <xdr:cNvPr id="1965" name="pole tekstowe 6">
          <a:extLst>
            <a:ext uri="{FF2B5EF4-FFF2-40B4-BE49-F238E27FC236}">
              <a16:creationId xmlns:a16="http://schemas.microsoft.com/office/drawing/2014/main" id="{FC8EC140-92B0-4747-AB9D-D8607EBDFAD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66" name="pole tekstowe 41">
          <a:extLst>
            <a:ext uri="{FF2B5EF4-FFF2-40B4-BE49-F238E27FC236}">
              <a16:creationId xmlns:a16="http://schemas.microsoft.com/office/drawing/2014/main" id="{F393B260-B527-492A-8901-969638D9A2F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67" name="pole tekstowe 42">
          <a:extLst>
            <a:ext uri="{FF2B5EF4-FFF2-40B4-BE49-F238E27FC236}">
              <a16:creationId xmlns:a16="http://schemas.microsoft.com/office/drawing/2014/main" id="{3301212E-5B89-4620-BBF8-1FB5F98B40A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68" name="pole tekstowe 59">
          <a:extLst>
            <a:ext uri="{FF2B5EF4-FFF2-40B4-BE49-F238E27FC236}">
              <a16:creationId xmlns:a16="http://schemas.microsoft.com/office/drawing/2014/main" id="{8483B7C5-114D-4F9A-82E3-2E62EF85E7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69" name="pole tekstowe 60">
          <a:extLst>
            <a:ext uri="{FF2B5EF4-FFF2-40B4-BE49-F238E27FC236}">
              <a16:creationId xmlns:a16="http://schemas.microsoft.com/office/drawing/2014/main" id="{4FF48BBB-2E8A-44E2-863E-160EAE6E08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70" name="pole tekstowe 77">
          <a:extLst>
            <a:ext uri="{FF2B5EF4-FFF2-40B4-BE49-F238E27FC236}">
              <a16:creationId xmlns:a16="http://schemas.microsoft.com/office/drawing/2014/main" id="{F29367A3-4E14-4912-97CA-BB9DCEE8F0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43</xdr:row>
      <xdr:rowOff>0</xdr:rowOff>
    </xdr:from>
    <xdr:to>
      <xdr:col>33</xdr:col>
      <xdr:colOff>952500</xdr:colOff>
      <xdr:row>44</xdr:row>
      <xdr:rowOff>123825</xdr:rowOff>
    </xdr:to>
    <xdr:sp macro="" textlink="">
      <xdr:nvSpPr>
        <xdr:cNvPr id="1971" name="pole tekstowe 78">
          <a:extLst>
            <a:ext uri="{FF2B5EF4-FFF2-40B4-BE49-F238E27FC236}">
              <a16:creationId xmlns:a16="http://schemas.microsoft.com/office/drawing/2014/main" id="{C4792189-63F3-452F-8607-4125DCC3419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72" name="pole tekstowe 5">
          <a:extLst>
            <a:ext uri="{FF2B5EF4-FFF2-40B4-BE49-F238E27FC236}">
              <a16:creationId xmlns:a16="http://schemas.microsoft.com/office/drawing/2014/main" id="{7C03884E-2BBC-460F-ADD6-03F32E98C2F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73" name="pole tekstowe 6">
          <a:extLst>
            <a:ext uri="{FF2B5EF4-FFF2-40B4-BE49-F238E27FC236}">
              <a16:creationId xmlns:a16="http://schemas.microsoft.com/office/drawing/2014/main" id="{0CE10610-854C-40E8-AA26-26FACA71FA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104775</xdr:rowOff>
    </xdr:to>
    <xdr:sp macro="" textlink="">
      <xdr:nvSpPr>
        <xdr:cNvPr id="1974" name="pole tekstowe 5">
          <a:extLst>
            <a:ext uri="{FF2B5EF4-FFF2-40B4-BE49-F238E27FC236}">
              <a16:creationId xmlns:a16="http://schemas.microsoft.com/office/drawing/2014/main" id="{6C6A5D41-2037-45AE-8DE4-5A190C52206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104775</xdr:rowOff>
    </xdr:to>
    <xdr:sp macro="" textlink="">
      <xdr:nvSpPr>
        <xdr:cNvPr id="1975" name="pole tekstowe 6">
          <a:extLst>
            <a:ext uri="{FF2B5EF4-FFF2-40B4-BE49-F238E27FC236}">
              <a16:creationId xmlns:a16="http://schemas.microsoft.com/office/drawing/2014/main" id="{B5E66313-1DE0-44C3-ACDB-26FF697B50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76" name="pole tekstowe 41">
          <a:extLst>
            <a:ext uri="{FF2B5EF4-FFF2-40B4-BE49-F238E27FC236}">
              <a16:creationId xmlns:a16="http://schemas.microsoft.com/office/drawing/2014/main" id="{CA495E09-D3BE-426A-BE7B-15B39B8F47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77" name="pole tekstowe 42">
          <a:extLst>
            <a:ext uri="{FF2B5EF4-FFF2-40B4-BE49-F238E27FC236}">
              <a16:creationId xmlns:a16="http://schemas.microsoft.com/office/drawing/2014/main" id="{B7510A54-D392-4887-831E-992B38AD039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78" name="pole tekstowe 59">
          <a:extLst>
            <a:ext uri="{FF2B5EF4-FFF2-40B4-BE49-F238E27FC236}">
              <a16:creationId xmlns:a16="http://schemas.microsoft.com/office/drawing/2014/main" id="{C9417018-7C8B-4C8C-BB60-D8C520BC76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79" name="pole tekstowe 60">
          <a:extLst>
            <a:ext uri="{FF2B5EF4-FFF2-40B4-BE49-F238E27FC236}">
              <a16:creationId xmlns:a16="http://schemas.microsoft.com/office/drawing/2014/main" id="{415A0FBB-74BA-4211-A756-64EEDBC93C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80" name="pole tekstowe 77">
          <a:extLst>
            <a:ext uri="{FF2B5EF4-FFF2-40B4-BE49-F238E27FC236}">
              <a16:creationId xmlns:a16="http://schemas.microsoft.com/office/drawing/2014/main" id="{2C022357-9DCF-4EBF-82E2-6C05309628D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44</xdr:row>
      <xdr:rowOff>0</xdr:rowOff>
    </xdr:from>
    <xdr:to>
      <xdr:col>33</xdr:col>
      <xdr:colOff>952500</xdr:colOff>
      <xdr:row>45</xdr:row>
      <xdr:rowOff>123825</xdr:rowOff>
    </xdr:to>
    <xdr:sp macro="" textlink="">
      <xdr:nvSpPr>
        <xdr:cNvPr id="1981" name="pole tekstowe 78">
          <a:extLst>
            <a:ext uri="{FF2B5EF4-FFF2-40B4-BE49-F238E27FC236}">
              <a16:creationId xmlns:a16="http://schemas.microsoft.com/office/drawing/2014/main" id="{F04952F9-3F81-4AFB-B4F6-5174237A8DF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82" name="pole tekstowe 5">
          <a:extLst>
            <a:ext uri="{FF2B5EF4-FFF2-40B4-BE49-F238E27FC236}">
              <a16:creationId xmlns:a16="http://schemas.microsoft.com/office/drawing/2014/main" id="{D258B953-5477-47F5-B9D4-8667B99C831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83" name="pole tekstowe 6">
          <a:extLst>
            <a:ext uri="{FF2B5EF4-FFF2-40B4-BE49-F238E27FC236}">
              <a16:creationId xmlns:a16="http://schemas.microsoft.com/office/drawing/2014/main" id="{AB24B192-554C-49CE-BB08-F97DCF0E51B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104775</xdr:rowOff>
    </xdr:to>
    <xdr:sp macro="" textlink="">
      <xdr:nvSpPr>
        <xdr:cNvPr id="1984" name="pole tekstowe 5">
          <a:extLst>
            <a:ext uri="{FF2B5EF4-FFF2-40B4-BE49-F238E27FC236}">
              <a16:creationId xmlns:a16="http://schemas.microsoft.com/office/drawing/2014/main" id="{9DA2E637-D6CA-4140-B3E7-99AEBFFEB8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104775</xdr:rowOff>
    </xdr:to>
    <xdr:sp macro="" textlink="">
      <xdr:nvSpPr>
        <xdr:cNvPr id="1985" name="pole tekstowe 6">
          <a:extLst>
            <a:ext uri="{FF2B5EF4-FFF2-40B4-BE49-F238E27FC236}">
              <a16:creationId xmlns:a16="http://schemas.microsoft.com/office/drawing/2014/main" id="{938D5500-0B39-4DC4-8172-BB1AA248C31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86" name="pole tekstowe 41">
          <a:extLst>
            <a:ext uri="{FF2B5EF4-FFF2-40B4-BE49-F238E27FC236}">
              <a16:creationId xmlns:a16="http://schemas.microsoft.com/office/drawing/2014/main" id="{1A5BE90A-99AA-4347-BD95-A6094ED5661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87" name="pole tekstowe 42">
          <a:extLst>
            <a:ext uri="{FF2B5EF4-FFF2-40B4-BE49-F238E27FC236}">
              <a16:creationId xmlns:a16="http://schemas.microsoft.com/office/drawing/2014/main" id="{DF660BA3-26E2-46A6-BD1D-9561231D0DA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88" name="pole tekstowe 59">
          <a:extLst>
            <a:ext uri="{FF2B5EF4-FFF2-40B4-BE49-F238E27FC236}">
              <a16:creationId xmlns:a16="http://schemas.microsoft.com/office/drawing/2014/main" id="{7566CE5C-B353-432B-82F4-6C55FBA028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89" name="pole tekstowe 60">
          <a:extLst>
            <a:ext uri="{FF2B5EF4-FFF2-40B4-BE49-F238E27FC236}">
              <a16:creationId xmlns:a16="http://schemas.microsoft.com/office/drawing/2014/main" id="{654E0677-3AA1-4612-8B18-B6CF772F19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90" name="pole tekstowe 77">
          <a:extLst>
            <a:ext uri="{FF2B5EF4-FFF2-40B4-BE49-F238E27FC236}">
              <a16:creationId xmlns:a16="http://schemas.microsoft.com/office/drawing/2014/main" id="{7854363F-47E9-4A94-BAF9-ED4A98E96EA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45</xdr:row>
      <xdr:rowOff>0</xdr:rowOff>
    </xdr:from>
    <xdr:to>
      <xdr:col>33</xdr:col>
      <xdr:colOff>952500</xdr:colOff>
      <xdr:row>46</xdr:row>
      <xdr:rowOff>123825</xdr:rowOff>
    </xdr:to>
    <xdr:sp macro="" textlink="">
      <xdr:nvSpPr>
        <xdr:cNvPr id="1991" name="pole tekstowe 78">
          <a:extLst>
            <a:ext uri="{FF2B5EF4-FFF2-40B4-BE49-F238E27FC236}">
              <a16:creationId xmlns:a16="http://schemas.microsoft.com/office/drawing/2014/main" id="{6345E002-5B61-4D37-8605-B22F81C65D9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992" name="pole tekstowe 5">
          <a:extLst>
            <a:ext uri="{FF2B5EF4-FFF2-40B4-BE49-F238E27FC236}">
              <a16:creationId xmlns:a16="http://schemas.microsoft.com/office/drawing/2014/main" id="{6B90223F-8C1A-470A-8C36-EA5C00DD1A7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993" name="pole tekstowe 6">
          <a:extLst>
            <a:ext uri="{FF2B5EF4-FFF2-40B4-BE49-F238E27FC236}">
              <a16:creationId xmlns:a16="http://schemas.microsoft.com/office/drawing/2014/main" id="{472AA114-15F5-4399-8EED-1598A7F12DC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104775</xdr:rowOff>
    </xdr:to>
    <xdr:sp macro="" textlink="">
      <xdr:nvSpPr>
        <xdr:cNvPr id="1994" name="pole tekstowe 5">
          <a:extLst>
            <a:ext uri="{FF2B5EF4-FFF2-40B4-BE49-F238E27FC236}">
              <a16:creationId xmlns:a16="http://schemas.microsoft.com/office/drawing/2014/main" id="{DD1A6A32-F180-4D6F-AA5C-54A4CA150E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104775</xdr:rowOff>
    </xdr:to>
    <xdr:sp macro="" textlink="">
      <xdr:nvSpPr>
        <xdr:cNvPr id="1995" name="pole tekstowe 6">
          <a:extLst>
            <a:ext uri="{FF2B5EF4-FFF2-40B4-BE49-F238E27FC236}">
              <a16:creationId xmlns:a16="http://schemas.microsoft.com/office/drawing/2014/main" id="{F07D1132-6EA8-4374-BB23-D7DB7CB5E0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996" name="pole tekstowe 41">
          <a:extLst>
            <a:ext uri="{FF2B5EF4-FFF2-40B4-BE49-F238E27FC236}">
              <a16:creationId xmlns:a16="http://schemas.microsoft.com/office/drawing/2014/main" id="{D788DD19-3361-4FD2-AEF3-B7945E61489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997" name="pole tekstowe 42">
          <a:extLst>
            <a:ext uri="{FF2B5EF4-FFF2-40B4-BE49-F238E27FC236}">
              <a16:creationId xmlns:a16="http://schemas.microsoft.com/office/drawing/2014/main" id="{04A8B8A4-B68C-4EFE-ACD4-4CCFA131178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998" name="pole tekstowe 59">
          <a:extLst>
            <a:ext uri="{FF2B5EF4-FFF2-40B4-BE49-F238E27FC236}">
              <a16:creationId xmlns:a16="http://schemas.microsoft.com/office/drawing/2014/main" id="{19D55F91-7194-43FC-A4A5-C6CF3FB7BB4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1999" name="pole tekstowe 60">
          <a:extLst>
            <a:ext uri="{FF2B5EF4-FFF2-40B4-BE49-F238E27FC236}">
              <a16:creationId xmlns:a16="http://schemas.microsoft.com/office/drawing/2014/main" id="{85C8A137-D09A-4361-B794-00D73C5767A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2000" name="pole tekstowe 77">
          <a:extLst>
            <a:ext uri="{FF2B5EF4-FFF2-40B4-BE49-F238E27FC236}">
              <a16:creationId xmlns:a16="http://schemas.microsoft.com/office/drawing/2014/main" id="{8A08E53B-20DA-4C6A-8FA7-B3F4A1370E2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46</xdr:row>
      <xdr:rowOff>0</xdr:rowOff>
    </xdr:from>
    <xdr:to>
      <xdr:col>33</xdr:col>
      <xdr:colOff>952500</xdr:colOff>
      <xdr:row>47</xdr:row>
      <xdr:rowOff>123825</xdr:rowOff>
    </xdr:to>
    <xdr:sp macro="" textlink="">
      <xdr:nvSpPr>
        <xdr:cNvPr id="2001" name="pole tekstowe 78">
          <a:extLst>
            <a:ext uri="{FF2B5EF4-FFF2-40B4-BE49-F238E27FC236}">
              <a16:creationId xmlns:a16="http://schemas.microsoft.com/office/drawing/2014/main" id="{DE72B1D2-B664-4D0A-A390-C72155D970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02" name="pole tekstowe 5">
          <a:extLst>
            <a:ext uri="{FF2B5EF4-FFF2-40B4-BE49-F238E27FC236}">
              <a16:creationId xmlns:a16="http://schemas.microsoft.com/office/drawing/2014/main" id="{D4EAF522-07D4-4FB2-AF3E-4451797C16E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03" name="pole tekstowe 6">
          <a:extLst>
            <a:ext uri="{FF2B5EF4-FFF2-40B4-BE49-F238E27FC236}">
              <a16:creationId xmlns:a16="http://schemas.microsoft.com/office/drawing/2014/main" id="{A65494FD-2F97-425A-B6C7-2B63B5E249F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104775</xdr:rowOff>
    </xdr:to>
    <xdr:sp macro="" textlink="">
      <xdr:nvSpPr>
        <xdr:cNvPr id="2004" name="pole tekstowe 5">
          <a:extLst>
            <a:ext uri="{FF2B5EF4-FFF2-40B4-BE49-F238E27FC236}">
              <a16:creationId xmlns:a16="http://schemas.microsoft.com/office/drawing/2014/main" id="{BEB5352B-16F8-4BC7-AD0C-3611C849A38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104775</xdr:rowOff>
    </xdr:to>
    <xdr:sp macro="" textlink="">
      <xdr:nvSpPr>
        <xdr:cNvPr id="2005" name="pole tekstowe 6">
          <a:extLst>
            <a:ext uri="{FF2B5EF4-FFF2-40B4-BE49-F238E27FC236}">
              <a16:creationId xmlns:a16="http://schemas.microsoft.com/office/drawing/2014/main" id="{0F0FD80B-53C2-423F-A862-D87FA86CE03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06" name="pole tekstowe 41">
          <a:extLst>
            <a:ext uri="{FF2B5EF4-FFF2-40B4-BE49-F238E27FC236}">
              <a16:creationId xmlns:a16="http://schemas.microsoft.com/office/drawing/2014/main" id="{97569201-D47D-4977-B35B-25C42450BAD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07" name="pole tekstowe 42">
          <a:extLst>
            <a:ext uri="{FF2B5EF4-FFF2-40B4-BE49-F238E27FC236}">
              <a16:creationId xmlns:a16="http://schemas.microsoft.com/office/drawing/2014/main" id="{FEB14E11-FAB5-4BC1-B035-67B871F5F3E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08" name="pole tekstowe 59">
          <a:extLst>
            <a:ext uri="{FF2B5EF4-FFF2-40B4-BE49-F238E27FC236}">
              <a16:creationId xmlns:a16="http://schemas.microsoft.com/office/drawing/2014/main" id="{3C1E5D6E-4B16-412F-915A-EB9B6837E1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09" name="pole tekstowe 60">
          <a:extLst>
            <a:ext uri="{FF2B5EF4-FFF2-40B4-BE49-F238E27FC236}">
              <a16:creationId xmlns:a16="http://schemas.microsoft.com/office/drawing/2014/main" id="{F93E5705-6E97-4550-87D6-E3BB925A3E8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10" name="pole tekstowe 77">
          <a:extLst>
            <a:ext uri="{FF2B5EF4-FFF2-40B4-BE49-F238E27FC236}">
              <a16:creationId xmlns:a16="http://schemas.microsoft.com/office/drawing/2014/main" id="{53B9E341-53AC-4EF6-B16F-5F2AD01FFD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47</xdr:row>
      <xdr:rowOff>0</xdr:rowOff>
    </xdr:from>
    <xdr:to>
      <xdr:col>33</xdr:col>
      <xdr:colOff>952500</xdr:colOff>
      <xdr:row>48</xdr:row>
      <xdr:rowOff>123825</xdr:rowOff>
    </xdr:to>
    <xdr:sp macro="" textlink="">
      <xdr:nvSpPr>
        <xdr:cNvPr id="2011" name="pole tekstowe 78">
          <a:extLst>
            <a:ext uri="{FF2B5EF4-FFF2-40B4-BE49-F238E27FC236}">
              <a16:creationId xmlns:a16="http://schemas.microsoft.com/office/drawing/2014/main" id="{D6FC943F-EE32-4F63-B1EC-185FA86DB21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12" name="pole tekstowe 5">
          <a:extLst>
            <a:ext uri="{FF2B5EF4-FFF2-40B4-BE49-F238E27FC236}">
              <a16:creationId xmlns:a16="http://schemas.microsoft.com/office/drawing/2014/main" id="{113FCB04-9FAF-49E4-9D93-9912C44DEBA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13" name="pole tekstowe 6">
          <a:extLst>
            <a:ext uri="{FF2B5EF4-FFF2-40B4-BE49-F238E27FC236}">
              <a16:creationId xmlns:a16="http://schemas.microsoft.com/office/drawing/2014/main" id="{C21DEA0B-FA95-41B3-9F43-BE98CECDF32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104775</xdr:rowOff>
    </xdr:to>
    <xdr:sp macro="" textlink="">
      <xdr:nvSpPr>
        <xdr:cNvPr id="2014" name="pole tekstowe 5">
          <a:extLst>
            <a:ext uri="{FF2B5EF4-FFF2-40B4-BE49-F238E27FC236}">
              <a16:creationId xmlns:a16="http://schemas.microsoft.com/office/drawing/2014/main" id="{3FCA92B9-DF2F-40D7-968B-15D148883A2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104775</xdr:rowOff>
    </xdr:to>
    <xdr:sp macro="" textlink="">
      <xdr:nvSpPr>
        <xdr:cNvPr id="2015" name="pole tekstowe 6">
          <a:extLst>
            <a:ext uri="{FF2B5EF4-FFF2-40B4-BE49-F238E27FC236}">
              <a16:creationId xmlns:a16="http://schemas.microsoft.com/office/drawing/2014/main" id="{371C94C4-54FF-4E23-A339-CC043DDF47C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16" name="pole tekstowe 41">
          <a:extLst>
            <a:ext uri="{FF2B5EF4-FFF2-40B4-BE49-F238E27FC236}">
              <a16:creationId xmlns:a16="http://schemas.microsoft.com/office/drawing/2014/main" id="{AAD72A2B-31E6-4D3D-A5B9-6B713146F86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17" name="pole tekstowe 42">
          <a:extLst>
            <a:ext uri="{FF2B5EF4-FFF2-40B4-BE49-F238E27FC236}">
              <a16:creationId xmlns:a16="http://schemas.microsoft.com/office/drawing/2014/main" id="{8EE0C3F2-7FC7-4029-AF27-AC6E32D9537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18" name="pole tekstowe 59">
          <a:extLst>
            <a:ext uri="{FF2B5EF4-FFF2-40B4-BE49-F238E27FC236}">
              <a16:creationId xmlns:a16="http://schemas.microsoft.com/office/drawing/2014/main" id="{D24CBB2B-9047-419C-A5F6-991177E6BEF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19" name="pole tekstowe 60">
          <a:extLst>
            <a:ext uri="{FF2B5EF4-FFF2-40B4-BE49-F238E27FC236}">
              <a16:creationId xmlns:a16="http://schemas.microsoft.com/office/drawing/2014/main" id="{E05454B8-7975-4E98-BDA6-D695AFAFC7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20" name="pole tekstowe 77">
          <a:extLst>
            <a:ext uri="{FF2B5EF4-FFF2-40B4-BE49-F238E27FC236}">
              <a16:creationId xmlns:a16="http://schemas.microsoft.com/office/drawing/2014/main" id="{5E6619C6-E2F8-4448-A9EC-EB5F668154B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48</xdr:row>
      <xdr:rowOff>0</xdr:rowOff>
    </xdr:from>
    <xdr:to>
      <xdr:col>33</xdr:col>
      <xdr:colOff>952500</xdr:colOff>
      <xdr:row>49</xdr:row>
      <xdr:rowOff>123825</xdr:rowOff>
    </xdr:to>
    <xdr:sp macro="" textlink="">
      <xdr:nvSpPr>
        <xdr:cNvPr id="2021" name="pole tekstowe 78">
          <a:extLst>
            <a:ext uri="{FF2B5EF4-FFF2-40B4-BE49-F238E27FC236}">
              <a16:creationId xmlns:a16="http://schemas.microsoft.com/office/drawing/2014/main" id="{38FB0195-DD45-4276-B60F-11CB33884D9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22" name="pole tekstowe 5">
          <a:extLst>
            <a:ext uri="{FF2B5EF4-FFF2-40B4-BE49-F238E27FC236}">
              <a16:creationId xmlns:a16="http://schemas.microsoft.com/office/drawing/2014/main" id="{BC26D8C2-691A-41CB-9892-AC6E6546E9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23" name="pole tekstowe 6">
          <a:extLst>
            <a:ext uri="{FF2B5EF4-FFF2-40B4-BE49-F238E27FC236}">
              <a16:creationId xmlns:a16="http://schemas.microsoft.com/office/drawing/2014/main" id="{7046565C-2E75-4229-9957-5336C124C45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104775</xdr:rowOff>
    </xdr:to>
    <xdr:sp macro="" textlink="">
      <xdr:nvSpPr>
        <xdr:cNvPr id="2024" name="pole tekstowe 5">
          <a:extLst>
            <a:ext uri="{FF2B5EF4-FFF2-40B4-BE49-F238E27FC236}">
              <a16:creationId xmlns:a16="http://schemas.microsoft.com/office/drawing/2014/main" id="{49B82206-A9C5-4FD6-ACC4-EC987572AFC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104775</xdr:rowOff>
    </xdr:to>
    <xdr:sp macro="" textlink="">
      <xdr:nvSpPr>
        <xdr:cNvPr id="2025" name="pole tekstowe 6">
          <a:extLst>
            <a:ext uri="{FF2B5EF4-FFF2-40B4-BE49-F238E27FC236}">
              <a16:creationId xmlns:a16="http://schemas.microsoft.com/office/drawing/2014/main" id="{F50E9786-24A9-47FF-A48E-5A34632DAD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26" name="pole tekstowe 41">
          <a:extLst>
            <a:ext uri="{FF2B5EF4-FFF2-40B4-BE49-F238E27FC236}">
              <a16:creationId xmlns:a16="http://schemas.microsoft.com/office/drawing/2014/main" id="{DB8D1382-0F8C-4AD5-A3EA-EDF77E8E5C3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27" name="pole tekstowe 42">
          <a:extLst>
            <a:ext uri="{FF2B5EF4-FFF2-40B4-BE49-F238E27FC236}">
              <a16:creationId xmlns:a16="http://schemas.microsoft.com/office/drawing/2014/main" id="{BD5318E8-68BE-473B-965D-32267EA32D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28" name="pole tekstowe 59">
          <a:extLst>
            <a:ext uri="{FF2B5EF4-FFF2-40B4-BE49-F238E27FC236}">
              <a16:creationId xmlns:a16="http://schemas.microsoft.com/office/drawing/2014/main" id="{B7B9D982-2325-43AA-B7BF-845D129C61D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29" name="pole tekstowe 60">
          <a:extLst>
            <a:ext uri="{FF2B5EF4-FFF2-40B4-BE49-F238E27FC236}">
              <a16:creationId xmlns:a16="http://schemas.microsoft.com/office/drawing/2014/main" id="{FAD40378-1C05-430A-A6F3-EB9638F6E8C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30" name="pole tekstowe 77">
          <a:extLst>
            <a:ext uri="{FF2B5EF4-FFF2-40B4-BE49-F238E27FC236}">
              <a16:creationId xmlns:a16="http://schemas.microsoft.com/office/drawing/2014/main" id="{F2F7BD82-BACE-4B17-8DF2-CB632BD61AF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49</xdr:row>
      <xdr:rowOff>0</xdr:rowOff>
    </xdr:from>
    <xdr:to>
      <xdr:col>33</xdr:col>
      <xdr:colOff>952500</xdr:colOff>
      <xdr:row>50</xdr:row>
      <xdr:rowOff>123825</xdr:rowOff>
    </xdr:to>
    <xdr:sp macro="" textlink="">
      <xdr:nvSpPr>
        <xdr:cNvPr id="2031" name="pole tekstowe 78">
          <a:extLst>
            <a:ext uri="{FF2B5EF4-FFF2-40B4-BE49-F238E27FC236}">
              <a16:creationId xmlns:a16="http://schemas.microsoft.com/office/drawing/2014/main" id="{649DF4ED-E912-43D3-8FEF-6F8162AE461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32" name="pole tekstowe 5">
          <a:extLst>
            <a:ext uri="{FF2B5EF4-FFF2-40B4-BE49-F238E27FC236}">
              <a16:creationId xmlns:a16="http://schemas.microsoft.com/office/drawing/2014/main" id="{C2AB140D-6187-443C-BA72-C3E229CB73F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33" name="pole tekstowe 6">
          <a:extLst>
            <a:ext uri="{FF2B5EF4-FFF2-40B4-BE49-F238E27FC236}">
              <a16:creationId xmlns:a16="http://schemas.microsoft.com/office/drawing/2014/main" id="{6943A66D-06BE-4291-8BFC-E540029C96C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104775</xdr:rowOff>
    </xdr:to>
    <xdr:sp macro="" textlink="">
      <xdr:nvSpPr>
        <xdr:cNvPr id="2034" name="pole tekstowe 5">
          <a:extLst>
            <a:ext uri="{FF2B5EF4-FFF2-40B4-BE49-F238E27FC236}">
              <a16:creationId xmlns:a16="http://schemas.microsoft.com/office/drawing/2014/main" id="{0BAC65B9-A124-4310-B045-8D2EB2B03E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104775</xdr:rowOff>
    </xdr:to>
    <xdr:sp macro="" textlink="">
      <xdr:nvSpPr>
        <xdr:cNvPr id="2035" name="pole tekstowe 6">
          <a:extLst>
            <a:ext uri="{FF2B5EF4-FFF2-40B4-BE49-F238E27FC236}">
              <a16:creationId xmlns:a16="http://schemas.microsoft.com/office/drawing/2014/main" id="{CE43C98A-9A86-4D14-BED1-8D39CC8DA95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36" name="pole tekstowe 41">
          <a:extLst>
            <a:ext uri="{FF2B5EF4-FFF2-40B4-BE49-F238E27FC236}">
              <a16:creationId xmlns:a16="http://schemas.microsoft.com/office/drawing/2014/main" id="{324B365A-F6D2-49AA-94C9-04BF9CF4468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37" name="pole tekstowe 42">
          <a:extLst>
            <a:ext uri="{FF2B5EF4-FFF2-40B4-BE49-F238E27FC236}">
              <a16:creationId xmlns:a16="http://schemas.microsoft.com/office/drawing/2014/main" id="{1CFD11B3-6D0E-43F2-A2E0-35C15BEB7F9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38" name="pole tekstowe 59">
          <a:extLst>
            <a:ext uri="{FF2B5EF4-FFF2-40B4-BE49-F238E27FC236}">
              <a16:creationId xmlns:a16="http://schemas.microsoft.com/office/drawing/2014/main" id="{0F5B573F-5C39-4DD1-A940-37A14615504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39" name="pole tekstowe 60">
          <a:extLst>
            <a:ext uri="{FF2B5EF4-FFF2-40B4-BE49-F238E27FC236}">
              <a16:creationId xmlns:a16="http://schemas.microsoft.com/office/drawing/2014/main" id="{E3C21EE5-E5B4-4086-AB5E-9411110342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40" name="pole tekstowe 77">
          <a:extLst>
            <a:ext uri="{FF2B5EF4-FFF2-40B4-BE49-F238E27FC236}">
              <a16:creationId xmlns:a16="http://schemas.microsoft.com/office/drawing/2014/main" id="{A7DEDC28-5C47-48B7-9C10-41F81F6DB3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50</xdr:row>
      <xdr:rowOff>0</xdr:rowOff>
    </xdr:from>
    <xdr:to>
      <xdr:col>33</xdr:col>
      <xdr:colOff>952500</xdr:colOff>
      <xdr:row>51</xdr:row>
      <xdr:rowOff>123825</xdr:rowOff>
    </xdr:to>
    <xdr:sp macro="" textlink="">
      <xdr:nvSpPr>
        <xdr:cNvPr id="2041" name="pole tekstowe 78">
          <a:extLst>
            <a:ext uri="{FF2B5EF4-FFF2-40B4-BE49-F238E27FC236}">
              <a16:creationId xmlns:a16="http://schemas.microsoft.com/office/drawing/2014/main" id="{6B175678-FCA1-42EF-AB66-4E6D82F0F97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42" name="pole tekstowe 5">
          <a:extLst>
            <a:ext uri="{FF2B5EF4-FFF2-40B4-BE49-F238E27FC236}">
              <a16:creationId xmlns:a16="http://schemas.microsoft.com/office/drawing/2014/main" id="{73FD01A1-1F21-49F7-A1F9-6ADBD121165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43" name="pole tekstowe 6">
          <a:extLst>
            <a:ext uri="{FF2B5EF4-FFF2-40B4-BE49-F238E27FC236}">
              <a16:creationId xmlns:a16="http://schemas.microsoft.com/office/drawing/2014/main" id="{447CA1EE-4790-4770-9423-82A7D1C15E0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104775</xdr:rowOff>
    </xdr:to>
    <xdr:sp macro="" textlink="">
      <xdr:nvSpPr>
        <xdr:cNvPr id="2044" name="pole tekstowe 5">
          <a:extLst>
            <a:ext uri="{FF2B5EF4-FFF2-40B4-BE49-F238E27FC236}">
              <a16:creationId xmlns:a16="http://schemas.microsoft.com/office/drawing/2014/main" id="{00F7677E-CD50-44FA-97D0-C3C08521864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104775</xdr:rowOff>
    </xdr:to>
    <xdr:sp macro="" textlink="">
      <xdr:nvSpPr>
        <xdr:cNvPr id="2045" name="pole tekstowe 6">
          <a:extLst>
            <a:ext uri="{FF2B5EF4-FFF2-40B4-BE49-F238E27FC236}">
              <a16:creationId xmlns:a16="http://schemas.microsoft.com/office/drawing/2014/main" id="{83222D93-B502-45E2-B44A-974CD60F45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46" name="pole tekstowe 41">
          <a:extLst>
            <a:ext uri="{FF2B5EF4-FFF2-40B4-BE49-F238E27FC236}">
              <a16:creationId xmlns:a16="http://schemas.microsoft.com/office/drawing/2014/main" id="{AA3734D8-F341-4DC7-BCF4-F4F2DF7E53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47" name="pole tekstowe 42">
          <a:extLst>
            <a:ext uri="{FF2B5EF4-FFF2-40B4-BE49-F238E27FC236}">
              <a16:creationId xmlns:a16="http://schemas.microsoft.com/office/drawing/2014/main" id="{911B8EC4-7FF3-4ED1-AEC0-F3A078BB080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48" name="pole tekstowe 59">
          <a:extLst>
            <a:ext uri="{FF2B5EF4-FFF2-40B4-BE49-F238E27FC236}">
              <a16:creationId xmlns:a16="http://schemas.microsoft.com/office/drawing/2014/main" id="{41223259-007A-4753-B895-7C532C4C5AC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49" name="pole tekstowe 60">
          <a:extLst>
            <a:ext uri="{FF2B5EF4-FFF2-40B4-BE49-F238E27FC236}">
              <a16:creationId xmlns:a16="http://schemas.microsoft.com/office/drawing/2014/main" id="{FE98A7B7-43F5-44E3-BB3D-E3C271AD25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50" name="pole tekstowe 77">
          <a:extLst>
            <a:ext uri="{FF2B5EF4-FFF2-40B4-BE49-F238E27FC236}">
              <a16:creationId xmlns:a16="http://schemas.microsoft.com/office/drawing/2014/main" id="{3C473493-D785-4B87-B614-ECF818B8BF4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51</xdr:row>
      <xdr:rowOff>0</xdr:rowOff>
    </xdr:from>
    <xdr:to>
      <xdr:col>33</xdr:col>
      <xdr:colOff>952500</xdr:colOff>
      <xdr:row>52</xdr:row>
      <xdr:rowOff>123825</xdr:rowOff>
    </xdr:to>
    <xdr:sp macro="" textlink="">
      <xdr:nvSpPr>
        <xdr:cNvPr id="2051" name="pole tekstowe 78">
          <a:extLst>
            <a:ext uri="{FF2B5EF4-FFF2-40B4-BE49-F238E27FC236}">
              <a16:creationId xmlns:a16="http://schemas.microsoft.com/office/drawing/2014/main" id="{9043DC81-2CA8-4D1F-AA78-91C02FDC619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52" name="pole tekstowe 5">
          <a:extLst>
            <a:ext uri="{FF2B5EF4-FFF2-40B4-BE49-F238E27FC236}">
              <a16:creationId xmlns:a16="http://schemas.microsoft.com/office/drawing/2014/main" id="{303A6944-60C2-44D8-B77D-80CC955A9F3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53" name="pole tekstowe 6">
          <a:extLst>
            <a:ext uri="{FF2B5EF4-FFF2-40B4-BE49-F238E27FC236}">
              <a16:creationId xmlns:a16="http://schemas.microsoft.com/office/drawing/2014/main" id="{BEF36BBA-CCBD-48B5-98DF-36AC810D87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104775</xdr:rowOff>
    </xdr:to>
    <xdr:sp macro="" textlink="">
      <xdr:nvSpPr>
        <xdr:cNvPr id="2054" name="pole tekstowe 5">
          <a:extLst>
            <a:ext uri="{FF2B5EF4-FFF2-40B4-BE49-F238E27FC236}">
              <a16:creationId xmlns:a16="http://schemas.microsoft.com/office/drawing/2014/main" id="{9A61E934-4412-49F8-B982-EA86219FDF7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104775</xdr:rowOff>
    </xdr:to>
    <xdr:sp macro="" textlink="">
      <xdr:nvSpPr>
        <xdr:cNvPr id="2055" name="pole tekstowe 6">
          <a:extLst>
            <a:ext uri="{FF2B5EF4-FFF2-40B4-BE49-F238E27FC236}">
              <a16:creationId xmlns:a16="http://schemas.microsoft.com/office/drawing/2014/main" id="{DFBAA4E0-CA81-4CA8-BDC2-193A3EC2EC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56" name="pole tekstowe 41">
          <a:extLst>
            <a:ext uri="{FF2B5EF4-FFF2-40B4-BE49-F238E27FC236}">
              <a16:creationId xmlns:a16="http://schemas.microsoft.com/office/drawing/2014/main" id="{0891EB6A-EDDB-42B0-8020-9C1848D3D1B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57" name="pole tekstowe 42">
          <a:extLst>
            <a:ext uri="{FF2B5EF4-FFF2-40B4-BE49-F238E27FC236}">
              <a16:creationId xmlns:a16="http://schemas.microsoft.com/office/drawing/2014/main" id="{2242E8A2-7E8D-4DC3-869C-339D5D0B12A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58" name="pole tekstowe 59">
          <a:extLst>
            <a:ext uri="{FF2B5EF4-FFF2-40B4-BE49-F238E27FC236}">
              <a16:creationId xmlns:a16="http://schemas.microsoft.com/office/drawing/2014/main" id="{93E0713E-E180-461F-9FE5-30A0659A2D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59" name="pole tekstowe 60">
          <a:extLst>
            <a:ext uri="{FF2B5EF4-FFF2-40B4-BE49-F238E27FC236}">
              <a16:creationId xmlns:a16="http://schemas.microsoft.com/office/drawing/2014/main" id="{1B5B66A2-E80D-4A18-A48F-A7BACB33D67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60" name="pole tekstowe 77">
          <a:extLst>
            <a:ext uri="{FF2B5EF4-FFF2-40B4-BE49-F238E27FC236}">
              <a16:creationId xmlns:a16="http://schemas.microsoft.com/office/drawing/2014/main" id="{57DDF371-7BC4-48A9-81B4-F4CC2A5CF56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52</xdr:row>
      <xdr:rowOff>0</xdr:rowOff>
    </xdr:from>
    <xdr:to>
      <xdr:col>33</xdr:col>
      <xdr:colOff>952500</xdr:colOff>
      <xdr:row>53</xdr:row>
      <xdr:rowOff>123825</xdr:rowOff>
    </xdr:to>
    <xdr:sp macro="" textlink="">
      <xdr:nvSpPr>
        <xdr:cNvPr id="2061" name="pole tekstowe 78">
          <a:extLst>
            <a:ext uri="{FF2B5EF4-FFF2-40B4-BE49-F238E27FC236}">
              <a16:creationId xmlns:a16="http://schemas.microsoft.com/office/drawing/2014/main" id="{F181D9E2-943D-4C43-BF50-633D5D96D66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62" name="pole tekstowe 5">
          <a:extLst>
            <a:ext uri="{FF2B5EF4-FFF2-40B4-BE49-F238E27FC236}">
              <a16:creationId xmlns:a16="http://schemas.microsoft.com/office/drawing/2014/main" id="{2AE0BD0D-423F-41CC-84A8-9211DF196B1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63" name="pole tekstowe 6">
          <a:extLst>
            <a:ext uri="{FF2B5EF4-FFF2-40B4-BE49-F238E27FC236}">
              <a16:creationId xmlns:a16="http://schemas.microsoft.com/office/drawing/2014/main" id="{B1CF74C5-E3AB-4418-BB6A-CC397A23719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104775</xdr:rowOff>
    </xdr:to>
    <xdr:sp macro="" textlink="">
      <xdr:nvSpPr>
        <xdr:cNvPr id="2064" name="pole tekstowe 5">
          <a:extLst>
            <a:ext uri="{FF2B5EF4-FFF2-40B4-BE49-F238E27FC236}">
              <a16:creationId xmlns:a16="http://schemas.microsoft.com/office/drawing/2014/main" id="{A213BE8A-988D-498F-A8CB-D41E858B97D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104775</xdr:rowOff>
    </xdr:to>
    <xdr:sp macro="" textlink="">
      <xdr:nvSpPr>
        <xdr:cNvPr id="2065" name="pole tekstowe 6">
          <a:extLst>
            <a:ext uri="{FF2B5EF4-FFF2-40B4-BE49-F238E27FC236}">
              <a16:creationId xmlns:a16="http://schemas.microsoft.com/office/drawing/2014/main" id="{3675DE54-9BCC-4307-9CA3-30AB5F988F7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66" name="pole tekstowe 41">
          <a:extLst>
            <a:ext uri="{FF2B5EF4-FFF2-40B4-BE49-F238E27FC236}">
              <a16:creationId xmlns:a16="http://schemas.microsoft.com/office/drawing/2014/main" id="{2FCE50E4-0EF6-4BC8-8EA8-D638A9995DC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67" name="pole tekstowe 42">
          <a:extLst>
            <a:ext uri="{FF2B5EF4-FFF2-40B4-BE49-F238E27FC236}">
              <a16:creationId xmlns:a16="http://schemas.microsoft.com/office/drawing/2014/main" id="{1013C820-A317-4545-B421-29558FE52C0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68" name="pole tekstowe 59">
          <a:extLst>
            <a:ext uri="{FF2B5EF4-FFF2-40B4-BE49-F238E27FC236}">
              <a16:creationId xmlns:a16="http://schemas.microsoft.com/office/drawing/2014/main" id="{587FAEAD-BE32-4EF2-B81A-25422A0C854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69" name="pole tekstowe 60">
          <a:extLst>
            <a:ext uri="{FF2B5EF4-FFF2-40B4-BE49-F238E27FC236}">
              <a16:creationId xmlns:a16="http://schemas.microsoft.com/office/drawing/2014/main" id="{5C73E9D5-4AD2-4E57-86E4-1CE6B5A6AC7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70" name="pole tekstowe 77">
          <a:extLst>
            <a:ext uri="{FF2B5EF4-FFF2-40B4-BE49-F238E27FC236}">
              <a16:creationId xmlns:a16="http://schemas.microsoft.com/office/drawing/2014/main" id="{6F4B45E5-38F9-472F-A7B4-0F009BBB43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53</xdr:row>
      <xdr:rowOff>0</xdr:rowOff>
    </xdr:from>
    <xdr:to>
      <xdr:col>33</xdr:col>
      <xdr:colOff>952500</xdr:colOff>
      <xdr:row>54</xdr:row>
      <xdr:rowOff>123825</xdr:rowOff>
    </xdr:to>
    <xdr:sp macro="" textlink="">
      <xdr:nvSpPr>
        <xdr:cNvPr id="2071" name="pole tekstowe 78">
          <a:extLst>
            <a:ext uri="{FF2B5EF4-FFF2-40B4-BE49-F238E27FC236}">
              <a16:creationId xmlns:a16="http://schemas.microsoft.com/office/drawing/2014/main" id="{94FDF46F-9FB1-4A3E-BEC3-4019F1BBB3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72" name="pole tekstowe 5">
          <a:extLst>
            <a:ext uri="{FF2B5EF4-FFF2-40B4-BE49-F238E27FC236}">
              <a16:creationId xmlns:a16="http://schemas.microsoft.com/office/drawing/2014/main" id="{C75ABB99-ACAA-4206-9460-172D37AF159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73" name="pole tekstowe 6">
          <a:extLst>
            <a:ext uri="{FF2B5EF4-FFF2-40B4-BE49-F238E27FC236}">
              <a16:creationId xmlns:a16="http://schemas.microsoft.com/office/drawing/2014/main" id="{FC06BF3A-C6B0-4FAA-914E-CAA4D44EC54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104775</xdr:rowOff>
    </xdr:to>
    <xdr:sp macro="" textlink="">
      <xdr:nvSpPr>
        <xdr:cNvPr id="2074" name="pole tekstowe 5">
          <a:extLst>
            <a:ext uri="{FF2B5EF4-FFF2-40B4-BE49-F238E27FC236}">
              <a16:creationId xmlns:a16="http://schemas.microsoft.com/office/drawing/2014/main" id="{5C287921-61A2-4C83-BCF3-33982C8CEDB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104775</xdr:rowOff>
    </xdr:to>
    <xdr:sp macro="" textlink="">
      <xdr:nvSpPr>
        <xdr:cNvPr id="2075" name="pole tekstowe 6">
          <a:extLst>
            <a:ext uri="{FF2B5EF4-FFF2-40B4-BE49-F238E27FC236}">
              <a16:creationId xmlns:a16="http://schemas.microsoft.com/office/drawing/2014/main" id="{C068F0E6-1217-460C-AD07-F45B863B450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76" name="pole tekstowe 41">
          <a:extLst>
            <a:ext uri="{FF2B5EF4-FFF2-40B4-BE49-F238E27FC236}">
              <a16:creationId xmlns:a16="http://schemas.microsoft.com/office/drawing/2014/main" id="{07B4D6C4-90C2-4868-85E2-2539FD2A737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77" name="pole tekstowe 42">
          <a:extLst>
            <a:ext uri="{FF2B5EF4-FFF2-40B4-BE49-F238E27FC236}">
              <a16:creationId xmlns:a16="http://schemas.microsoft.com/office/drawing/2014/main" id="{5DAFAAE1-B95C-4DEB-90B3-257B220D410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78" name="pole tekstowe 59">
          <a:extLst>
            <a:ext uri="{FF2B5EF4-FFF2-40B4-BE49-F238E27FC236}">
              <a16:creationId xmlns:a16="http://schemas.microsoft.com/office/drawing/2014/main" id="{AEC29B44-B79C-4843-AAEA-F9DE6A4536E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79" name="pole tekstowe 60">
          <a:extLst>
            <a:ext uri="{FF2B5EF4-FFF2-40B4-BE49-F238E27FC236}">
              <a16:creationId xmlns:a16="http://schemas.microsoft.com/office/drawing/2014/main" id="{091D6846-5B1D-403C-A76D-63E49138243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80" name="pole tekstowe 77">
          <a:extLst>
            <a:ext uri="{FF2B5EF4-FFF2-40B4-BE49-F238E27FC236}">
              <a16:creationId xmlns:a16="http://schemas.microsoft.com/office/drawing/2014/main" id="{C018BFE0-4CC2-44E0-B266-A1682EA4589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54</xdr:row>
      <xdr:rowOff>0</xdr:rowOff>
    </xdr:from>
    <xdr:to>
      <xdr:col>33</xdr:col>
      <xdr:colOff>952500</xdr:colOff>
      <xdr:row>55</xdr:row>
      <xdr:rowOff>123825</xdr:rowOff>
    </xdr:to>
    <xdr:sp macro="" textlink="">
      <xdr:nvSpPr>
        <xdr:cNvPr id="2081" name="pole tekstowe 78">
          <a:extLst>
            <a:ext uri="{FF2B5EF4-FFF2-40B4-BE49-F238E27FC236}">
              <a16:creationId xmlns:a16="http://schemas.microsoft.com/office/drawing/2014/main" id="{FD6B074A-8FF4-4D98-965A-A7806ACDE6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82" name="pole tekstowe 5">
          <a:extLst>
            <a:ext uri="{FF2B5EF4-FFF2-40B4-BE49-F238E27FC236}">
              <a16:creationId xmlns:a16="http://schemas.microsoft.com/office/drawing/2014/main" id="{28A72CEF-EDCB-4929-BD0D-BC5F57A099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83" name="pole tekstowe 6">
          <a:extLst>
            <a:ext uri="{FF2B5EF4-FFF2-40B4-BE49-F238E27FC236}">
              <a16:creationId xmlns:a16="http://schemas.microsoft.com/office/drawing/2014/main" id="{A5AA90A0-0B6D-46D8-8BBC-CBD1E99F43F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104775</xdr:rowOff>
    </xdr:to>
    <xdr:sp macro="" textlink="">
      <xdr:nvSpPr>
        <xdr:cNvPr id="2084" name="pole tekstowe 5">
          <a:extLst>
            <a:ext uri="{FF2B5EF4-FFF2-40B4-BE49-F238E27FC236}">
              <a16:creationId xmlns:a16="http://schemas.microsoft.com/office/drawing/2014/main" id="{6EBB45AF-46A7-4947-85AB-89F4DB3A1A2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104775</xdr:rowOff>
    </xdr:to>
    <xdr:sp macro="" textlink="">
      <xdr:nvSpPr>
        <xdr:cNvPr id="2085" name="pole tekstowe 6">
          <a:extLst>
            <a:ext uri="{FF2B5EF4-FFF2-40B4-BE49-F238E27FC236}">
              <a16:creationId xmlns:a16="http://schemas.microsoft.com/office/drawing/2014/main" id="{B8764694-4717-4BB0-812C-E722DFCFB1E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86" name="pole tekstowe 41">
          <a:extLst>
            <a:ext uri="{FF2B5EF4-FFF2-40B4-BE49-F238E27FC236}">
              <a16:creationId xmlns:a16="http://schemas.microsoft.com/office/drawing/2014/main" id="{CA05E85A-0D3A-4B5F-9C94-05CF8B41011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87" name="pole tekstowe 42">
          <a:extLst>
            <a:ext uri="{FF2B5EF4-FFF2-40B4-BE49-F238E27FC236}">
              <a16:creationId xmlns:a16="http://schemas.microsoft.com/office/drawing/2014/main" id="{71F898EA-F119-434E-A084-D7AA7BC7827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88" name="pole tekstowe 59">
          <a:extLst>
            <a:ext uri="{FF2B5EF4-FFF2-40B4-BE49-F238E27FC236}">
              <a16:creationId xmlns:a16="http://schemas.microsoft.com/office/drawing/2014/main" id="{2C32D4ED-DED1-4500-914C-0EE1E9BFAE8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89" name="pole tekstowe 60">
          <a:extLst>
            <a:ext uri="{FF2B5EF4-FFF2-40B4-BE49-F238E27FC236}">
              <a16:creationId xmlns:a16="http://schemas.microsoft.com/office/drawing/2014/main" id="{7D0EE80D-BC7E-4CE2-BAD5-6FF5E4CD465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90" name="pole tekstowe 77">
          <a:extLst>
            <a:ext uri="{FF2B5EF4-FFF2-40B4-BE49-F238E27FC236}">
              <a16:creationId xmlns:a16="http://schemas.microsoft.com/office/drawing/2014/main" id="{FB930C31-4BE6-405C-BAAB-56394054CD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55</xdr:row>
      <xdr:rowOff>0</xdr:rowOff>
    </xdr:from>
    <xdr:to>
      <xdr:col>33</xdr:col>
      <xdr:colOff>952500</xdr:colOff>
      <xdr:row>56</xdr:row>
      <xdr:rowOff>123825</xdr:rowOff>
    </xdr:to>
    <xdr:sp macro="" textlink="">
      <xdr:nvSpPr>
        <xdr:cNvPr id="2091" name="pole tekstowe 78">
          <a:extLst>
            <a:ext uri="{FF2B5EF4-FFF2-40B4-BE49-F238E27FC236}">
              <a16:creationId xmlns:a16="http://schemas.microsoft.com/office/drawing/2014/main" id="{F5D45594-F06C-47BC-89BB-3E2D36383FA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092" name="pole tekstowe 5">
          <a:extLst>
            <a:ext uri="{FF2B5EF4-FFF2-40B4-BE49-F238E27FC236}">
              <a16:creationId xmlns:a16="http://schemas.microsoft.com/office/drawing/2014/main" id="{96B08DEC-ED26-4E86-87D8-2EFA450CBF4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093" name="pole tekstowe 6">
          <a:extLst>
            <a:ext uri="{FF2B5EF4-FFF2-40B4-BE49-F238E27FC236}">
              <a16:creationId xmlns:a16="http://schemas.microsoft.com/office/drawing/2014/main" id="{1710DBBE-65D8-49C1-9586-5BFC9AF29B4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104775</xdr:rowOff>
    </xdr:to>
    <xdr:sp macro="" textlink="">
      <xdr:nvSpPr>
        <xdr:cNvPr id="2094" name="pole tekstowe 5">
          <a:extLst>
            <a:ext uri="{FF2B5EF4-FFF2-40B4-BE49-F238E27FC236}">
              <a16:creationId xmlns:a16="http://schemas.microsoft.com/office/drawing/2014/main" id="{AE823A2B-49E2-4EB9-9CE9-7649E19FB2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104775</xdr:rowOff>
    </xdr:to>
    <xdr:sp macro="" textlink="">
      <xdr:nvSpPr>
        <xdr:cNvPr id="2095" name="pole tekstowe 6">
          <a:extLst>
            <a:ext uri="{FF2B5EF4-FFF2-40B4-BE49-F238E27FC236}">
              <a16:creationId xmlns:a16="http://schemas.microsoft.com/office/drawing/2014/main" id="{3EE3374D-1620-45D8-9301-18E6124E8B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096" name="pole tekstowe 41">
          <a:extLst>
            <a:ext uri="{FF2B5EF4-FFF2-40B4-BE49-F238E27FC236}">
              <a16:creationId xmlns:a16="http://schemas.microsoft.com/office/drawing/2014/main" id="{EF266655-1F11-4BBE-A0EC-4441499784B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097" name="pole tekstowe 42">
          <a:extLst>
            <a:ext uri="{FF2B5EF4-FFF2-40B4-BE49-F238E27FC236}">
              <a16:creationId xmlns:a16="http://schemas.microsoft.com/office/drawing/2014/main" id="{770591EC-F48B-4E5A-BFB1-AD986E75201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098" name="pole tekstowe 59">
          <a:extLst>
            <a:ext uri="{FF2B5EF4-FFF2-40B4-BE49-F238E27FC236}">
              <a16:creationId xmlns:a16="http://schemas.microsoft.com/office/drawing/2014/main" id="{D54C33B5-86E3-4805-9F54-A723D874F1B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099" name="pole tekstowe 60">
          <a:extLst>
            <a:ext uri="{FF2B5EF4-FFF2-40B4-BE49-F238E27FC236}">
              <a16:creationId xmlns:a16="http://schemas.microsoft.com/office/drawing/2014/main" id="{EDDAF95D-E51C-4660-86FA-7750CE03CC8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100" name="pole tekstowe 77">
          <a:extLst>
            <a:ext uri="{FF2B5EF4-FFF2-40B4-BE49-F238E27FC236}">
              <a16:creationId xmlns:a16="http://schemas.microsoft.com/office/drawing/2014/main" id="{BA86F70F-67A5-403C-97F2-564EED5F2D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56</xdr:row>
      <xdr:rowOff>0</xdr:rowOff>
    </xdr:from>
    <xdr:to>
      <xdr:col>33</xdr:col>
      <xdr:colOff>952500</xdr:colOff>
      <xdr:row>57</xdr:row>
      <xdr:rowOff>123825</xdr:rowOff>
    </xdr:to>
    <xdr:sp macro="" textlink="">
      <xdr:nvSpPr>
        <xdr:cNvPr id="2101" name="pole tekstowe 78">
          <a:extLst>
            <a:ext uri="{FF2B5EF4-FFF2-40B4-BE49-F238E27FC236}">
              <a16:creationId xmlns:a16="http://schemas.microsoft.com/office/drawing/2014/main" id="{4E1C136F-FE7B-4911-9A38-74C1E4F5EA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02" name="pole tekstowe 5">
          <a:extLst>
            <a:ext uri="{FF2B5EF4-FFF2-40B4-BE49-F238E27FC236}">
              <a16:creationId xmlns:a16="http://schemas.microsoft.com/office/drawing/2014/main" id="{A8218708-4A41-4432-BE48-B4838472752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03" name="pole tekstowe 6">
          <a:extLst>
            <a:ext uri="{FF2B5EF4-FFF2-40B4-BE49-F238E27FC236}">
              <a16:creationId xmlns:a16="http://schemas.microsoft.com/office/drawing/2014/main" id="{D8AC75D4-4373-43F6-BC30-937A083DFB9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104775</xdr:rowOff>
    </xdr:to>
    <xdr:sp macro="" textlink="">
      <xdr:nvSpPr>
        <xdr:cNvPr id="2104" name="pole tekstowe 5">
          <a:extLst>
            <a:ext uri="{FF2B5EF4-FFF2-40B4-BE49-F238E27FC236}">
              <a16:creationId xmlns:a16="http://schemas.microsoft.com/office/drawing/2014/main" id="{36195FFD-E735-4FB2-A73B-BEFEAC2F0B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104775</xdr:rowOff>
    </xdr:to>
    <xdr:sp macro="" textlink="">
      <xdr:nvSpPr>
        <xdr:cNvPr id="2105" name="pole tekstowe 6">
          <a:extLst>
            <a:ext uri="{FF2B5EF4-FFF2-40B4-BE49-F238E27FC236}">
              <a16:creationId xmlns:a16="http://schemas.microsoft.com/office/drawing/2014/main" id="{07970690-9011-4861-9CA8-0403D9FBAA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06" name="pole tekstowe 41">
          <a:extLst>
            <a:ext uri="{FF2B5EF4-FFF2-40B4-BE49-F238E27FC236}">
              <a16:creationId xmlns:a16="http://schemas.microsoft.com/office/drawing/2014/main" id="{EDEF1BC6-941E-4A74-9285-2DB3AD1860D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07" name="pole tekstowe 42">
          <a:extLst>
            <a:ext uri="{FF2B5EF4-FFF2-40B4-BE49-F238E27FC236}">
              <a16:creationId xmlns:a16="http://schemas.microsoft.com/office/drawing/2014/main" id="{FDEF02D9-DBF4-4F1F-B113-DC2BBB4697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08" name="pole tekstowe 59">
          <a:extLst>
            <a:ext uri="{FF2B5EF4-FFF2-40B4-BE49-F238E27FC236}">
              <a16:creationId xmlns:a16="http://schemas.microsoft.com/office/drawing/2014/main" id="{4279D50B-C5DB-4B6E-92D8-B106849377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09" name="pole tekstowe 60">
          <a:extLst>
            <a:ext uri="{FF2B5EF4-FFF2-40B4-BE49-F238E27FC236}">
              <a16:creationId xmlns:a16="http://schemas.microsoft.com/office/drawing/2014/main" id="{1D6C99AC-A29B-4459-97D4-A45249292F8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10" name="pole tekstowe 77">
          <a:extLst>
            <a:ext uri="{FF2B5EF4-FFF2-40B4-BE49-F238E27FC236}">
              <a16:creationId xmlns:a16="http://schemas.microsoft.com/office/drawing/2014/main" id="{0D037EA4-A37F-4F2C-B5F0-BA3EF8BD9B7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57</xdr:row>
      <xdr:rowOff>0</xdr:rowOff>
    </xdr:from>
    <xdr:to>
      <xdr:col>33</xdr:col>
      <xdr:colOff>952500</xdr:colOff>
      <xdr:row>58</xdr:row>
      <xdr:rowOff>123825</xdr:rowOff>
    </xdr:to>
    <xdr:sp macro="" textlink="">
      <xdr:nvSpPr>
        <xdr:cNvPr id="2111" name="pole tekstowe 78">
          <a:extLst>
            <a:ext uri="{FF2B5EF4-FFF2-40B4-BE49-F238E27FC236}">
              <a16:creationId xmlns:a16="http://schemas.microsoft.com/office/drawing/2014/main" id="{FFE3D7BF-4123-4D12-A721-613FFB734E5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12" name="pole tekstowe 5">
          <a:extLst>
            <a:ext uri="{FF2B5EF4-FFF2-40B4-BE49-F238E27FC236}">
              <a16:creationId xmlns:a16="http://schemas.microsoft.com/office/drawing/2014/main" id="{89E9113E-954D-4BF0-A60B-DA6C2DB5C0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13" name="pole tekstowe 6">
          <a:extLst>
            <a:ext uri="{FF2B5EF4-FFF2-40B4-BE49-F238E27FC236}">
              <a16:creationId xmlns:a16="http://schemas.microsoft.com/office/drawing/2014/main" id="{2FE75852-3ADD-4C78-A7DB-4BCC6000585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104775</xdr:rowOff>
    </xdr:to>
    <xdr:sp macro="" textlink="">
      <xdr:nvSpPr>
        <xdr:cNvPr id="2114" name="pole tekstowe 5">
          <a:extLst>
            <a:ext uri="{FF2B5EF4-FFF2-40B4-BE49-F238E27FC236}">
              <a16:creationId xmlns:a16="http://schemas.microsoft.com/office/drawing/2014/main" id="{275C0C34-CB08-4622-A784-0DF03F1AE5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104775</xdr:rowOff>
    </xdr:to>
    <xdr:sp macro="" textlink="">
      <xdr:nvSpPr>
        <xdr:cNvPr id="2115" name="pole tekstowe 6">
          <a:extLst>
            <a:ext uri="{FF2B5EF4-FFF2-40B4-BE49-F238E27FC236}">
              <a16:creationId xmlns:a16="http://schemas.microsoft.com/office/drawing/2014/main" id="{503B4DC3-4DE0-4C09-87E5-AD0E2BA53E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16" name="pole tekstowe 41">
          <a:extLst>
            <a:ext uri="{FF2B5EF4-FFF2-40B4-BE49-F238E27FC236}">
              <a16:creationId xmlns:a16="http://schemas.microsoft.com/office/drawing/2014/main" id="{FA4E069F-CF29-4506-9421-4D55403AC0E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17" name="pole tekstowe 42">
          <a:extLst>
            <a:ext uri="{FF2B5EF4-FFF2-40B4-BE49-F238E27FC236}">
              <a16:creationId xmlns:a16="http://schemas.microsoft.com/office/drawing/2014/main" id="{189A363E-4E9C-4B03-863F-6B666B20A5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18" name="pole tekstowe 59">
          <a:extLst>
            <a:ext uri="{FF2B5EF4-FFF2-40B4-BE49-F238E27FC236}">
              <a16:creationId xmlns:a16="http://schemas.microsoft.com/office/drawing/2014/main" id="{0C83B4D4-853C-4323-9327-95E2717202D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19" name="pole tekstowe 60">
          <a:extLst>
            <a:ext uri="{FF2B5EF4-FFF2-40B4-BE49-F238E27FC236}">
              <a16:creationId xmlns:a16="http://schemas.microsoft.com/office/drawing/2014/main" id="{61A143F8-8E2D-47FF-AE5E-B3A044FB53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20" name="pole tekstowe 77">
          <a:extLst>
            <a:ext uri="{FF2B5EF4-FFF2-40B4-BE49-F238E27FC236}">
              <a16:creationId xmlns:a16="http://schemas.microsoft.com/office/drawing/2014/main" id="{91BE3EB1-A532-4D56-AF26-5E2F44136E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58</xdr:row>
      <xdr:rowOff>0</xdr:rowOff>
    </xdr:from>
    <xdr:to>
      <xdr:col>33</xdr:col>
      <xdr:colOff>952500</xdr:colOff>
      <xdr:row>59</xdr:row>
      <xdr:rowOff>123825</xdr:rowOff>
    </xdr:to>
    <xdr:sp macro="" textlink="">
      <xdr:nvSpPr>
        <xdr:cNvPr id="2121" name="pole tekstowe 78">
          <a:extLst>
            <a:ext uri="{FF2B5EF4-FFF2-40B4-BE49-F238E27FC236}">
              <a16:creationId xmlns:a16="http://schemas.microsoft.com/office/drawing/2014/main" id="{3B0BC427-3D0A-46CA-BB1D-5D94AE3E25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22" name="pole tekstowe 5">
          <a:extLst>
            <a:ext uri="{FF2B5EF4-FFF2-40B4-BE49-F238E27FC236}">
              <a16:creationId xmlns:a16="http://schemas.microsoft.com/office/drawing/2014/main" id="{BEFC7D04-3578-43FA-9DFF-6DB11565242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23" name="pole tekstowe 6">
          <a:extLst>
            <a:ext uri="{FF2B5EF4-FFF2-40B4-BE49-F238E27FC236}">
              <a16:creationId xmlns:a16="http://schemas.microsoft.com/office/drawing/2014/main" id="{A3A34AF1-38AE-4C4C-8B9C-0E6E064D4CC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104775</xdr:rowOff>
    </xdr:to>
    <xdr:sp macro="" textlink="">
      <xdr:nvSpPr>
        <xdr:cNvPr id="2124" name="pole tekstowe 5">
          <a:extLst>
            <a:ext uri="{FF2B5EF4-FFF2-40B4-BE49-F238E27FC236}">
              <a16:creationId xmlns:a16="http://schemas.microsoft.com/office/drawing/2014/main" id="{81078989-7FEA-4064-8E9B-B080439B7B0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104775</xdr:rowOff>
    </xdr:to>
    <xdr:sp macro="" textlink="">
      <xdr:nvSpPr>
        <xdr:cNvPr id="2125" name="pole tekstowe 6">
          <a:extLst>
            <a:ext uri="{FF2B5EF4-FFF2-40B4-BE49-F238E27FC236}">
              <a16:creationId xmlns:a16="http://schemas.microsoft.com/office/drawing/2014/main" id="{0B078089-CB52-4D0A-A90D-B3457807E7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26" name="pole tekstowe 41">
          <a:extLst>
            <a:ext uri="{FF2B5EF4-FFF2-40B4-BE49-F238E27FC236}">
              <a16:creationId xmlns:a16="http://schemas.microsoft.com/office/drawing/2014/main" id="{E3C71A6B-A530-4B1E-818D-9B3F81E3323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27" name="pole tekstowe 42">
          <a:extLst>
            <a:ext uri="{FF2B5EF4-FFF2-40B4-BE49-F238E27FC236}">
              <a16:creationId xmlns:a16="http://schemas.microsoft.com/office/drawing/2014/main" id="{A9C96469-CBEA-470E-8D62-16C96C8605F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28" name="pole tekstowe 59">
          <a:extLst>
            <a:ext uri="{FF2B5EF4-FFF2-40B4-BE49-F238E27FC236}">
              <a16:creationId xmlns:a16="http://schemas.microsoft.com/office/drawing/2014/main" id="{2FBE05E3-F186-4300-BFB0-0F3BF4697FA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29" name="pole tekstowe 60">
          <a:extLst>
            <a:ext uri="{FF2B5EF4-FFF2-40B4-BE49-F238E27FC236}">
              <a16:creationId xmlns:a16="http://schemas.microsoft.com/office/drawing/2014/main" id="{53D01915-89A7-4CEA-8AA4-0D843D545B6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30" name="pole tekstowe 77">
          <a:extLst>
            <a:ext uri="{FF2B5EF4-FFF2-40B4-BE49-F238E27FC236}">
              <a16:creationId xmlns:a16="http://schemas.microsoft.com/office/drawing/2014/main" id="{2A3C11E0-585A-46A3-94D1-8184506F07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59</xdr:row>
      <xdr:rowOff>0</xdr:rowOff>
    </xdr:from>
    <xdr:to>
      <xdr:col>33</xdr:col>
      <xdr:colOff>952500</xdr:colOff>
      <xdr:row>60</xdr:row>
      <xdr:rowOff>123825</xdr:rowOff>
    </xdr:to>
    <xdr:sp macro="" textlink="">
      <xdr:nvSpPr>
        <xdr:cNvPr id="2131" name="pole tekstowe 78">
          <a:extLst>
            <a:ext uri="{FF2B5EF4-FFF2-40B4-BE49-F238E27FC236}">
              <a16:creationId xmlns:a16="http://schemas.microsoft.com/office/drawing/2014/main" id="{2E585C18-C2BB-4EE9-9B8C-C527786694C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32" name="pole tekstowe 5">
          <a:extLst>
            <a:ext uri="{FF2B5EF4-FFF2-40B4-BE49-F238E27FC236}">
              <a16:creationId xmlns:a16="http://schemas.microsoft.com/office/drawing/2014/main" id="{770FB1BF-49F1-44C7-B12B-2D693D7C36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33" name="pole tekstowe 6">
          <a:extLst>
            <a:ext uri="{FF2B5EF4-FFF2-40B4-BE49-F238E27FC236}">
              <a16:creationId xmlns:a16="http://schemas.microsoft.com/office/drawing/2014/main" id="{1B8312C8-F62B-4BBD-824F-44C5764B47F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104775</xdr:rowOff>
    </xdr:to>
    <xdr:sp macro="" textlink="">
      <xdr:nvSpPr>
        <xdr:cNvPr id="2134" name="pole tekstowe 5">
          <a:extLst>
            <a:ext uri="{FF2B5EF4-FFF2-40B4-BE49-F238E27FC236}">
              <a16:creationId xmlns:a16="http://schemas.microsoft.com/office/drawing/2014/main" id="{9626D647-C976-4AB9-82E5-1253B61D6B2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104775</xdr:rowOff>
    </xdr:to>
    <xdr:sp macro="" textlink="">
      <xdr:nvSpPr>
        <xdr:cNvPr id="2135" name="pole tekstowe 6">
          <a:extLst>
            <a:ext uri="{FF2B5EF4-FFF2-40B4-BE49-F238E27FC236}">
              <a16:creationId xmlns:a16="http://schemas.microsoft.com/office/drawing/2014/main" id="{B9AABE4B-C4AF-4316-AA2A-2AA6D56560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36" name="pole tekstowe 41">
          <a:extLst>
            <a:ext uri="{FF2B5EF4-FFF2-40B4-BE49-F238E27FC236}">
              <a16:creationId xmlns:a16="http://schemas.microsoft.com/office/drawing/2014/main" id="{35C3CF61-429D-4218-9764-D51F3102DEA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37" name="pole tekstowe 42">
          <a:extLst>
            <a:ext uri="{FF2B5EF4-FFF2-40B4-BE49-F238E27FC236}">
              <a16:creationId xmlns:a16="http://schemas.microsoft.com/office/drawing/2014/main" id="{D5481DEA-5955-47E4-8390-A403571E39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38" name="pole tekstowe 59">
          <a:extLst>
            <a:ext uri="{FF2B5EF4-FFF2-40B4-BE49-F238E27FC236}">
              <a16:creationId xmlns:a16="http://schemas.microsoft.com/office/drawing/2014/main" id="{F71FC33B-22C4-416A-B0D2-5A3025ED0F5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39" name="pole tekstowe 60">
          <a:extLst>
            <a:ext uri="{FF2B5EF4-FFF2-40B4-BE49-F238E27FC236}">
              <a16:creationId xmlns:a16="http://schemas.microsoft.com/office/drawing/2014/main" id="{68E81239-340D-40D0-93D8-B18BC65BC7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40" name="pole tekstowe 77">
          <a:extLst>
            <a:ext uri="{FF2B5EF4-FFF2-40B4-BE49-F238E27FC236}">
              <a16:creationId xmlns:a16="http://schemas.microsoft.com/office/drawing/2014/main" id="{7FD81BE2-3BBB-4BA9-BF9E-6BEC54C1DC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60</xdr:row>
      <xdr:rowOff>0</xdr:rowOff>
    </xdr:from>
    <xdr:to>
      <xdr:col>33</xdr:col>
      <xdr:colOff>952500</xdr:colOff>
      <xdr:row>61</xdr:row>
      <xdr:rowOff>123825</xdr:rowOff>
    </xdr:to>
    <xdr:sp macro="" textlink="">
      <xdr:nvSpPr>
        <xdr:cNvPr id="2141" name="pole tekstowe 78">
          <a:extLst>
            <a:ext uri="{FF2B5EF4-FFF2-40B4-BE49-F238E27FC236}">
              <a16:creationId xmlns:a16="http://schemas.microsoft.com/office/drawing/2014/main" id="{62AF2AA7-3E7B-4ED1-9C1B-A91E6ABB28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42" name="pole tekstowe 5">
          <a:extLst>
            <a:ext uri="{FF2B5EF4-FFF2-40B4-BE49-F238E27FC236}">
              <a16:creationId xmlns:a16="http://schemas.microsoft.com/office/drawing/2014/main" id="{6EF81A7E-3CC2-4B28-9064-B9E21B2795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43" name="pole tekstowe 6">
          <a:extLst>
            <a:ext uri="{FF2B5EF4-FFF2-40B4-BE49-F238E27FC236}">
              <a16:creationId xmlns:a16="http://schemas.microsoft.com/office/drawing/2014/main" id="{F04C6CB9-35C9-4C85-9A9A-EC2C367087D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104775</xdr:rowOff>
    </xdr:to>
    <xdr:sp macro="" textlink="">
      <xdr:nvSpPr>
        <xdr:cNvPr id="2144" name="pole tekstowe 5">
          <a:extLst>
            <a:ext uri="{FF2B5EF4-FFF2-40B4-BE49-F238E27FC236}">
              <a16:creationId xmlns:a16="http://schemas.microsoft.com/office/drawing/2014/main" id="{C5772FB1-405D-4380-997E-738BEAE722F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104775</xdr:rowOff>
    </xdr:to>
    <xdr:sp macro="" textlink="">
      <xdr:nvSpPr>
        <xdr:cNvPr id="2145" name="pole tekstowe 6">
          <a:extLst>
            <a:ext uri="{FF2B5EF4-FFF2-40B4-BE49-F238E27FC236}">
              <a16:creationId xmlns:a16="http://schemas.microsoft.com/office/drawing/2014/main" id="{B3FFEE35-3C8A-4590-B8E9-DF020149897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46" name="pole tekstowe 41">
          <a:extLst>
            <a:ext uri="{FF2B5EF4-FFF2-40B4-BE49-F238E27FC236}">
              <a16:creationId xmlns:a16="http://schemas.microsoft.com/office/drawing/2014/main" id="{33113ACA-6EA2-4FF0-A62B-966628A5858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47" name="pole tekstowe 42">
          <a:extLst>
            <a:ext uri="{FF2B5EF4-FFF2-40B4-BE49-F238E27FC236}">
              <a16:creationId xmlns:a16="http://schemas.microsoft.com/office/drawing/2014/main" id="{6E411007-D555-42F0-8E8D-056C471714F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48" name="pole tekstowe 59">
          <a:extLst>
            <a:ext uri="{FF2B5EF4-FFF2-40B4-BE49-F238E27FC236}">
              <a16:creationId xmlns:a16="http://schemas.microsoft.com/office/drawing/2014/main" id="{503FE872-F0AF-4790-BB7E-E619FEAEE64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49" name="pole tekstowe 60">
          <a:extLst>
            <a:ext uri="{FF2B5EF4-FFF2-40B4-BE49-F238E27FC236}">
              <a16:creationId xmlns:a16="http://schemas.microsoft.com/office/drawing/2014/main" id="{175871B2-EEAF-4637-ABAA-AC6C6ACC8DB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50" name="pole tekstowe 77">
          <a:extLst>
            <a:ext uri="{FF2B5EF4-FFF2-40B4-BE49-F238E27FC236}">
              <a16:creationId xmlns:a16="http://schemas.microsoft.com/office/drawing/2014/main" id="{13283284-6E6C-4633-8274-B419FBC1A5E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61</xdr:row>
      <xdr:rowOff>0</xdr:rowOff>
    </xdr:from>
    <xdr:to>
      <xdr:col>33</xdr:col>
      <xdr:colOff>952500</xdr:colOff>
      <xdr:row>62</xdr:row>
      <xdr:rowOff>123825</xdr:rowOff>
    </xdr:to>
    <xdr:sp macro="" textlink="">
      <xdr:nvSpPr>
        <xdr:cNvPr id="2151" name="pole tekstowe 78">
          <a:extLst>
            <a:ext uri="{FF2B5EF4-FFF2-40B4-BE49-F238E27FC236}">
              <a16:creationId xmlns:a16="http://schemas.microsoft.com/office/drawing/2014/main" id="{E7C92F08-12C8-4579-8EE2-871B762226C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52" name="pole tekstowe 5">
          <a:extLst>
            <a:ext uri="{FF2B5EF4-FFF2-40B4-BE49-F238E27FC236}">
              <a16:creationId xmlns:a16="http://schemas.microsoft.com/office/drawing/2014/main" id="{F66E4974-2084-4608-9695-DC055A30F57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53" name="pole tekstowe 6">
          <a:extLst>
            <a:ext uri="{FF2B5EF4-FFF2-40B4-BE49-F238E27FC236}">
              <a16:creationId xmlns:a16="http://schemas.microsoft.com/office/drawing/2014/main" id="{CC728F29-89A8-42FA-92AC-93D5E912665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104775</xdr:rowOff>
    </xdr:to>
    <xdr:sp macro="" textlink="">
      <xdr:nvSpPr>
        <xdr:cNvPr id="2154" name="pole tekstowe 5">
          <a:extLst>
            <a:ext uri="{FF2B5EF4-FFF2-40B4-BE49-F238E27FC236}">
              <a16:creationId xmlns:a16="http://schemas.microsoft.com/office/drawing/2014/main" id="{87C6DD13-1EBA-4AFA-89D4-D47723EE54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104775</xdr:rowOff>
    </xdr:to>
    <xdr:sp macro="" textlink="">
      <xdr:nvSpPr>
        <xdr:cNvPr id="2155" name="pole tekstowe 6">
          <a:extLst>
            <a:ext uri="{FF2B5EF4-FFF2-40B4-BE49-F238E27FC236}">
              <a16:creationId xmlns:a16="http://schemas.microsoft.com/office/drawing/2014/main" id="{1DD0014C-27E1-45D3-9D1B-0F262C41AFD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56" name="pole tekstowe 41">
          <a:extLst>
            <a:ext uri="{FF2B5EF4-FFF2-40B4-BE49-F238E27FC236}">
              <a16:creationId xmlns:a16="http://schemas.microsoft.com/office/drawing/2014/main" id="{C836B379-6BAA-4849-82DB-08FE484611A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57" name="pole tekstowe 42">
          <a:extLst>
            <a:ext uri="{FF2B5EF4-FFF2-40B4-BE49-F238E27FC236}">
              <a16:creationId xmlns:a16="http://schemas.microsoft.com/office/drawing/2014/main" id="{F68029E8-A8AC-405D-86F9-3FDC06C9A7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58" name="pole tekstowe 59">
          <a:extLst>
            <a:ext uri="{FF2B5EF4-FFF2-40B4-BE49-F238E27FC236}">
              <a16:creationId xmlns:a16="http://schemas.microsoft.com/office/drawing/2014/main" id="{4C579581-7455-4BC8-ACA4-166E17A379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59" name="pole tekstowe 60">
          <a:extLst>
            <a:ext uri="{FF2B5EF4-FFF2-40B4-BE49-F238E27FC236}">
              <a16:creationId xmlns:a16="http://schemas.microsoft.com/office/drawing/2014/main" id="{28CAE1DD-E8F3-4998-A7D2-F17ABEF7194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60" name="pole tekstowe 77">
          <a:extLst>
            <a:ext uri="{FF2B5EF4-FFF2-40B4-BE49-F238E27FC236}">
              <a16:creationId xmlns:a16="http://schemas.microsoft.com/office/drawing/2014/main" id="{A5B4856F-CA40-4164-9B20-0F58C59849C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62</xdr:row>
      <xdr:rowOff>0</xdr:rowOff>
    </xdr:from>
    <xdr:to>
      <xdr:col>33</xdr:col>
      <xdr:colOff>952500</xdr:colOff>
      <xdr:row>63</xdr:row>
      <xdr:rowOff>123825</xdr:rowOff>
    </xdr:to>
    <xdr:sp macro="" textlink="">
      <xdr:nvSpPr>
        <xdr:cNvPr id="2161" name="pole tekstowe 78">
          <a:extLst>
            <a:ext uri="{FF2B5EF4-FFF2-40B4-BE49-F238E27FC236}">
              <a16:creationId xmlns:a16="http://schemas.microsoft.com/office/drawing/2014/main" id="{86F9510E-7EBD-4EE1-9B70-2C6BDBF1304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62" name="pole tekstowe 5">
          <a:extLst>
            <a:ext uri="{FF2B5EF4-FFF2-40B4-BE49-F238E27FC236}">
              <a16:creationId xmlns:a16="http://schemas.microsoft.com/office/drawing/2014/main" id="{A472D580-ACB3-43E9-812E-A8EA1A1AFCC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63" name="pole tekstowe 6">
          <a:extLst>
            <a:ext uri="{FF2B5EF4-FFF2-40B4-BE49-F238E27FC236}">
              <a16:creationId xmlns:a16="http://schemas.microsoft.com/office/drawing/2014/main" id="{D94E6862-C663-41FA-B1A5-C5A68BC6E87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104775</xdr:rowOff>
    </xdr:to>
    <xdr:sp macro="" textlink="">
      <xdr:nvSpPr>
        <xdr:cNvPr id="2164" name="pole tekstowe 5">
          <a:extLst>
            <a:ext uri="{FF2B5EF4-FFF2-40B4-BE49-F238E27FC236}">
              <a16:creationId xmlns:a16="http://schemas.microsoft.com/office/drawing/2014/main" id="{FA358D76-9D20-4F12-8BDF-3C7C10E9425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104775</xdr:rowOff>
    </xdr:to>
    <xdr:sp macro="" textlink="">
      <xdr:nvSpPr>
        <xdr:cNvPr id="2165" name="pole tekstowe 6">
          <a:extLst>
            <a:ext uri="{FF2B5EF4-FFF2-40B4-BE49-F238E27FC236}">
              <a16:creationId xmlns:a16="http://schemas.microsoft.com/office/drawing/2014/main" id="{A398248D-BF9E-4538-B4BD-ACC1BDD4353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66" name="pole tekstowe 41">
          <a:extLst>
            <a:ext uri="{FF2B5EF4-FFF2-40B4-BE49-F238E27FC236}">
              <a16:creationId xmlns:a16="http://schemas.microsoft.com/office/drawing/2014/main" id="{779E529D-6BE4-4566-BE00-2EFA62904EB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67" name="pole tekstowe 42">
          <a:extLst>
            <a:ext uri="{FF2B5EF4-FFF2-40B4-BE49-F238E27FC236}">
              <a16:creationId xmlns:a16="http://schemas.microsoft.com/office/drawing/2014/main" id="{51457B46-2CF6-403F-B0E1-29CF6C0249C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68" name="pole tekstowe 59">
          <a:extLst>
            <a:ext uri="{FF2B5EF4-FFF2-40B4-BE49-F238E27FC236}">
              <a16:creationId xmlns:a16="http://schemas.microsoft.com/office/drawing/2014/main" id="{6AFC1E81-D1AD-4A4B-B2DC-AABBDE4A83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69" name="pole tekstowe 60">
          <a:extLst>
            <a:ext uri="{FF2B5EF4-FFF2-40B4-BE49-F238E27FC236}">
              <a16:creationId xmlns:a16="http://schemas.microsoft.com/office/drawing/2014/main" id="{530724B6-C753-41DF-841C-D70E65C2DD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70" name="pole tekstowe 77">
          <a:extLst>
            <a:ext uri="{FF2B5EF4-FFF2-40B4-BE49-F238E27FC236}">
              <a16:creationId xmlns:a16="http://schemas.microsoft.com/office/drawing/2014/main" id="{F7E050D2-F1E2-4099-9EE5-96628D56B35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63</xdr:row>
      <xdr:rowOff>0</xdr:rowOff>
    </xdr:from>
    <xdr:to>
      <xdr:col>33</xdr:col>
      <xdr:colOff>952500</xdr:colOff>
      <xdr:row>64</xdr:row>
      <xdr:rowOff>123825</xdr:rowOff>
    </xdr:to>
    <xdr:sp macro="" textlink="">
      <xdr:nvSpPr>
        <xdr:cNvPr id="2171" name="pole tekstowe 78">
          <a:extLst>
            <a:ext uri="{FF2B5EF4-FFF2-40B4-BE49-F238E27FC236}">
              <a16:creationId xmlns:a16="http://schemas.microsoft.com/office/drawing/2014/main" id="{9C6BA6BA-2F2F-4041-BD05-CCAEC16355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72" name="pole tekstowe 5">
          <a:extLst>
            <a:ext uri="{FF2B5EF4-FFF2-40B4-BE49-F238E27FC236}">
              <a16:creationId xmlns:a16="http://schemas.microsoft.com/office/drawing/2014/main" id="{5CCAC2D0-23B1-426E-8F19-C7B34E7AAC8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73" name="pole tekstowe 6">
          <a:extLst>
            <a:ext uri="{FF2B5EF4-FFF2-40B4-BE49-F238E27FC236}">
              <a16:creationId xmlns:a16="http://schemas.microsoft.com/office/drawing/2014/main" id="{88894872-3926-4F37-A91A-9C823C6567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104775</xdr:rowOff>
    </xdr:to>
    <xdr:sp macro="" textlink="">
      <xdr:nvSpPr>
        <xdr:cNvPr id="2174" name="pole tekstowe 5">
          <a:extLst>
            <a:ext uri="{FF2B5EF4-FFF2-40B4-BE49-F238E27FC236}">
              <a16:creationId xmlns:a16="http://schemas.microsoft.com/office/drawing/2014/main" id="{2AD392FC-F8A3-40C0-AB43-2E28C2BFD7D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104775</xdr:rowOff>
    </xdr:to>
    <xdr:sp macro="" textlink="">
      <xdr:nvSpPr>
        <xdr:cNvPr id="2175" name="pole tekstowe 6">
          <a:extLst>
            <a:ext uri="{FF2B5EF4-FFF2-40B4-BE49-F238E27FC236}">
              <a16:creationId xmlns:a16="http://schemas.microsoft.com/office/drawing/2014/main" id="{71FE11BC-585F-42EA-9E9C-798CA38D040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76" name="pole tekstowe 41">
          <a:extLst>
            <a:ext uri="{FF2B5EF4-FFF2-40B4-BE49-F238E27FC236}">
              <a16:creationId xmlns:a16="http://schemas.microsoft.com/office/drawing/2014/main" id="{AA8E3D81-C016-4087-A3B1-23FF5B4B594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77" name="pole tekstowe 42">
          <a:extLst>
            <a:ext uri="{FF2B5EF4-FFF2-40B4-BE49-F238E27FC236}">
              <a16:creationId xmlns:a16="http://schemas.microsoft.com/office/drawing/2014/main" id="{69C49712-6D04-47C4-B547-255FD37A2C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78" name="pole tekstowe 59">
          <a:extLst>
            <a:ext uri="{FF2B5EF4-FFF2-40B4-BE49-F238E27FC236}">
              <a16:creationId xmlns:a16="http://schemas.microsoft.com/office/drawing/2014/main" id="{6252A142-BAB5-480C-8D89-D598084B025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79" name="pole tekstowe 60">
          <a:extLst>
            <a:ext uri="{FF2B5EF4-FFF2-40B4-BE49-F238E27FC236}">
              <a16:creationId xmlns:a16="http://schemas.microsoft.com/office/drawing/2014/main" id="{BD262CCE-7737-44A0-AA3F-B3E1E8D8B19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80" name="pole tekstowe 77">
          <a:extLst>
            <a:ext uri="{FF2B5EF4-FFF2-40B4-BE49-F238E27FC236}">
              <a16:creationId xmlns:a16="http://schemas.microsoft.com/office/drawing/2014/main" id="{08254215-1880-4CEB-AC1A-1650AC3FBC8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64</xdr:row>
      <xdr:rowOff>0</xdr:rowOff>
    </xdr:from>
    <xdr:to>
      <xdr:col>33</xdr:col>
      <xdr:colOff>952500</xdr:colOff>
      <xdr:row>65</xdr:row>
      <xdr:rowOff>123825</xdr:rowOff>
    </xdr:to>
    <xdr:sp macro="" textlink="">
      <xdr:nvSpPr>
        <xdr:cNvPr id="2181" name="pole tekstowe 78">
          <a:extLst>
            <a:ext uri="{FF2B5EF4-FFF2-40B4-BE49-F238E27FC236}">
              <a16:creationId xmlns:a16="http://schemas.microsoft.com/office/drawing/2014/main" id="{4E49498E-6040-4D38-88E6-F96E1F17561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82" name="pole tekstowe 5">
          <a:extLst>
            <a:ext uri="{FF2B5EF4-FFF2-40B4-BE49-F238E27FC236}">
              <a16:creationId xmlns:a16="http://schemas.microsoft.com/office/drawing/2014/main" id="{4EAF9F5E-5A4F-4B9E-AD51-5126B7B8A5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83" name="pole tekstowe 6">
          <a:extLst>
            <a:ext uri="{FF2B5EF4-FFF2-40B4-BE49-F238E27FC236}">
              <a16:creationId xmlns:a16="http://schemas.microsoft.com/office/drawing/2014/main" id="{4141365D-74BD-442B-8203-DEC2EB142D6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104775</xdr:rowOff>
    </xdr:to>
    <xdr:sp macro="" textlink="">
      <xdr:nvSpPr>
        <xdr:cNvPr id="2184" name="pole tekstowe 5">
          <a:extLst>
            <a:ext uri="{FF2B5EF4-FFF2-40B4-BE49-F238E27FC236}">
              <a16:creationId xmlns:a16="http://schemas.microsoft.com/office/drawing/2014/main" id="{2C8B4AE7-E818-42B3-8E46-A30B0799938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104775</xdr:rowOff>
    </xdr:to>
    <xdr:sp macro="" textlink="">
      <xdr:nvSpPr>
        <xdr:cNvPr id="2185" name="pole tekstowe 6">
          <a:extLst>
            <a:ext uri="{FF2B5EF4-FFF2-40B4-BE49-F238E27FC236}">
              <a16:creationId xmlns:a16="http://schemas.microsoft.com/office/drawing/2014/main" id="{C495D8C7-FAF5-4881-9482-52E92E3939B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86" name="pole tekstowe 41">
          <a:extLst>
            <a:ext uri="{FF2B5EF4-FFF2-40B4-BE49-F238E27FC236}">
              <a16:creationId xmlns:a16="http://schemas.microsoft.com/office/drawing/2014/main" id="{0BF39087-88E5-4145-B36F-D49B59C1F03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87" name="pole tekstowe 42">
          <a:extLst>
            <a:ext uri="{FF2B5EF4-FFF2-40B4-BE49-F238E27FC236}">
              <a16:creationId xmlns:a16="http://schemas.microsoft.com/office/drawing/2014/main" id="{7A096CE9-2E38-4C11-8CC1-7433EE4C38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88" name="pole tekstowe 59">
          <a:extLst>
            <a:ext uri="{FF2B5EF4-FFF2-40B4-BE49-F238E27FC236}">
              <a16:creationId xmlns:a16="http://schemas.microsoft.com/office/drawing/2014/main" id="{AD85D831-FDC7-40BA-B6DC-E7EA5789AAB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89" name="pole tekstowe 60">
          <a:extLst>
            <a:ext uri="{FF2B5EF4-FFF2-40B4-BE49-F238E27FC236}">
              <a16:creationId xmlns:a16="http://schemas.microsoft.com/office/drawing/2014/main" id="{82EB12C4-2AF2-4652-B42A-81C1877F964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90" name="pole tekstowe 77">
          <a:extLst>
            <a:ext uri="{FF2B5EF4-FFF2-40B4-BE49-F238E27FC236}">
              <a16:creationId xmlns:a16="http://schemas.microsoft.com/office/drawing/2014/main" id="{854DB9BE-D69E-4D2E-B9C8-2E16286986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65</xdr:row>
      <xdr:rowOff>0</xdr:rowOff>
    </xdr:from>
    <xdr:to>
      <xdr:col>33</xdr:col>
      <xdr:colOff>952500</xdr:colOff>
      <xdr:row>66</xdr:row>
      <xdr:rowOff>123825</xdr:rowOff>
    </xdr:to>
    <xdr:sp macro="" textlink="">
      <xdr:nvSpPr>
        <xdr:cNvPr id="2191" name="pole tekstowe 78">
          <a:extLst>
            <a:ext uri="{FF2B5EF4-FFF2-40B4-BE49-F238E27FC236}">
              <a16:creationId xmlns:a16="http://schemas.microsoft.com/office/drawing/2014/main" id="{47E8304B-3B60-4251-A091-5E6189BE65F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192" name="pole tekstowe 5">
          <a:extLst>
            <a:ext uri="{FF2B5EF4-FFF2-40B4-BE49-F238E27FC236}">
              <a16:creationId xmlns:a16="http://schemas.microsoft.com/office/drawing/2014/main" id="{8254603F-4C95-4A61-A3A5-1220666DF98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193" name="pole tekstowe 6">
          <a:extLst>
            <a:ext uri="{FF2B5EF4-FFF2-40B4-BE49-F238E27FC236}">
              <a16:creationId xmlns:a16="http://schemas.microsoft.com/office/drawing/2014/main" id="{611853DA-8EC0-4727-A7FF-C33BF85FC2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104775</xdr:rowOff>
    </xdr:to>
    <xdr:sp macro="" textlink="">
      <xdr:nvSpPr>
        <xdr:cNvPr id="2194" name="pole tekstowe 5">
          <a:extLst>
            <a:ext uri="{FF2B5EF4-FFF2-40B4-BE49-F238E27FC236}">
              <a16:creationId xmlns:a16="http://schemas.microsoft.com/office/drawing/2014/main" id="{428A0675-BD7F-4B9A-AB17-BC57E20DD7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104775</xdr:rowOff>
    </xdr:to>
    <xdr:sp macro="" textlink="">
      <xdr:nvSpPr>
        <xdr:cNvPr id="2195" name="pole tekstowe 6">
          <a:extLst>
            <a:ext uri="{FF2B5EF4-FFF2-40B4-BE49-F238E27FC236}">
              <a16:creationId xmlns:a16="http://schemas.microsoft.com/office/drawing/2014/main" id="{48F6317B-1E59-46B2-92E6-6697768EA8A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196" name="pole tekstowe 41">
          <a:extLst>
            <a:ext uri="{FF2B5EF4-FFF2-40B4-BE49-F238E27FC236}">
              <a16:creationId xmlns:a16="http://schemas.microsoft.com/office/drawing/2014/main" id="{F85ACE01-1862-4F6A-A5D0-21B367462E1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197" name="pole tekstowe 42">
          <a:extLst>
            <a:ext uri="{FF2B5EF4-FFF2-40B4-BE49-F238E27FC236}">
              <a16:creationId xmlns:a16="http://schemas.microsoft.com/office/drawing/2014/main" id="{09D945EA-4113-4926-ABD0-0DBD8C2FE42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198" name="pole tekstowe 59">
          <a:extLst>
            <a:ext uri="{FF2B5EF4-FFF2-40B4-BE49-F238E27FC236}">
              <a16:creationId xmlns:a16="http://schemas.microsoft.com/office/drawing/2014/main" id="{FD89A13B-81C3-4C88-8C73-F5BDC5E264C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199" name="pole tekstowe 60">
          <a:extLst>
            <a:ext uri="{FF2B5EF4-FFF2-40B4-BE49-F238E27FC236}">
              <a16:creationId xmlns:a16="http://schemas.microsoft.com/office/drawing/2014/main" id="{C398F03E-93FB-41B4-8906-40C88DBB35B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200" name="pole tekstowe 77">
          <a:extLst>
            <a:ext uri="{FF2B5EF4-FFF2-40B4-BE49-F238E27FC236}">
              <a16:creationId xmlns:a16="http://schemas.microsoft.com/office/drawing/2014/main" id="{EDE34524-E03D-437E-A583-ED262652321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66</xdr:row>
      <xdr:rowOff>0</xdr:rowOff>
    </xdr:from>
    <xdr:to>
      <xdr:col>33</xdr:col>
      <xdr:colOff>952500</xdr:colOff>
      <xdr:row>67</xdr:row>
      <xdr:rowOff>123825</xdr:rowOff>
    </xdr:to>
    <xdr:sp macro="" textlink="">
      <xdr:nvSpPr>
        <xdr:cNvPr id="2201" name="pole tekstowe 78">
          <a:extLst>
            <a:ext uri="{FF2B5EF4-FFF2-40B4-BE49-F238E27FC236}">
              <a16:creationId xmlns:a16="http://schemas.microsoft.com/office/drawing/2014/main" id="{218BA054-D065-465D-BB6E-B2A9A1167A5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02" name="pole tekstowe 5">
          <a:extLst>
            <a:ext uri="{FF2B5EF4-FFF2-40B4-BE49-F238E27FC236}">
              <a16:creationId xmlns:a16="http://schemas.microsoft.com/office/drawing/2014/main" id="{4AE5E0D4-74F1-4BC0-BA2D-8E4FF865FD9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03" name="pole tekstowe 6">
          <a:extLst>
            <a:ext uri="{FF2B5EF4-FFF2-40B4-BE49-F238E27FC236}">
              <a16:creationId xmlns:a16="http://schemas.microsoft.com/office/drawing/2014/main" id="{120F2622-636F-40D5-A457-2D28D0BA310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104775</xdr:rowOff>
    </xdr:to>
    <xdr:sp macro="" textlink="">
      <xdr:nvSpPr>
        <xdr:cNvPr id="2204" name="pole tekstowe 5">
          <a:extLst>
            <a:ext uri="{FF2B5EF4-FFF2-40B4-BE49-F238E27FC236}">
              <a16:creationId xmlns:a16="http://schemas.microsoft.com/office/drawing/2014/main" id="{F1E557A8-6589-4EB5-B793-7A15EAC404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104775</xdr:rowOff>
    </xdr:to>
    <xdr:sp macro="" textlink="">
      <xdr:nvSpPr>
        <xdr:cNvPr id="2205" name="pole tekstowe 6">
          <a:extLst>
            <a:ext uri="{FF2B5EF4-FFF2-40B4-BE49-F238E27FC236}">
              <a16:creationId xmlns:a16="http://schemas.microsoft.com/office/drawing/2014/main" id="{C10938A0-2C08-4CDF-8267-3F28A5D2775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06" name="pole tekstowe 41">
          <a:extLst>
            <a:ext uri="{FF2B5EF4-FFF2-40B4-BE49-F238E27FC236}">
              <a16:creationId xmlns:a16="http://schemas.microsoft.com/office/drawing/2014/main" id="{6BC3819A-2D19-4D64-93D7-0FF2872404E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07" name="pole tekstowe 42">
          <a:extLst>
            <a:ext uri="{FF2B5EF4-FFF2-40B4-BE49-F238E27FC236}">
              <a16:creationId xmlns:a16="http://schemas.microsoft.com/office/drawing/2014/main" id="{0A6EA74C-2E22-452E-B7D5-803D04D94BF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08" name="pole tekstowe 59">
          <a:extLst>
            <a:ext uri="{FF2B5EF4-FFF2-40B4-BE49-F238E27FC236}">
              <a16:creationId xmlns:a16="http://schemas.microsoft.com/office/drawing/2014/main" id="{F1520036-1FBD-47AC-B2B9-3B617678941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09" name="pole tekstowe 60">
          <a:extLst>
            <a:ext uri="{FF2B5EF4-FFF2-40B4-BE49-F238E27FC236}">
              <a16:creationId xmlns:a16="http://schemas.microsoft.com/office/drawing/2014/main" id="{AC7EBAEA-FC20-44FD-B8B8-C03AF29231F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10" name="pole tekstowe 77">
          <a:extLst>
            <a:ext uri="{FF2B5EF4-FFF2-40B4-BE49-F238E27FC236}">
              <a16:creationId xmlns:a16="http://schemas.microsoft.com/office/drawing/2014/main" id="{1DC0E7A9-ED6B-4CD1-92DE-FFB4D1BA05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67</xdr:row>
      <xdr:rowOff>0</xdr:rowOff>
    </xdr:from>
    <xdr:to>
      <xdr:col>33</xdr:col>
      <xdr:colOff>952500</xdr:colOff>
      <xdr:row>68</xdr:row>
      <xdr:rowOff>123825</xdr:rowOff>
    </xdr:to>
    <xdr:sp macro="" textlink="">
      <xdr:nvSpPr>
        <xdr:cNvPr id="2211" name="pole tekstowe 78">
          <a:extLst>
            <a:ext uri="{FF2B5EF4-FFF2-40B4-BE49-F238E27FC236}">
              <a16:creationId xmlns:a16="http://schemas.microsoft.com/office/drawing/2014/main" id="{B442AA22-3FE1-4562-A32C-80404C101AA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12" name="pole tekstowe 5">
          <a:extLst>
            <a:ext uri="{FF2B5EF4-FFF2-40B4-BE49-F238E27FC236}">
              <a16:creationId xmlns:a16="http://schemas.microsoft.com/office/drawing/2014/main" id="{0A2070B3-B10D-4119-8D47-B0219712CE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13" name="pole tekstowe 6">
          <a:extLst>
            <a:ext uri="{FF2B5EF4-FFF2-40B4-BE49-F238E27FC236}">
              <a16:creationId xmlns:a16="http://schemas.microsoft.com/office/drawing/2014/main" id="{124C4120-919C-4359-B5E1-222136103C6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104775</xdr:rowOff>
    </xdr:to>
    <xdr:sp macro="" textlink="">
      <xdr:nvSpPr>
        <xdr:cNvPr id="2214" name="pole tekstowe 5">
          <a:extLst>
            <a:ext uri="{FF2B5EF4-FFF2-40B4-BE49-F238E27FC236}">
              <a16:creationId xmlns:a16="http://schemas.microsoft.com/office/drawing/2014/main" id="{7D8CABA4-E317-4CCE-8193-5C1482F19E1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104775</xdr:rowOff>
    </xdr:to>
    <xdr:sp macro="" textlink="">
      <xdr:nvSpPr>
        <xdr:cNvPr id="2215" name="pole tekstowe 6">
          <a:extLst>
            <a:ext uri="{FF2B5EF4-FFF2-40B4-BE49-F238E27FC236}">
              <a16:creationId xmlns:a16="http://schemas.microsoft.com/office/drawing/2014/main" id="{A6EEFE04-B457-475F-8A80-B98E6FA1E17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16" name="pole tekstowe 41">
          <a:extLst>
            <a:ext uri="{FF2B5EF4-FFF2-40B4-BE49-F238E27FC236}">
              <a16:creationId xmlns:a16="http://schemas.microsoft.com/office/drawing/2014/main" id="{58071D44-1AE4-48D2-AA5E-F543B3EC1C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17" name="pole tekstowe 42">
          <a:extLst>
            <a:ext uri="{FF2B5EF4-FFF2-40B4-BE49-F238E27FC236}">
              <a16:creationId xmlns:a16="http://schemas.microsoft.com/office/drawing/2014/main" id="{56278EFD-12CC-4393-92BC-5E4E2279092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18" name="pole tekstowe 59">
          <a:extLst>
            <a:ext uri="{FF2B5EF4-FFF2-40B4-BE49-F238E27FC236}">
              <a16:creationId xmlns:a16="http://schemas.microsoft.com/office/drawing/2014/main" id="{608D68D9-22EA-4E45-A362-046BDEC31A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19" name="pole tekstowe 60">
          <a:extLst>
            <a:ext uri="{FF2B5EF4-FFF2-40B4-BE49-F238E27FC236}">
              <a16:creationId xmlns:a16="http://schemas.microsoft.com/office/drawing/2014/main" id="{3F03D336-1FB6-4A39-A2D9-97818A0CC0E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20" name="pole tekstowe 77">
          <a:extLst>
            <a:ext uri="{FF2B5EF4-FFF2-40B4-BE49-F238E27FC236}">
              <a16:creationId xmlns:a16="http://schemas.microsoft.com/office/drawing/2014/main" id="{3D82621F-3C41-4193-B4F2-84F36FE1A1A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68</xdr:row>
      <xdr:rowOff>0</xdr:rowOff>
    </xdr:from>
    <xdr:to>
      <xdr:col>33</xdr:col>
      <xdr:colOff>952500</xdr:colOff>
      <xdr:row>69</xdr:row>
      <xdr:rowOff>123825</xdr:rowOff>
    </xdr:to>
    <xdr:sp macro="" textlink="">
      <xdr:nvSpPr>
        <xdr:cNvPr id="2221" name="pole tekstowe 78">
          <a:extLst>
            <a:ext uri="{FF2B5EF4-FFF2-40B4-BE49-F238E27FC236}">
              <a16:creationId xmlns:a16="http://schemas.microsoft.com/office/drawing/2014/main" id="{9E333DB8-DDCC-49E2-A10C-E617B275B7A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22" name="pole tekstowe 5">
          <a:extLst>
            <a:ext uri="{FF2B5EF4-FFF2-40B4-BE49-F238E27FC236}">
              <a16:creationId xmlns:a16="http://schemas.microsoft.com/office/drawing/2014/main" id="{E38AC333-BA36-44ED-A8B3-9717984D25E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23" name="pole tekstowe 6">
          <a:extLst>
            <a:ext uri="{FF2B5EF4-FFF2-40B4-BE49-F238E27FC236}">
              <a16:creationId xmlns:a16="http://schemas.microsoft.com/office/drawing/2014/main" id="{D484EEC0-6290-49BF-A556-50D4F5DAC08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104775</xdr:rowOff>
    </xdr:to>
    <xdr:sp macro="" textlink="">
      <xdr:nvSpPr>
        <xdr:cNvPr id="2224" name="pole tekstowe 5">
          <a:extLst>
            <a:ext uri="{FF2B5EF4-FFF2-40B4-BE49-F238E27FC236}">
              <a16:creationId xmlns:a16="http://schemas.microsoft.com/office/drawing/2014/main" id="{42F26D2C-A5FD-440E-BB95-859B3584DD5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104775</xdr:rowOff>
    </xdr:to>
    <xdr:sp macro="" textlink="">
      <xdr:nvSpPr>
        <xdr:cNvPr id="2225" name="pole tekstowe 6">
          <a:extLst>
            <a:ext uri="{FF2B5EF4-FFF2-40B4-BE49-F238E27FC236}">
              <a16:creationId xmlns:a16="http://schemas.microsoft.com/office/drawing/2014/main" id="{D6DFC270-C4B4-42AE-AECC-C6AC1E003C0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26" name="pole tekstowe 41">
          <a:extLst>
            <a:ext uri="{FF2B5EF4-FFF2-40B4-BE49-F238E27FC236}">
              <a16:creationId xmlns:a16="http://schemas.microsoft.com/office/drawing/2014/main" id="{F410862F-7E76-4524-9AB2-3371857F49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27" name="pole tekstowe 42">
          <a:extLst>
            <a:ext uri="{FF2B5EF4-FFF2-40B4-BE49-F238E27FC236}">
              <a16:creationId xmlns:a16="http://schemas.microsoft.com/office/drawing/2014/main" id="{CE7B1E40-857C-4DF6-8B73-1D80139FB82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28" name="pole tekstowe 59">
          <a:extLst>
            <a:ext uri="{FF2B5EF4-FFF2-40B4-BE49-F238E27FC236}">
              <a16:creationId xmlns:a16="http://schemas.microsoft.com/office/drawing/2014/main" id="{FB7C4895-CF5C-4384-A036-13C53A383E4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29" name="pole tekstowe 60">
          <a:extLst>
            <a:ext uri="{FF2B5EF4-FFF2-40B4-BE49-F238E27FC236}">
              <a16:creationId xmlns:a16="http://schemas.microsoft.com/office/drawing/2014/main" id="{2C488594-638A-485D-9C6E-604AB0B243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30" name="pole tekstowe 77">
          <a:extLst>
            <a:ext uri="{FF2B5EF4-FFF2-40B4-BE49-F238E27FC236}">
              <a16:creationId xmlns:a16="http://schemas.microsoft.com/office/drawing/2014/main" id="{17AFEB68-0001-49AE-9B0F-5750C33C87C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69</xdr:row>
      <xdr:rowOff>0</xdr:rowOff>
    </xdr:from>
    <xdr:to>
      <xdr:col>33</xdr:col>
      <xdr:colOff>952500</xdr:colOff>
      <xdr:row>70</xdr:row>
      <xdr:rowOff>123825</xdr:rowOff>
    </xdr:to>
    <xdr:sp macro="" textlink="">
      <xdr:nvSpPr>
        <xdr:cNvPr id="2231" name="pole tekstowe 78">
          <a:extLst>
            <a:ext uri="{FF2B5EF4-FFF2-40B4-BE49-F238E27FC236}">
              <a16:creationId xmlns:a16="http://schemas.microsoft.com/office/drawing/2014/main" id="{82994B6E-4318-48F7-9C1D-6C29E15256A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32" name="pole tekstowe 5">
          <a:extLst>
            <a:ext uri="{FF2B5EF4-FFF2-40B4-BE49-F238E27FC236}">
              <a16:creationId xmlns:a16="http://schemas.microsoft.com/office/drawing/2014/main" id="{E836DDC5-DBB8-4774-AC98-C4772768CF3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33" name="pole tekstowe 6">
          <a:extLst>
            <a:ext uri="{FF2B5EF4-FFF2-40B4-BE49-F238E27FC236}">
              <a16:creationId xmlns:a16="http://schemas.microsoft.com/office/drawing/2014/main" id="{820841E8-DA63-4E74-A103-C46D3ED80A6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104775</xdr:rowOff>
    </xdr:to>
    <xdr:sp macro="" textlink="">
      <xdr:nvSpPr>
        <xdr:cNvPr id="2234" name="pole tekstowe 5">
          <a:extLst>
            <a:ext uri="{FF2B5EF4-FFF2-40B4-BE49-F238E27FC236}">
              <a16:creationId xmlns:a16="http://schemas.microsoft.com/office/drawing/2014/main" id="{254F866C-5448-4D37-A599-DD188582E28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104775</xdr:rowOff>
    </xdr:to>
    <xdr:sp macro="" textlink="">
      <xdr:nvSpPr>
        <xdr:cNvPr id="2235" name="pole tekstowe 6">
          <a:extLst>
            <a:ext uri="{FF2B5EF4-FFF2-40B4-BE49-F238E27FC236}">
              <a16:creationId xmlns:a16="http://schemas.microsoft.com/office/drawing/2014/main" id="{3C31F409-EF85-47DC-97AE-8F0C47ED076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36" name="pole tekstowe 41">
          <a:extLst>
            <a:ext uri="{FF2B5EF4-FFF2-40B4-BE49-F238E27FC236}">
              <a16:creationId xmlns:a16="http://schemas.microsoft.com/office/drawing/2014/main" id="{71628FA6-0ACA-444D-92B5-F84DBBF2740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37" name="pole tekstowe 42">
          <a:extLst>
            <a:ext uri="{FF2B5EF4-FFF2-40B4-BE49-F238E27FC236}">
              <a16:creationId xmlns:a16="http://schemas.microsoft.com/office/drawing/2014/main" id="{490EE322-0AC5-4BA1-8B1D-008BAF3F18C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38" name="pole tekstowe 59">
          <a:extLst>
            <a:ext uri="{FF2B5EF4-FFF2-40B4-BE49-F238E27FC236}">
              <a16:creationId xmlns:a16="http://schemas.microsoft.com/office/drawing/2014/main" id="{E4734C16-AFC3-4597-BC44-8121E4DF603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39" name="pole tekstowe 60">
          <a:extLst>
            <a:ext uri="{FF2B5EF4-FFF2-40B4-BE49-F238E27FC236}">
              <a16:creationId xmlns:a16="http://schemas.microsoft.com/office/drawing/2014/main" id="{0A68B506-39EE-4B21-BC5E-1DD7B6C5251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40" name="pole tekstowe 77">
          <a:extLst>
            <a:ext uri="{FF2B5EF4-FFF2-40B4-BE49-F238E27FC236}">
              <a16:creationId xmlns:a16="http://schemas.microsoft.com/office/drawing/2014/main" id="{F98438A5-619D-4585-9103-129D1A45B8B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70</xdr:row>
      <xdr:rowOff>0</xdr:rowOff>
    </xdr:from>
    <xdr:to>
      <xdr:col>33</xdr:col>
      <xdr:colOff>952500</xdr:colOff>
      <xdr:row>71</xdr:row>
      <xdr:rowOff>123825</xdr:rowOff>
    </xdr:to>
    <xdr:sp macro="" textlink="">
      <xdr:nvSpPr>
        <xdr:cNvPr id="2241" name="pole tekstowe 78">
          <a:extLst>
            <a:ext uri="{FF2B5EF4-FFF2-40B4-BE49-F238E27FC236}">
              <a16:creationId xmlns:a16="http://schemas.microsoft.com/office/drawing/2014/main" id="{30103774-5876-4431-A5E0-DC0706E7808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42" name="pole tekstowe 5">
          <a:extLst>
            <a:ext uri="{FF2B5EF4-FFF2-40B4-BE49-F238E27FC236}">
              <a16:creationId xmlns:a16="http://schemas.microsoft.com/office/drawing/2014/main" id="{9210EF8E-D686-46CF-877C-D5F9CDB762B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43" name="pole tekstowe 6">
          <a:extLst>
            <a:ext uri="{FF2B5EF4-FFF2-40B4-BE49-F238E27FC236}">
              <a16:creationId xmlns:a16="http://schemas.microsoft.com/office/drawing/2014/main" id="{8A5363A0-5679-44D5-9ACE-A6DA4A10BF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104775</xdr:rowOff>
    </xdr:to>
    <xdr:sp macro="" textlink="">
      <xdr:nvSpPr>
        <xdr:cNvPr id="2244" name="pole tekstowe 5">
          <a:extLst>
            <a:ext uri="{FF2B5EF4-FFF2-40B4-BE49-F238E27FC236}">
              <a16:creationId xmlns:a16="http://schemas.microsoft.com/office/drawing/2014/main" id="{E0FDC376-0810-4AF1-9850-0E18C01C4B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104775</xdr:rowOff>
    </xdr:to>
    <xdr:sp macro="" textlink="">
      <xdr:nvSpPr>
        <xdr:cNvPr id="2245" name="pole tekstowe 6">
          <a:extLst>
            <a:ext uri="{FF2B5EF4-FFF2-40B4-BE49-F238E27FC236}">
              <a16:creationId xmlns:a16="http://schemas.microsoft.com/office/drawing/2014/main" id="{E1A6D3EF-C3EE-4F48-91AB-D8368B1C897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46" name="pole tekstowe 41">
          <a:extLst>
            <a:ext uri="{FF2B5EF4-FFF2-40B4-BE49-F238E27FC236}">
              <a16:creationId xmlns:a16="http://schemas.microsoft.com/office/drawing/2014/main" id="{2A43D733-B9D2-4204-B16C-97367B90266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47" name="pole tekstowe 42">
          <a:extLst>
            <a:ext uri="{FF2B5EF4-FFF2-40B4-BE49-F238E27FC236}">
              <a16:creationId xmlns:a16="http://schemas.microsoft.com/office/drawing/2014/main" id="{F63BC64C-EBC4-4FF7-8C5A-2AEA58ED6E5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48" name="pole tekstowe 59">
          <a:extLst>
            <a:ext uri="{FF2B5EF4-FFF2-40B4-BE49-F238E27FC236}">
              <a16:creationId xmlns:a16="http://schemas.microsoft.com/office/drawing/2014/main" id="{1223FA51-4761-499C-A9F6-8AFD3E468A0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49" name="pole tekstowe 60">
          <a:extLst>
            <a:ext uri="{FF2B5EF4-FFF2-40B4-BE49-F238E27FC236}">
              <a16:creationId xmlns:a16="http://schemas.microsoft.com/office/drawing/2014/main" id="{277C64F3-90B0-42D8-9E73-AC4173CE611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50" name="pole tekstowe 77">
          <a:extLst>
            <a:ext uri="{FF2B5EF4-FFF2-40B4-BE49-F238E27FC236}">
              <a16:creationId xmlns:a16="http://schemas.microsoft.com/office/drawing/2014/main" id="{C9C69282-2E10-4F1D-87CF-C9CBB2172DE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71</xdr:row>
      <xdr:rowOff>0</xdr:rowOff>
    </xdr:from>
    <xdr:to>
      <xdr:col>33</xdr:col>
      <xdr:colOff>952500</xdr:colOff>
      <xdr:row>72</xdr:row>
      <xdr:rowOff>123825</xdr:rowOff>
    </xdr:to>
    <xdr:sp macro="" textlink="">
      <xdr:nvSpPr>
        <xdr:cNvPr id="2251" name="pole tekstowe 78">
          <a:extLst>
            <a:ext uri="{FF2B5EF4-FFF2-40B4-BE49-F238E27FC236}">
              <a16:creationId xmlns:a16="http://schemas.microsoft.com/office/drawing/2014/main" id="{06F3DCA9-25E8-46BC-AAF3-775D7E6C022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52" name="pole tekstowe 5">
          <a:extLst>
            <a:ext uri="{FF2B5EF4-FFF2-40B4-BE49-F238E27FC236}">
              <a16:creationId xmlns:a16="http://schemas.microsoft.com/office/drawing/2014/main" id="{2E912A27-C28D-4408-A8FA-A2725AB2380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53" name="pole tekstowe 6">
          <a:extLst>
            <a:ext uri="{FF2B5EF4-FFF2-40B4-BE49-F238E27FC236}">
              <a16:creationId xmlns:a16="http://schemas.microsoft.com/office/drawing/2014/main" id="{B8E81639-2F57-4153-9361-432937BF896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104775</xdr:rowOff>
    </xdr:to>
    <xdr:sp macro="" textlink="">
      <xdr:nvSpPr>
        <xdr:cNvPr id="2254" name="pole tekstowe 5">
          <a:extLst>
            <a:ext uri="{FF2B5EF4-FFF2-40B4-BE49-F238E27FC236}">
              <a16:creationId xmlns:a16="http://schemas.microsoft.com/office/drawing/2014/main" id="{990E6460-E556-4771-AD8B-41C5C0ED394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104775</xdr:rowOff>
    </xdr:to>
    <xdr:sp macro="" textlink="">
      <xdr:nvSpPr>
        <xdr:cNvPr id="2255" name="pole tekstowe 6">
          <a:extLst>
            <a:ext uri="{FF2B5EF4-FFF2-40B4-BE49-F238E27FC236}">
              <a16:creationId xmlns:a16="http://schemas.microsoft.com/office/drawing/2014/main" id="{57E60910-406B-4EC1-8623-5590F68A4B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56" name="pole tekstowe 41">
          <a:extLst>
            <a:ext uri="{FF2B5EF4-FFF2-40B4-BE49-F238E27FC236}">
              <a16:creationId xmlns:a16="http://schemas.microsoft.com/office/drawing/2014/main" id="{1D7420C2-F8F2-46CD-B0CC-6E4A9C915E0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57" name="pole tekstowe 42">
          <a:extLst>
            <a:ext uri="{FF2B5EF4-FFF2-40B4-BE49-F238E27FC236}">
              <a16:creationId xmlns:a16="http://schemas.microsoft.com/office/drawing/2014/main" id="{C5BC639A-9DE1-4BFC-AA6E-BA28C71C34E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58" name="pole tekstowe 59">
          <a:extLst>
            <a:ext uri="{FF2B5EF4-FFF2-40B4-BE49-F238E27FC236}">
              <a16:creationId xmlns:a16="http://schemas.microsoft.com/office/drawing/2014/main" id="{53375450-2CB9-42A5-9486-8A91DF10853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59" name="pole tekstowe 60">
          <a:extLst>
            <a:ext uri="{FF2B5EF4-FFF2-40B4-BE49-F238E27FC236}">
              <a16:creationId xmlns:a16="http://schemas.microsoft.com/office/drawing/2014/main" id="{EE53F813-BB7B-4426-B3BA-FA8A17B8D39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60" name="pole tekstowe 77">
          <a:extLst>
            <a:ext uri="{FF2B5EF4-FFF2-40B4-BE49-F238E27FC236}">
              <a16:creationId xmlns:a16="http://schemas.microsoft.com/office/drawing/2014/main" id="{9C6D7FFD-62FF-4472-A107-A7F4FF7B146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72</xdr:row>
      <xdr:rowOff>0</xdr:rowOff>
    </xdr:from>
    <xdr:to>
      <xdr:col>33</xdr:col>
      <xdr:colOff>952500</xdr:colOff>
      <xdr:row>73</xdr:row>
      <xdr:rowOff>123825</xdr:rowOff>
    </xdr:to>
    <xdr:sp macro="" textlink="">
      <xdr:nvSpPr>
        <xdr:cNvPr id="2261" name="pole tekstowe 78">
          <a:extLst>
            <a:ext uri="{FF2B5EF4-FFF2-40B4-BE49-F238E27FC236}">
              <a16:creationId xmlns:a16="http://schemas.microsoft.com/office/drawing/2014/main" id="{477F9D5E-CCAC-4BF2-BD23-24FBC9C0A2F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62" name="pole tekstowe 5">
          <a:extLst>
            <a:ext uri="{FF2B5EF4-FFF2-40B4-BE49-F238E27FC236}">
              <a16:creationId xmlns:a16="http://schemas.microsoft.com/office/drawing/2014/main" id="{6BD8509D-7B04-454B-869E-66F37227500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63" name="pole tekstowe 6">
          <a:extLst>
            <a:ext uri="{FF2B5EF4-FFF2-40B4-BE49-F238E27FC236}">
              <a16:creationId xmlns:a16="http://schemas.microsoft.com/office/drawing/2014/main" id="{6D3C8541-5116-4C25-8F00-87C25C6ECE9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104775</xdr:rowOff>
    </xdr:to>
    <xdr:sp macro="" textlink="">
      <xdr:nvSpPr>
        <xdr:cNvPr id="2264" name="pole tekstowe 5">
          <a:extLst>
            <a:ext uri="{FF2B5EF4-FFF2-40B4-BE49-F238E27FC236}">
              <a16:creationId xmlns:a16="http://schemas.microsoft.com/office/drawing/2014/main" id="{B1087E98-7DC4-4B52-A8DF-E99EA31E130F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104775</xdr:rowOff>
    </xdr:to>
    <xdr:sp macro="" textlink="">
      <xdr:nvSpPr>
        <xdr:cNvPr id="2265" name="pole tekstowe 6">
          <a:extLst>
            <a:ext uri="{FF2B5EF4-FFF2-40B4-BE49-F238E27FC236}">
              <a16:creationId xmlns:a16="http://schemas.microsoft.com/office/drawing/2014/main" id="{8DC38F63-173E-4EF4-8926-7D933A56C8D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66" name="pole tekstowe 41">
          <a:extLst>
            <a:ext uri="{FF2B5EF4-FFF2-40B4-BE49-F238E27FC236}">
              <a16:creationId xmlns:a16="http://schemas.microsoft.com/office/drawing/2014/main" id="{3EA47DB2-FB21-4D13-B7B7-D433D522688C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67" name="pole tekstowe 42">
          <a:extLst>
            <a:ext uri="{FF2B5EF4-FFF2-40B4-BE49-F238E27FC236}">
              <a16:creationId xmlns:a16="http://schemas.microsoft.com/office/drawing/2014/main" id="{5B6C610E-2F1D-44B5-A9A5-1FAE4C63049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68" name="pole tekstowe 59">
          <a:extLst>
            <a:ext uri="{FF2B5EF4-FFF2-40B4-BE49-F238E27FC236}">
              <a16:creationId xmlns:a16="http://schemas.microsoft.com/office/drawing/2014/main" id="{7FDBCFC4-58CF-475B-8B26-D8213383BEED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69" name="pole tekstowe 60">
          <a:extLst>
            <a:ext uri="{FF2B5EF4-FFF2-40B4-BE49-F238E27FC236}">
              <a16:creationId xmlns:a16="http://schemas.microsoft.com/office/drawing/2014/main" id="{BDA94883-05B8-4E3B-BCA6-A306A067243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70" name="pole tekstowe 77">
          <a:extLst>
            <a:ext uri="{FF2B5EF4-FFF2-40B4-BE49-F238E27FC236}">
              <a16:creationId xmlns:a16="http://schemas.microsoft.com/office/drawing/2014/main" id="{36F69D32-DA1E-4334-8E1D-2A3C2EC97094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73</xdr:row>
      <xdr:rowOff>0</xdr:rowOff>
    </xdr:from>
    <xdr:to>
      <xdr:col>33</xdr:col>
      <xdr:colOff>952500</xdr:colOff>
      <xdr:row>74</xdr:row>
      <xdr:rowOff>123825</xdr:rowOff>
    </xdr:to>
    <xdr:sp macro="" textlink="">
      <xdr:nvSpPr>
        <xdr:cNvPr id="2271" name="pole tekstowe 78">
          <a:extLst>
            <a:ext uri="{FF2B5EF4-FFF2-40B4-BE49-F238E27FC236}">
              <a16:creationId xmlns:a16="http://schemas.microsoft.com/office/drawing/2014/main" id="{3D75BA2C-259C-4154-9A9D-9BE421D6AF9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72" name="pole tekstowe 5">
          <a:extLst>
            <a:ext uri="{FF2B5EF4-FFF2-40B4-BE49-F238E27FC236}">
              <a16:creationId xmlns:a16="http://schemas.microsoft.com/office/drawing/2014/main" id="{CA46A539-4CB2-4ECB-9133-3D4F165B05D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73" name="pole tekstowe 6">
          <a:extLst>
            <a:ext uri="{FF2B5EF4-FFF2-40B4-BE49-F238E27FC236}">
              <a16:creationId xmlns:a16="http://schemas.microsoft.com/office/drawing/2014/main" id="{E0E56C2C-1012-40F8-BF20-8ABF5B730630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104775</xdr:rowOff>
    </xdr:to>
    <xdr:sp macro="" textlink="">
      <xdr:nvSpPr>
        <xdr:cNvPr id="2274" name="pole tekstowe 5">
          <a:extLst>
            <a:ext uri="{FF2B5EF4-FFF2-40B4-BE49-F238E27FC236}">
              <a16:creationId xmlns:a16="http://schemas.microsoft.com/office/drawing/2014/main" id="{A6BEBF26-731E-4548-B91E-8389D94968AB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104775</xdr:rowOff>
    </xdr:to>
    <xdr:sp macro="" textlink="">
      <xdr:nvSpPr>
        <xdr:cNvPr id="2275" name="pole tekstowe 6">
          <a:extLst>
            <a:ext uri="{FF2B5EF4-FFF2-40B4-BE49-F238E27FC236}">
              <a16:creationId xmlns:a16="http://schemas.microsoft.com/office/drawing/2014/main" id="{1E83F431-4C52-448D-8AE5-DA444F906AC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76" name="pole tekstowe 41">
          <a:extLst>
            <a:ext uri="{FF2B5EF4-FFF2-40B4-BE49-F238E27FC236}">
              <a16:creationId xmlns:a16="http://schemas.microsoft.com/office/drawing/2014/main" id="{8F4D689A-3857-4113-B6DE-32B901C4481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77" name="pole tekstowe 42">
          <a:extLst>
            <a:ext uri="{FF2B5EF4-FFF2-40B4-BE49-F238E27FC236}">
              <a16:creationId xmlns:a16="http://schemas.microsoft.com/office/drawing/2014/main" id="{DB97A57A-C335-4704-A2AB-4447B27D9342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78" name="pole tekstowe 59">
          <a:extLst>
            <a:ext uri="{FF2B5EF4-FFF2-40B4-BE49-F238E27FC236}">
              <a16:creationId xmlns:a16="http://schemas.microsoft.com/office/drawing/2014/main" id="{F0847DAA-5DEE-4B39-9D85-5B7946DCC76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79" name="pole tekstowe 60">
          <a:extLst>
            <a:ext uri="{FF2B5EF4-FFF2-40B4-BE49-F238E27FC236}">
              <a16:creationId xmlns:a16="http://schemas.microsoft.com/office/drawing/2014/main" id="{CF27DF7C-9A8F-4038-977D-7FCEBE2D2E5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80" name="pole tekstowe 77">
          <a:extLst>
            <a:ext uri="{FF2B5EF4-FFF2-40B4-BE49-F238E27FC236}">
              <a16:creationId xmlns:a16="http://schemas.microsoft.com/office/drawing/2014/main" id="{C0992E2D-6E5D-46DE-B62B-D31AFE9AD4A3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74</xdr:row>
      <xdr:rowOff>0</xdr:rowOff>
    </xdr:from>
    <xdr:to>
      <xdr:col>33</xdr:col>
      <xdr:colOff>952500</xdr:colOff>
      <xdr:row>75</xdr:row>
      <xdr:rowOff>123825</xdr:rowOff>
    </xdr:to>
    <xdr:sp macro="" textlink="">
      <xdr:nvSpPr>
        <xdr:cNvPr id="2281" name="pole tekstowe 78">
          <a:extLst>
            <a:ext uri="{FF2B5EF4-FFF2-40B4-BE49-F238E27FC236}">
              <a16:creationId xmlns:a16="http://schemas.microsoft.com/office/drawing/2014/main" id="{1F95EB89-63ED-4802-96BB-B012EF39C7B5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82" name="pole tekstowe 5">
          <a:extLst>
            <a:ext uri="{FF2B5EF4-FFF2-40B4-BE49-F238E27FC236}">
              <a16:creationId xmlns:a16="http://schemas.microsoft.com/office/drawing/2014/main" id="{4956BC2F-4C3C-45B2-994A-AE591F50B9B6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83" name="pole tekstowe 6">
          <a:extLst>
            <a:ext uri="{FF2B5EF4-FFF2-40B4-BE49-F238E27FC236}">
              <a16:creationId xmlns:a16="http://schemas.microsoft.com/office/drawing/2014/main" id="{0BD8DD5C-CCE7-4AF4-B967-3A541AB21E5A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2284" name="pole tekstowe 5">
          <a:extLst>
            <a:ext uri="{FF2B5EF4-FFF2-40B4-BE49-F238E27FC236}">
              <a16:creationId xmlns:a16="http://schemas.microsoft.com/office/drawing/2014/main" id="{28A3F008-DC07-4B5E-855D-C4D64A571CB9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2285" name="pole tekstowe 6">
          <a:extLst>
            <a:ext uri="{FF2B5EF4-FFF2-40B4-BE49-F238E27FC236}">
              <a16:creationId xmlns:a16="http://schemas.microsoft.com/office/drawing/2014/main" id="{342B0E3D-EF7C-4AD6-9E32-F43AD23B73E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86" name="pole tekstowe 41">
          <a:extLst>
            <a:ext uri="{FF2B5EF4-FFF2-40B4-BE49-F238E27FC236}">
              <a16:creationId xmlns:a16="http://schemas.microsoft.com/office/drawing/2014/main" id="{BBBC77A1-6C51-49F3-9546-A90A76B744A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87" name="pole tekstowe 42">
          <a:extLst>
            <a:ext uri="{FF2B5EF4-FFF2-40B4-BE49-F238E27FC236}">
              <a16:creationId xmlns:a16="http://schemas.microsoft.com/office/drawing/2014/main" id="{F629A65C-8CD1-46B2-BE41-0788581C97A1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88" name="pole tekstowe 59">
          <a:extLst>
            <a:ext uri="{FF2B5EF4-FFF2-40B4-BE49-F238E27FC236}">
              <a16:creationId xmlns:a16="http://schemas.microsoft.com/office/drawing/2014/main" id="{0E20E1F2-4CAC-4BA1-8BBE-21D76DBF8E38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89" name="pole tekstowe 60">
          <a:extLst>
            <a:ext uri="{FF2B5EF4-FFF2-40B4-BE49-F238E27FC236}">
              <a16:creationId xmlns:a16="http://schemas.microsoft.com/office/drawing/2014/main" id="{922FA134-5E77-4A74-9A3E-0363BE6025AE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90" name="pole tekstowe 77">
          <a:extLst>
            <a:ext uri="{FF2B5EF4-FFF2-40B4-BE49-F238E27FC236}">
              <a16:creationId xmlns:a16="http://schemas.microsoft.com/office/drawing/2014/main" id="{560B1110-23FD-4DBC-913E-80DA7D7BF19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291" name="pole tekstowe 78">
          <a:extLst>
            <a:ext uri="{FF2B5EF4-FFF2-40B4-BE49-F238E27FC236}">
              <a16:creationId xmlns:a16="http://schemas.microsoft.com/office/drawing/2014/main" id="{BCB42B2D-CB4E-4611-86BF-FF821A300007}"/>
            </a:ext>
          </a:extLst>
        </xdr:cNvPr>
        <xdr:cNvSpPr txBox="1">
          <a:spLocks noChangeArrowheads="1"/>
        </xdr:cNvSpPr>
      </xdr:nvSpPr>
      <xdr:spPr bwMode="auto">
        <a:xfrm>
          <a:off x="22081751" y="2308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292" name="pole tekstowe 2291">
          <a:extLst>
            <a:ext uri="{FF2B5EF4-FFF2-40B4-BE49-F238E27FC236}">
              <a16:creationId xmlns:a16="http://schemas.microsoft.com/office/drawing/2014/main" id="{1F94BF7A-395F-45D2-8C6B-2A8A23F43248}"/>
            </a:ext>
          </a:extLst>
        </xdr:cNvPr>
        <xdr:cNvSpPr txBox="1"/>
      </xdr:nvSpPr>
      <xdr:spPr>
        <a:xfrm>
          <a:off x="8367059" y="2801471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293" name="pole tekstowe 2292">
          <a:extLst>
            <a:ext uri="{FF2B5EF4-FFF2-40B4-BE49-F238E27FC236}">
              <a16:creationId xmlns:a16="http://schemas.microsoft.com/office/drawing/2014/main" id="{2CA26194-2EB2-42E0-A76B-F9325D6EBD5E}"/>
            </a:ext>
          </a:extLst>
        </xdr:cNvPr>
        <xdr:cNvSpPr txBox="1"/>
      </xdr:nvSpPr>
      <xdr:spPr>
        <a:xfrm>
          <a:off x="8367059" y="2801471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294" name="pole tekstowe 2293">
          <a:extLst>
            <a:ext uri="{FF2B5EF4-FFF2-40B4-BE49-F238E27FC236}">
              <a16:creationId xmlns:a16="http://schemas.microsoft.com/office/drawing/2014/main" id="{5F671465-1727-4CEF-B21D-EA37A33A931F}"/>
            </a:ext>
          </a:extLst>
        </xdr:cNvPr>
        <xdr:cNvSpPr txBox="1"/>
      </xdr:nvSpPr>
      <xdr:spPr>
        <a:xfrm>
          <a:off x="8367059" y="5266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295" name="pole tekstowe 2294">
          <a:extLst>
            <a:ext uri="{FF2B5EF4-FFF2-40B4-BE49-F238E27FC236}">
              <a16:creationId xmlns:a16="http://schemas.microsoft.com/office/drawing/2014/main" id="{769CAEC0-0AC8-472A-B61D-7FF8F504A832}"/>
            </a:ext>
          </a:extLst>
        </xdr:cNvPr>
        <xdr:cNvSpPr txBox="1"/>
      </xdr:nvSpPr>
      <xdr:spPr>
        <a:xfrm>
          <a:off x="8367059" y="5266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296" name="pole tekstowe 2295">
          <a:extLst>
            <a:ext uri="{FF2B5EF4-FFF2-40B4-BE49-F238E27FC236}">
              <a16:creationId xmlns:a16="http://schemas.microsoft.com/office/drawing/2014/main" id="{951119CA-D0BD-4993-A1FA-08180745C75C}"/>
            </a:ext>
          </a:extLst>
        </xdr:cNvPr>
        <xdr:cNvSpPr txBox="1"/>
      </xdr:nvSpPr>
      <xdr:spPr>
        <a:xfrm>
          <a:off x="8367059" y="2308412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297" name="pole tekstowe 2296">
          <a:extLst>
            <a:ext uri="{FF2B5EF4-FFF2-40B4-BE49-F238E27FC236}">
              <a16:creationId xmlns:a16="http://schemas.microsoft.com/office/drawing/2014/main" id="{0214F41F-A216-4F0E-B08D-9742E925EE22}"/>
            </a:ext>
          </a:extLst>
        </xdr:cNvPr>
        <xdr:cNvSpPr txBox="1"/>
      </xdr:nvSpPr>
      <xdr:spPr>
        <a:xfrm>
          <a:off x="8367059" y="2308412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298" name="pole tekstowe 2297">
          <a:extLst>
            <a:ext uri="{FF2B5EF4-FFF2-40B4-BE49-F238E27FC236}">
              <a16:creationId xmlns:a16="http://schemas.microsoft.com/office/drawing/2014/main" id="{AB0580EF-D353-414B-8EFB-5DAF58A62094}"/>
            </a:ext>
          </a:extLst>
        </xdr:cNvPr>
        <xdr:cNvSpPr txBox="1"/>
      </xdr:nvSpPr>
      <xdr:spPr>
        <a:xfrm>
          <a:off x="8367059" y="2965824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299" name="pole tekstowe 2298">
          <a:extLst>
            <a:ext uri="{FF2B5EF4-FFF2-40B4-BE49-F238E27FC236}">
              <a16:creationId xmlns:a16="http://schemas.microsoft.com/office/drawing/2014/main" id="{2F7CD4FC-A7D0-4403-A9E4-84135F084503}"/>
            </a:ext>
          </a:extLst>
        </xdr:cNvPr>
        <xdr:cNvSpPr txBox="1"/>
      </xdr:nvSpPr>
      <xdr:spPr>
        <a:xfrm>
          <a:off x="8367059" y="2965824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00" name="pole tekstowe 2299">
          <a:extLst>
            <a:ext uri="{FF2B5EF4-FFF2-40B4-BE49-F238E27FC236}">
              <a16:creationId xmlns:a16="http://schemas.microsoft.com/office/drawing/2014/main" id="{658567A9-D4FF-4774-A9C8-EC2541198F52}"/>
            </a:ext>
          </a:extLst>
        </xdr:cNvPr>
        <xdr:cNvSpPr txBox="1"/>
      </xdr:nvSpPr>
      <xdr:spPr>
        <a:xfrm>
          <a:off x="8367059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01" name="pole tekstowe 2300">
          <a:extLst>
            <a:ext uri="{FF2B5EF4-FFF2-40B4-BE49-F238E27FC236}">
              <a16:creationId xmlns:a16="http://schemas.microsoft.com/office/drawing/2014/main" id="{269960F4-6855-4378-BE08-B4E28A402E54}"/>
            </a:ext>
          </a:extLst>
        </xdr:cNvPr>
        <xdr:cNvSpPr txBox="1"/>
      </xdr:nvSpPr>
      <xdr:spPr>
        <a:xfrm>
          <a:off x="8367059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302" name="pole tekstowe 2301">
          <a:extLst>
            <a:ext uri="{FF2B5EF4-FFF2-40B4-BE49-F238E27FC236}">
              <a16:creationId xmlns:a16="http://schemas.microsoft.com/office/drawing/2014/main" id="{7E1942B9-383A-4289-AD28-8BA98AE0E36F}"/>
            </a:ext>
          </a:extLst>
        </xdr:cNvPr>
        <xdr:cNvSpPr txBox="1"/>
      </xdr:nvSpPr>
      <xdr:spPr>
        <a:xfrm>
          <a:off x="8367059" y="2472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303" name="pole tekstowe 2302">
          <a:extLst>
            <a:ext uri="{FF2B5EF4-FFF2-40B4-BE49-F238E27FC236}">
              <a16:creationId xmlns:a16="http://schemas.microsoft.com/office/drawing/2014/main" id="{8ADC75DB-A12A-495C-A094-91272F551EF1}"/>
            </a:ext>
          </a:extLst>
        </xdr:cNvPr>
        <xdr:cNvSpPr txBox="1"/>
      </xdr:nvSpPr>
      <xdr:spPr>
        <a:xfrm>
          <a:off x="8367059" y="2472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04" name="pole tekstowe 2303">
          <a:extLst>
            <a:ext uri="{FF2B5EF4-FFF2-40B4-BE49-F238E27FC236}">
              <a16:creationId xmlns:a16="http://schemas.microsoft.com/office/drawing/2014/main" id="{0CD4A3B2-278E-4FDF-AA40-31881D5174CB}"/>
            </a:ext>
          </a:extLst>
        </xdr:cNvPr>
        <xdr:cNvSpPr txBox="1"/>
      </xdr:nvSpPr>
      <xdr:spPr>
        <a:xfrm>
          <a:off x="8367059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05" name="pole tekstowe 2304">
          <a:extLst>
            <a:ext uri="{FF2B5EF4-FFF2-40B4-BE49-F238E27FC236}">
              <a16:creationId xmlns:a16="http://schemas.microsoft.com/office/drawing/2014/main" id="{5B317328-6B0D-4C41-B38B-601BF0D92C80}"/>
            </a:ext>
          </a:extLst>
        </xdr:cNvPr>
        <xdr:cNvSpPr txBox="1"/>
      </xdr:nvSpPr>
      <xdr:spPr>
        <a:xfrm>
          <a:off x="8367059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306" name="pole tekstowe 2305">
          <a:extLst>
            <a:ext uri="{FF2B5EF4-FFF2-40B4-BE49-F238E27FC236}">
              <a16:creationId xmlns:a16="http://schemas.microsoft.com/office/drawing/2014/main" id="{F6786CDA-0D1B-42C2-9962-A5E7B768EBFC}"/>
            </a:ext>
          </a:extLst>
        </xdr:cNvPr>
        <xdr:cNvSpPr txBox="1"/>
      </xdr:nvSpPr>
      <xdr:spPr>
        <a:xfrm>
          <a:off x="8367059" y="2801471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307" name="pole tekstowe 2306">
          <a:extLst>
            <a:ext uri="{FF2B5EF4-FFF2-40B4-BE49-F238E27FC236}">
              <a16:creationId xmlns:a16="http://schemas.microsoft.com/office/drawing/2014/main" id="{1E9414E2-BE17-41A4-9A18-FD36A9F5EFF3}"/>
            </a:ext>
          </a:extLst>
        </xdr:cNvPr>
        <xdr:cNvSpPr txBox="1"/>
      </xdr:nvSpPr>
      <xdr:spPr>
        <a:xfrm>
          <a:off x="8367059" y="2801471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308" name="pole tekstowe 2307">
          <a:extLst>
            <a:ext uri="{FF2B5EF4-FFF2-40B4-BE49-F238E27FC236}">
              <a16:creationId xmlns:a16="http://schemas.microsoft.com/office/drawing/2014/main" id="{32999A56-2FC2-442B-872A-6CD12D7588DB}"/>
            </a:ext>
          </a:extLst>
        </xdr:cNvPr>
        <xdr:cNvSpPr txBox="1"/>
      </xdr:nvSpPr>
      <xdr:spPr>
        <a:xfrm>
          <a:off x="8367059" y="5266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309" name="pole tekstowe 2308">
          <a:extLst>
            <a:ext uri="{FF2B5EF4-FFF2-40B4-BE49-F238E27FC236}">
              <a16:creationId xmlns:a16="http://schemas.microsoft.com/office/drawing/2014/main" id="{64269A3D-DF7A-4690-A511-58C06BBC040E}"/>
            </a:ext>
          </a:extLst>
        </xdr:cNvPr>
        <xdr:cNvSpPr txBox="1"/>
      </xdr:nvSpPr>
      <xdr:spPr>
        <a:xfrm>
          <a:off x="8367059" y="5266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310" name="pole tekstowe 2309">
          <a:extLst>
            <a:ext uri="{FF2B5EF4-FFF2-40B4-BE49-F238E27FC236}">
              <a16:creationId xmlns:a16="http://schemas.microsoft.com/office/drawing/2014/main" id="{D6396ADD-D8AB-4FFF-8A30-B110E6790A0E}"/>
            </a:ext>
          </a:extLst>
        </xdr:cNvPr>
        <xdr:cNvSpPr txBox="1"/>
      </xdr:nvSpPr>
      <xdr:spPr>
        <a:xfrm>
          <a:off x="8367059" y="2308412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311" name="pole tekstowe 2310">
          <a:extLst>
            <a:ext uri="{FF2B5EF4-FFF2-40B4-BE49-F238E27FC236}">
              <a16:creationId xmlns:a16="http://schemas.microsoft.com/office/drawing/2014/main" id="{9A53E469-DA56-48D1-8E81-049A3AE09A6F}"/>
            </a:ext>
          </a:extLst>
        </xdr:cNvPr>
        <xdr:cNvSpPr txBox="1"/>
      </xdr:nvSpPr>
      <xdr:spPr>
        <a:xfrm>
          <a:off x="8367059" y="2308412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312" name="pole tekstowe 2311">
          <a:extLst>
            <a:ext uri="{FF2B5EF4-FFF2-40B4-BE49-F238E27FC236}">
              <a16:creationId xmlns:a16="http://schemas.microsoft.com/office/drawing/2014/main" id="{9CBF051C-A950-4AA7-83B4-1A29436DC317}"/>
            </a:ext>
          </a:extLst>
        </xdr:cNvPr>
        <xdr:cNvSpPr txBox="1"/>
      </xdr:nvSpPr>
      <xdr:spPr>
        <a:xfrm>
          <a:off x="8367059" y="2965824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313" name="pole tekstowe 2312">
          <a:extLst>
            <a:ext uri="{FF2B5EF4-FFF2-40B4-BE49-F238E27FC236}">
              <a16:creationId xmlns:a16="http://schemas.microsoft.com/office/drawing/2014/main" id="{9F358E02-5700-42D5-B813-FA4E77A3DC22}"/>
            </a:ext>
          </a:extLst>
        </xdr:cNvPr>
        <xdr:cNvSpPr txBox="1"/>
      </xdr:nvSpPr>
      <xdr:spPr>
        <a:xfrm>
          <a:off x="8367059" y="2965824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14" name="pole tekstowe 2313">
          <a:extLst>
            <a:ext uri="{FF2B5EF4-FFF2-40B4-BE49-F238E27FC236}">
              <a16:creationId xmlns:a16="http://schemas.microsoft.com/office/drawing/2014/main" id="{A7BA5719-0CF7-4D2B-8948-236814E05978}"/>
            </a:ext>
          </a:extLst>
        </xdr:cNvPr>
        <xdr:cNvSpPr txBox="1"/>
      </xdr:nvSpPr>
      <xdr:spPr>
        <a:xfrm>
          <a:off x="8367059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15" name="pole tekstowe 2314">
          <a:extLst>
            <a:ext uri="{FF2B5EF4-FFF2-40B4-BE49-F238E27FC236}">
              <a16:creationId xmlns:a16="http://schemas.microsoft.com/office/drawing/2014/main" id="{EBF9BC63-36CC-42C8-BDEA-31D2C8A34F84}"/>
            </a:ext>
          </a:extLst>
        </xdr:cNvPr>
        <xdr:cNvSpPr txBox="1"/>
      </xdr:nvSpPr>
      <xdr:spPr>
        <a:xfrm>
          <a:off x="8367059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316" name="pole tekstowe 2315">
          <a:extLst>
            <a:ext uri="{FF2B5EF4-FFF2-40B4-BE49-F238E27FC236}">
              <a16:creationId xmlns:a16="http://schemas.microsoft.com/office/drawing/2014/main" id="{D24564F5-AFAA-4195-80D1-0B927B2FD6D3}"/>
            </a:ext>
          </a:extLst>
        </xdr:cNvPr>
        <xdr:cNvSpPr txBox="1"/>
      </xdr:nvSpPr>
      <xdr:spPr>
        <a:xfrm>
          <a:off x="8367059" y="2472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317" name="pole tekstowe 2316">
          <a:extLst>
            <a:ext uri="{FF2B5EF4-FFF2-40B4-BE49-F238E27FC236}">
              <a16:creationId xmlns:a16="http://schemas.microsoft.com/office/drawing/2014/main" id="{3B63E029-4A42-45E6-827F-1C67FBB4603D}"/>
            </a:ext>
          </a:extLst>
        </xdr:cNvPr>
        <xdr:cNvSpPr txBox="1"/>
      </xdr:nvSpPr>
      <xdr:spPr>
        <a:xfrm>
          <a:off x="8367059" y="2472765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18" name="pole tekstowe 2317">
          <a:extLst>
            <a:ext uri="{FF2B5EF4-FFF2-40B4-BE49-F238E27FC236}">
              <a16:creationId xmlns:a16="http://schemas.microsoft.com/office/drawing/2014/main" id="{9A0680B2-7AA7-47ED-8581-FED646507132}"/>
            </a:ext>
          </a:extLst>
        </xdr:cNvPr>
        <xdr:cNvSpPr txBox="1"/>
      </xdr:nvSpPr>
      <xdr:spPr>
        <a:xfrm>
          <a:off x="9114118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319" name="pole tekstowe 2318">
          <a:extLst>
            <a:ext uri="{FF2B5EF4-FFF2-40B4-BE49-F238E27FC236}">
              <a16:creationId xmlns:a16="http://schemas.microsoft.com/office/drawing/2014/main" id="{EE458EE5-68BB-4FDE-A9D2-2ABC4D30794F}"/>
            </a:ext>
          </a:extLst>
        </xdr:cNvPr>
        <xdr:cNvSpPr txBox="1"/>
      </xdr:nvSpPr>
      <xdr:spPr>
        <a:xfrm>
          <a:off x="9114118" y="6581588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0" name="pole tekstowe 5">
          <a:extLst>
            <a:ext uri="{FF2B5EF4-FFF2-40B4-BE49-F238E27FC236}">
              <a16:creationId xmlns:a16="http://schemas.microsoft.com/office/drawing/2014/main" id="{8F873C85-296B-471B-A274-6EC5087D7623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1" name="pole tekstowe 6">
          <a:extLst>
            <a:ext uri="{FF2B5EF4-FFF2-40B4-BE49-F238E27FC236}">
              <a16:creationId xmlns:a16="http://schemas.microsoft.com/office/drawing/2014/main" id="{8FAD2892-780E-43EC-BFFA-493BF6E9A468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2" name="pole tekstowe 5">
          <a:extLst>
            <a:ext uri="{FF2B5EF4-FFF2-40B4-BE49-F238E27FC236}">
              <a16:creationId xmlns:a16="http://schemas.microsoft.com/office/drawing/2014/main" id="{61A84753-8423-4417-ABBC-FD956E3FAACD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3" name="pole tekstowe 6">
          <a:extLst>
            <a:ext uri="{FF2B5EF4-FFF2-40B4-BE49-F238E27FC236}">
              <a16:creationId xmlns:a16="http://schemas.microsoft.com/office/drawing/2014/main" id="{F6E4B5A0-752A-45F0-8D39-F8099ACC3FAF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4" name="pole tekstowe 41">
          <a:extLst>
            <a:ext uri="{FF2B5EF4-FFF2-40B4-BE49-F238E27FC236}">
              <a16:creationId xmlns:a16="http://schemas.microsoft.com/office/drawing/2014/main" id="{4BB5E3B5-D802-483E-B47C-B527C81BC10D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5" name="pole tekstowe 42">
          <a:extLst>
            <a:ext uri="{FF2B5EF4-FFF2-40B4-BE49-F238E27FC236}">
              <a16:creationId xmlns:a16="http://schemas.microsoft.com/office/drawing/2014/main" id="{80DFE22B-E712-40F9-B199-BAE39847B21F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6" name="pole tekstowe 59">
          <a:extLst>
            <a:ext uri="{FF2B5EF4-FFF2-40B4-BE49-F238E27FC236}">
              <a16:creationId xmlns:a16="http://schemas.microsoft.com/office/drawing/2014/main" id="{6C9C78CD-990C-4C39-ADE4-64C2C34B8B68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7" name="pole tekstowe 60">
          <a:extLst>
            <a:ext uri="{FF2B5EF4-FFF2-40B4-BE49-F238E27FC236}">
              <a16:creationId xmlns:a16="http://schemas.microsoft.com/office/drawing/2014/main" id="{E80391C5-5B9E-4641-8A20-4730BCB094E4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28" name="pole tekstowe 77">
          <a:extLst>
            <a:ext uri="{FF2B5EF4-FFF2-40B4-BE49-F238E27FC236}">
              <a16:creationId xmlns:a16="http://schemas.microsoft.com/office/drawing/2014/main" id="{E7AAD083-3979-42C1-B7EF-F7829799ED5E}"/>
            </a:ext>
          </a:extLst>
        </xdr:cNvPr>
        <xdr:cNvSpPr txBox="1">
          <a:spLocks noChangeArrowheads="1"/>
        </xdr:cNvSpPr>
      </xdr:nvSpPr>
      <xdr:spPr bwMode="auto">
        <a:xfrm>
          <a:off x="18743519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75</xdr:row>
      <xdr:rowOff>1314823</xdr:rowOff>
    </xdr:from>
    <xdr:to>
      <xdr:col>29</xdr:col>
      <xdr:colOff>391459</xdr:colOff>
      <xdr:row>77</xdr:row>
      <xdr:rowOff>0</xdr:rowOff>
    </xdr:to>
    <xdr:sp macro="" textlink="">
      <xdr:nvSpPr>
        <xdr:cNvPr id="2329" name="pole tekstowe 78">
          <a:extLst>
            <a:ext uri="{FF2B5EF4-FFF2-40B4-BE49-F238E27FC236}">
              <a16:creationId xmlns:a16="http://schemas.microsoft.com/office/drawing/2014/main" id="{37718150-DC60-4277-9206-CB731C06AF2A}"/>
            </a:ext>
          </a:extLst>
        </xdr:cNvPr>
        <xdr:cNvSpPr txBox="1">
          <a:spLocks noChangeArrowheads="1"/>
        </xdr:cNvSpPr>
      </xdr:nvSpPr>
      <xdr:spPr bwMode="auto">
        <a:xfrm>
          <a:off x="19131990" y="13156826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0" name="pole tekstowe 5">
          <a:extLst>
            <a:ext uri="{FF2B5EF4-FFF2-40B4-BE49-F238E27FC236}">
              <a16:creationId xmlns:a16="http://schemas.microsoft.com/office/drawing/2014/main" id="{BA611A7F-BB7C-4C4B-8A36-07D54CB6C79C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1" name="pole tekstowe 6">
          <a:extLst>
            <a:ext uri="{FF2B5EF4-FFF2-40B4-BE49-F238E27FC236}">
              <a16:creationId xmlns:a16="http://schemas.microsoft.com/office/drawing/2014/main" id="{88D78566-EC5F-4FBC-A731-812FF2D5D8A4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104775</xdr:rowOff>
    </xdr:to>
    <xdr:sp macro="" textlink="">
      <xdr:nvSpPr>
        <xdr:cNvPr id="2332" name="pole tekstowe 5">
          <a:extLst>
            <a:ext uri="{FF2B5EF4-FFF2-40B4-BE49-F238E27FC236}">
              <a16:creationId xmlns:a16="http://schemas.microsoft.com/office/drawing/2014/main" id="{7D73C87F-6F9B-424F-8888-1F8E5791C0A0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104775</xdr:rowOff>
    </xdr:to>
    <xdr:sp macro="" textlink="">
      <xdr:nvSpPr>
        <xdr:cNvPr id="2333" name="pole tekstowe 6">
          <a:extLst>
            <a:ext uri="{FF2B5EF4-FFF2-40B4-BE49-F238E27FC236}">
              <a16:creationId xmlns:a16="http://schemas.microsoft.com/office/drawing/2014/main" id="{0B81734B-D9D2-4F13-BBC3-F64C29C07326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4" name="pole tekstowe 41">
          <a:extLst>
            <a:ext uri="{FF2B5EF4-FFF2-40B4-BE49-F238E27FC236}">
              <a16:creationId xmlns:a16="http://schemas.microsoft.com/office/drawing/2014/main" id="{BCC46429-AFDD-4DE1-BB1A-484F8A5D47B6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5" name="pole tekstowe 42">
          <a:extLst>
            <a:ext uri="{FF2B5EF4-FFF2-40B4-BE49-F238E27FC236}">
              <a16:creationId xmlns:a16="http://schemas.microsoft.com/office/drawing/2014/main" id="{FF793484-B8CC-42C4-858C-35C4B92BC567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6" name="pole tekstowe 59">
          <a:extLst>
            <a:ext uri="{FF2B5EF4-FFF2-40B4-BE49-F238E27FC236}">
              <a16:creationId xmlns:a16="http://schemas.microsoft.com/office/drawing/2014/main" id="{4B099F7E-4495-4120-8DBA-43D5E917DE10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7" name="pole tekstowe 60">
          <a:extLst>
            <a:ext uri="{FF2B5EF4-FFF2-40B4-BE49-F238E27FC236}">
              <a16:creationId xmlns:a16="http://schemas.microsoft.com/office/drawing/2014/main" id="{98B6F619-A75F-4D20-A092-EFC9B474F592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338" name="pole tekstowe 77">
          <a:extLst>
            <a:ext uri="{FF2B5EF4-FFF2-40B4-BE49-F238E27FC236}">
              <a16:creationId xmlns:a16="http://schemas.microsoft.com/office/drawing/2014/main" id="{DD3A37FC-AA55-43E8-B948-F73337539EA7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76</xdr:row>
      <xdr:rowOff>1314823</xdr:rowOff>
    </xdr:from>
    <xdr:to>
      <xdr:col>29</xdr:col>
      <xdr:colOff>391459</xdr:colOff>
      <xdr:row>77</xdr:row>
      <xdr:rowOff>116354</xdr:rowOff>
    </xdr:to>
    <xdr:sp macro="" textlink="">
      <xdr:nvSpPr>
        <xdr:cNvPr id="2339" name="pole tekstowe 78">
          <a:extLst>
            <a:ext uri="{FF2B5EF4-FFF2-40B4-BE49-F238E27FC236}">
              <a16:creationId xmlns:a16="http://schemas.microsoft.com/office/drawing/2014/main" id="{E6DE925D-A45F-40E7-B795-8237EF7B5D4E}"/>
            </a:ext>
          </a:extLst>
        </xdr:cNvPr>
        <xdr:cNvSpPr txBox="1">
          <a:spLocks noChangeArrowheads="1"/>
        </xdr:cNvSpPr>
      </xdr:nvSpPr>
      <xdr:spPr bwMode="auto">
        <a:xfrm>
          <a:off x="19131990" y="13321179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0" name="pole tekstowe 5">
          <a:extLst>
            <a:ext uri="{FF2B5EF4-FFF2-40B4-BE49-F238E27FC236}">
              <a16:creationId xmlns:a16="http://schemas.microsoft.com/office/drawing/2014/main" id="{28414D7A-AE8B-4633-B3FD-8D9DB426DC06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1" name="pole tekstowe 6">
          <a:extLst>
            <a:ext uri="{FF2B5EF4-FFF2-40B4-BE49-F238E27FC236}">
              <a16:creationId xmlns:a16="http://schemas.microsoft.com/office/drawing/2014/main" id="{0EEBA096-2693-484A-A14C-F375B5EC25C8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2" name="pole tekstowe 5">
          <a:extLst>
            <a:ext uri="{FF2B5EF4-FFF2-40B4-BE49-F238E27FC236}">
              <a16:creationId xmlns:a16="http://schemas.microsoft.com/office/drawing/2014/main" id="{4497E783-8D48-4C55-A6D8-E5F6731C4782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3" name="pole tekstowe 6">
          <a:extLst>
            <a:ext uri="{FF2B5EF4-FFF2-40B4-BE49-F238E27FC236}">
              <a16:creationId xmlns:a16="http://schemas.microsoft.com/office/drawing/2014/main" id="{A93B0E93-D454-4659-BA78-76F132DCA35B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4" name="pole tekstowe 41">
          <a:extLst>
            <a:ext uri="{FF2B5EF4-FFF2-40B4-BE49-F238E27FC236}">
              <a16:creationId xmlns:a16="http://schemas.microsoft.com/office/drawing/2014/main" id="{A340FAC1-B62C-44D8-9A2B-F5BE6C7CF006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5" name="pole tekstowe 42">
          <a:extLst>
            <a:ext uri="{FF2B5EF4-FFF2-40B4-BE49-F238E27FC236}">
              <a16:creationId xmlns:a16="http://schemas.microsoft.com/office/drawing/2014/main" id="{29C7A5B3-7327-4264-9D9E-1FB467A2127E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6" name="pole tekstowe 59">
          <a:extLst>
            <a:ext uri="{FF2B5EF4-FFF2-40B4-BE49-F238E27FC236}">
              <a16:creationId xmlns:a16="http://schemas.microsoft.com/office/drawing/2014/main" id="{58DAC0C8-A09C-46C9-865D-6119D72E4438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7" name="pole tekstowe 60">
          <a:extLst>
            <a:ext uri="{FF2B5EF4-FFF2-40B4-BE49-F238E27FC236}">
              <a16:creationId xmlns:a16="http://schemas.microsoft.com/office/drawing/2014/main" id="{C079DB2C-790B-46D0-9A4A-B5D440BFF4D9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8" name="pole tekstowe 77">
          <a:extLst>
            <a:ext uri="{FF2B5EF4-FFF2-40B4-BE49-F238E27FC236}">
              <a16:creationId xmlns:a16="http://schemas.microsoft.com/office/drawing/2014/main" id="{A3FF90E4-6B36-4A2D-84C6-C04C49BEE06D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49" name="pole tekstowe 78">
          <a:extLst>
            <a:ext uri="{FF2B5EF4-FFF2-40B4-BE49-F238E27FC236}">
              <a16:creationId xmlns:a16="http://schemas.microsoft.com/office/drawing/2014/main" id="{65B15437-B8F9-41D8-A864-ADBE4F3BA0D8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0" name="pole tekstowe 5">
          <a:extLst>
            <a:ext uri="{FF2B5EF4-FFF2-40B4-BE49-F238E27FC236}">
              <a16:creationId xmlns:a16="http://schemas.microsoft.com/office/drawing/2014/main" id="{14B7EE41-9145-462C-858D-5B4606C69CCF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1" name="pole tekstowe 6">
          <a:extLst>
            <a:ext uri="{FF2B5EF4-FFF2-40B4-BE49-F238E27FC236}">
              <a16:creationId xmlns:a16="http://schemas.microsoft.com/office/drawing/2014/main" id="{0E4BE3FD-76DB-4D21-8D4F-D2321ED974B0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352" name="pole tekstowe 5">
          <a:extLst>
            <a:ext uri="{FF2B5EF4-FFF2-40B4-BE49-F238E27FC236}">
              <a16:creationId xmlns:a16="http://schemas.microsoft.com/office/drawing/2014/main" id="{38C3381C-5D5F-4B31-B0D3-EA51534F017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353" name="pole tekstowe 6">
          <a:extLst>
            <a:ext uri="{FF2B5EF4-FFF2-40B4-BE49-F238E27FC236}">
              <a16:creationId xmlns:a16="http://schemas.microsoft.com/office/drawing/2014/main" id="{6A975D37-E7C9-46F3-9106-C6D1D7C0A82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4" name="pole tekstowe 41">
          <a:extLst>
            <a:ext uri="{FF2B5EF4-FFF2-40B4-BE49-F238E27FC236}">
              <a16:creationId xmlns:a16="http://schemas.microsoft.com/office/drawing/2014/main" id="{8EEC3810-BBDB-49C2-A9D2-08660C39F91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5" name="pole tekstowe 42">
          <a:extLst>
            <a:ext uri="{FF2B5EF4-FFF2-40B4-BE49-F238E27FC236}">
              <a16:creationId xmlns:a16="http://schemas.microsoft.com/office/drawing/2014/main" id="{5C7E4451-BE61-4CB7-97BC-F9691AC0A1DB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6" name="pole tekstowe 59">
          <a:extLst>
            <a:ext uri="{FF2B5EF4-FFF2-40B4-BE49-F238E27FC236}">
              <a16:creationId xmlns:a16="http://schemas.microsoft.com/office/drawing/2014/main" id="{00600416-A929-4FC1-AE70-DCD8309CF37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7" name="pole tekstowe 60">
          <a:extLst>
            <a:ext uri="{FF2B5EF4-FFF2-40B4-BE49-F238E27FC236}">
              <a16:creationId xmlns:a16="http://schemas.microsoft.com/office/drawing/2014/main" id="{6C295650-5B29-4BF9-862B-229776F23E4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8" name="pole tekstowe 77">
          <a:extLst>
            <a:ext uri="{FF2B5EF4-FFF2-40B4-BE49-F238E27FC236}">
              <a16:creationId xmlns:a16="http://schemas.microsoft.com/office/drawing/2014/main" id="{50D67538-8793-4982-961F-5FC48E58F7B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59" name="pole tekstowe 78">
          <a:extLst>
            <a:ext uri="{FF2B5EF4-FFF2-40B4-BE49-F238E27FC236}">
              <a16:creationId xmlns:a16="http://schemas.microsoft.com/office/drawing/2014/main" id="{566CB87E-133D-41C4-AE79-DA942A38EAC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0" name="pole tekstowe 5">
          <a:extLst>
            <a:ext uri="{FF2B5EF4-FFF2-40B4-BE49-F238E27FC236}">
              <a16:creationId xmlns:a16="http://schemas.microsoft.com/office/drawing/2014/main" id="{974C712B-5886-4738-99E2-1C82CBC815F0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1" name="pole tekstowe 6">
          <a:extLst>
            <a:ext uri="{FF2B5EF4-FFF2-40B4-BE49-F238E27FC236}">
              <a16:creationId xmlns:a16="http://schemas.microsoft.com/office/drawing/2014/main" id="{0864F400-6695-4872-8E89-4A54227F659C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2" name="pole tekstowe 5">
          <a:extLst>
            <a:ext uri="{FF2B5EF4-FFF2-40B4-BE49-F238E27FC236}">
              <a16:creationId xmlns:a16="http://schemas.microsoft.com/office/drawing/2014/main" id="{15C3AD16-7D7B-469D-9948-F4829E6BC89B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3" name="pole tekstowe 6">
          <a:extLst>
            <a:ext uri="{FF2B5EF4-FFF2-40B4-BE49-F238E27FC236}">
              <a16:creationId xmlns:a16="http://schemas.microsoft.com/office/drawing/2014/main" id="{9882A904-D766-4907-AABC-FC30C72AA9F4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4" name="pole tekstowe 41">
          <a:extLst>
            <a:ext uri="{FF2B5EF4-FFF2-40B4-BE49-F238E27FC236}">
              <a16:creationId xmlns:a16="http://schemas.microsoft.com/office/drawing/2014/main" id="{852AE160-C494-4E7C-9863-24716156D745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5" name="pole tekstowe 42">
          <a:extLst>
            <a:ext uri="{FF2B5EF4-FFF2-40B4-BE49-F238E27FC236}">
              <a16:creationId xmlns:a16="http://schemas.microsoft.com/office/drawing/2014/main" id="{F2C9E755-7261-4799-ADE5-2BF360087EDF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6" name="pole tekstowe 59">
          <a:extLst>
            <a:ext uri="{FF2B5EF4-FFF2-40B4-BE49-F238E27FC236}">
              <a16:creationId xmlns:a16="http://schemas.microsoft.com/office/drawing/2014/main" id="{DC25B17E-2B94-4E38-91A1-3C7D7E232DFF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7" name="pole tekstowe 60">
          <a:extLst>
            <a:ext uri="{FF2B5EF4-FFF2-40B4-BE49-F238E27FC236}">
              <a16:creationId xmlns:a16="http://schemas.microsoft.com/office/drawing/2014/main" id="{88F7D310-5190-4D3A-AD70-9D22BE9091F7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8" name="pole tekstowe 77">
          <a:extLst>
            <a:ext uri="{FF2B5EF4-FFF2-40B4-BE49-F238E27FC236}">
              <a16:creationId xmlns:a16="http://schemas.microsoft.com/office/drawing/2014/main" id="{C2A37D6B-4D63-496C-AED8-59E495EF229B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369" name="pole tekstowe 78">
          <a:extLst>
            <a:ext uri="{FF2B5EF4-FFF2-40B4-BE49-F238E27FC236}">
              <a16:creationId xmlns:a16="http://schemas.microsoft.com/office/drawing/2014/main" id="{C31488CF-C076-473E-AAA5-431A780EAAF5}"/>
            </a:ext>
          </a:extLst>
        </xdr:cNvPr>
        <xdr:cNvSpPr txBox="1">
          <a:spLocks noChangeArrowheads="1"/>
        </xdr:cNvSpPr>
      </xdr:nvSpPr>
      <xdr:spPr bwMode="auto">
        <a:xfrm>
          <a:off x="22081751" y="13155706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0" name="pole tekstowe 5">
          <a:extLst>
            <a:ext uri="{FF2B5EF4-FFF2-40B4-BE49-F238E27FC236}">
              <a16:creationId xmlns:a16="http://schemas.microsoft.com/office/drawing/2014/main" id="{3C21CCED-6B4C-43FF-B76B-1CEBF0EFC7A7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1" name="pole tekstowe 6">
          <a:extLst>
            <a:ext uri="{FF2B5EF4-FFF2-40B4-BE49-F238E27FC236}">
              <a16:creationId xmlns:a16="http://schemas.microsoft.com/office/drawing/2014/main" id="{98404DFF-A283-48C2-8D32-60B27FF6BB0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372" name="pole tekstowe 5">
          <a:extLst>
            <a:ext uri="{FF2B5EF4-FFF2-40B4-BE49-F238E27FC236}">
              <a16:creationId xmlns:a16="http://schemas.microsoft.com/office/drawing/2014/main" id="{CD308601-460F-4066-97DE-31CCEF0718E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373" name="pole tekstowe 6">
          <a:extLst>
            <a:ext uri="{FF2B5EF4-FFF2-40B4-BE49-F238E27FC236}">
              <a16:creationId xmlns:a16="http://schemas.microsoft.com/office/drawing/2014/main" id="{4B83286F-A604-4533-8AF6-9BEB82F0C21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4" name="pole tekstowe 41">
          <a:extLst>
            <a:ext uri="{FF2B5EF4-FFF2-40B4-BE49-F238E27FC236}">
              <a16:creationId xmlns:a16="http://schemas.microsoft.com/office/drawing/2014/main" id="{6D87813A-2DEF-4333-8F7D-068C5E18F5F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5" name="pole tekstowe 42">
          <a:extLst>
            <a:ext uri="{FF2B5EF4-FFF2-40B4-BE49-F238E27FC236}">
              <a16:creationId xmlns:a16="http://schemas.microsoft.com/office/drawing/2014/main" id="{3D226BC8-7993-40F0-901E-DB0850A27F9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6" name="pole tekstowe 59">
          <a:extLst>
            <a:ext uri="{FF2B5EF4-FFF2-40B4-BE49-F238E27FC236}">
              <a16:creationId xmlns:a16="http://schemas.microsoft.com/office/drawing/2014/main" id="{EE1903B2-1003-402D-96DB-7FEA98D01E0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7" name="pole tekstowe 60">
          <a:extLst>
            <a:ext uri="{FF2B5EF4-FFF2-40B4-BE49-F238E27FC236}">
              <a16:creationId xmlns:a16="http://schemas.microsoft.com/office/drawing/2014/main" id="{E81A711A-8B43-447E-893C-E3955642B320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8" name="pole tekstowe 77">
          <a:extLst>
            <a:ext uri="{FF2B5EF4-FFF2-40B4-BE49-F238E27FC236}">
              <a16:creationId xmlns:a16="http://schemas.microsoft.com/office/drawing/2014/main" id="{7295930E-47EE-41C1-B084-2C446A93CEC3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379" name="pole tekstowe 78">
          <a:extLst>
            <a:ext uri="{FF2B5EF4-FFF2-40B4-BE49-F238E27FC236}">
              <a16:creationId xmlns:a16="http://schemas.microsoft.com/office/drawing/2014/main" id="{18998902-2123-4B32-BBDF-CCC0E22C5F0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0" name="pole tekstowe 5">
          <a:extLst>
            <a:ext uri="{FF2B5EF4-FFF2-40B4-BE49-F238E27FC236}">
              <a16:creationId xmlns:a16="http://schemas.microsoft.com/office/drawing/2014/main" id="{9A0D4BC4-2E7C-4897-A2CC-ABEC95FF4C69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1" name="pole tekstowe 6">
          <a:extLst>
            <a:ext uri="{FF2B5EF4-FFF2-40B4-BE49-F238E27FC236}">
              <a16:creationId xmlns:a16="http://schemas.microsoft.com/office/drawing/2014/main" id="{28677F7F-A144-4957-B7AA-1304516F88DD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104775</xdr:rowOff>
    </xdr:to>
    <xdr:sp macro="" textlink="">
      <xdr:nvSpPr>
        <xdr:cNvPr id="2382" name="pole tekstowe 5">
          <a:extLst>
            <a:ext uri="{FF2B5EF4-FFF2-40B4-BE49-F238E27FC236}">
              <a16:creationId xmlns:a16="http://schemas.microsoft.com/office/drawing/2014/main" id="{1F53D657-81D6-4D97-B92C-9AD6A14FDEB1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104775</xdr:rowOff>
    </xdr:to>
    <xdr:sp macro="" textlink="">
      <xdr:nvSpPr>
        <xdr:cNvPr id="2383" name="pole tekstowe 6">
          <a:extLst>
            <a:ext uri="{FF2B5EF4-FFF2-40B4-BE49-F238E27FC236}">
              <a16:creationId xmlns:a16="http://schemas.microsoft.com/office/drawing/2014/main" id="{2220AB1D-64E6-44C2-B559-C00562B70986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4" name="pole tekstowe 41">
          <a:extLst>
            <a:ext uri="{FF2B5EF4-FFF2-40B4-BE49-F238E27FC236}">
              <a16:creationId xmlns:a16="http://schemas.microsoft.com/office/drawing/2014/main" id="{32DC1098-6ACA-4BF7-A40C-BDFC1DFAF5DA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5" name="pole tekstowe 42">
          <a:extLst>
            <a:ext uri="{FF2B5EF4-FFF2-40B4-BE49-F238E27FC236}">
              <a16:creationId xmlns:a16="http://schemas.microsoft.com/office/drawing/2014/main" id="{F5AB9791-8F20-4F9D-A46F-A22D5BAAC98E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6" name="pole tekstowe 59">
          <a:extLst>
            <a:ext uri="{FF2B5EF4-FFF2-40B4-BE49-F238E27FC236}">
              <a16:creationId xmlns:a16="http://schemas.microsoft.com/office/drawing/2014/main" id="{2E0EAE69-40F9-44CB-9366-885CDE59ACD5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7" name="pole tekstowe 60">
          <a:extLst>
            <a:ext uri="{FF2B5EF4-FFF2-40B4-BE49-F238E27FC236}">
              <a16:creationId xmlns:a16="http://schemas.microsoft.com/office/drawing/2014/main" id="{E555386A-82DA-4730-A76C-15B1DCBAFBD1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75</xdr:row>
      <xdr:rowOff>0</xdr:rowOff>
    </xdr:from>
    <xdr:to>
      <xdr:col>28</xdr:col>
      <xdr:colOff>952500</xdr:colOff>
      <xdr:row>76</xdr:row>
      <xdr:rowOff>123825</xdr:rowOff>
    </xdr:to>
    <xdr:sp macro="" textlink="">
      <xdr:nvSpPr>
        <xdr:cNvPr id="2388" name="pole tekstowe 77">
          <a:extLst>
            <a:ext uri="{FF2B5EF4-FFF2-40B4-BE49-F238E27FC236}">
              <a16:creationId xmlns:a16="http://schemas.microsoft.com/office/drawing/2014/main" id="{1AD9CBF1-EABD-4151-9B0B-2C2643F4E441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74</xdr:row>
      <xdr:rowOff>1314823</xdr:rowOff>
    </xdr:from>
    <xdr:to>
      <xdr:col>29</xdr:col>
      <xdr:colOff>391459</xdr:colOff>
      <xdr:row>76</xdr:row>
      <xdr:rowOff>116354</xdr:rowOff>
    </xdr:to>
    <xdr:sp macro="" textlink="">
      <xdr:nvSpPr>
        <xdr:cNvPr id="2389" name="pole tekstowe 78">
          <a:extLst>
            <a:ext uri="{FF2B5EF4-FFF2-40B4-BE49-F238E27FC236}">
              <a16:creationId xmlns:a16="http://schemas.microsoft.com/office/drawing/2014/main" id="{38CC40F2-B293-4EE0-98D6-BB9960B5035F}"/>
            </a:ext>
          </a:extLst>
        </xdr:cNvPr>
        <xdr:cNvSpPr txBox="1">
          <a:spLocks noChangeArrowheads="1"/>
        </xdr:cNvSpPr>
      </xdr:nvSpPr>
      <xdr:spPr bwMode="auto">
        <a:xfrm>
          <a:off x="19131990" y="13321179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0" name="pole tekstowe 5">
          <a:extLst>
            <a:ext uri="{FF2B5EF4-FFF2-40B4-BE49-F238E27FC236}">
              <a16:creationId xmlns:a16="http://schemas.microsoft.com/office/drawing/2014/main" id="{829A0746-B554-4393-95E1-2B288FD9F4E0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1" name="pole tekstowe 6">
          <a:extLst>
            <a:ext uri="{FF2B5EF4-FFF2-40B4-BE49-F238E27FC236}">
              <a16:creationId xmlns:a16="http://schemas.microsoft.com/office/drawing/2014/main" id="{584A92AF-1E0A-4679-82D6-A31381775D33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2" name="pole tekstowe 5">
          <a:extLst>
            <a:ext uri="{FF2B5EF4-FFF2-40B4-BE49-F238E27FC236}">
              <a16:creationId xmlns:a16="http://schemas.microsoft.com/office/drawing/2014/main" id="{68FF40EF-FA37-4AAF-9C0D-4ED44BF6F42E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3" name="pole tekstowe 6">
          <a:extLst>
            <a:ext uri="{FF2B5EF4-FFF2-40B4-BE49-F238E27FC236}">
              <a16:creationId xmlns:a16="http://schemas.microsoft.com/office/drawing/2014/main" id="{135E31C9-998D-4617-8B34-0AD9390C3794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4" name="pole tekstowe 41">
          <a:extLst>
            <a:ext uri="{FF2B5EF4-FFF2-40B4-BE49-F238E27FC236}">
              <a16:creationId xmlns:a16="http://schemas.microsoft.com/office/drawing/2014/main" id="{86B8C44C-3A6D-44CF-93F1-4DF6B0E6F6EF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5" name="pole tekstowe 42">
          <a:extLst>
            <a:ext uri="{FF2B5EF4-FFF2-40B4-BE49-F238E27FC236}">
              <a16:creationId xmlns:a16="http://schemas.microsoft.com/office/drawing/2014/main" id="{B67059EC-812F-4A49-AFD5-CA889421ED10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6" name="pole tekstowe 59">
          <a:extLst>
            <a:ext uri="{FF2B5EF4-FFF2-40B4-BE49-F238E27FC236}">
              <a16:creationId xmlns:a16="http://schemas.microsoft.com/office/drawing/2014/main" id="{523227CA-E93E-417B-97C3-3E9CD30D0D79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7" name="pole tekstowe 60">
          <a:extLst>
            <a:ext uri="{FF2B5EF4-FFF2-40B4-BE49-F238E27FC236}">
              <a16:creationId xmlns:a16="http://schemas.microsoft.com/office/drawing/2014/main" id="{3332A271-BE3E-474F-AB5A-0E32F0DB3A09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76</xdr:row>
      <xdr:rowOff>0</xdr:rowOff>
    </xdr:from>
    <xdr:to>
      <xdr:col>28</xdr:col>
      <xdr:colOff>952500</xdr:colOff>
      <xdr:row>77</xdr:row>
      <xdr:rowOff>0</xdr:rowOff>
    </xdr:to>
    <xdr:sp macro="" textlink="">
      <xdr:nvSpPr>
        <xdr:cNvPr id="2398" name="pole tekstowe 77">
          <a:extLst>
            <a:ext uri="{FF2B5EF4-FFF2-40B4-BE49-F238E27FC236}">
              <a16:creationId xmlns:a16="http://schemas.microsoft.com/office/drawing/2014/main" id="{01822210-D872-4F68-8478-0198D40982DC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75</xdr:row>
      <xdr:rowOff>1314823</xdr:rowOff>
    </xdr:from>
    <xdr:to>
      <xdr:col>29</xdr:col>
      <xdr:colOff>391459</xdr:colOff>
      <xdr:row>77</xdr:row>
      <xdr:rowOff>0</xdr:rowOff>
    </xdr:to>
    <xdr:sp macro="" textlink="">
      <xdr:nvSpPr>
        <xdr:cNvPr id="2399" name="pole tekstowe 78">
          <a:extLst>
            <a:ext uri="{FF2B5EF4-FFF2-40B4-BE49-F238E27FC236}">
              <a16:creationId xmlns:a16="http://schemas.microsoft.com/office/drawing/2014/main" id="{93463A80-9F58-4792-9A22-1AFDDA339530}"/>
            </a:ext>
          </a:extLst>
        </xdr:cNvPr>
        <xdr:cNvSpPr txBox="1">
          <a:spLocks noChangeArrowheads="1"/>
        </xdr:cNvSpPr>
      </xdr:nvSpPr>
      <xdr:spPr bwMode="auto">
        <a:xfrm>
          <a:off x="19131990" y="13485532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0" name="pole tekstowe 5">
          <a:extLst>
            <a:ext uri="{FF2B5EF4-FFF2-40B4-BE49-F238E27FC236}">
              <a16:creationId xmlns:a16="http://schemas.microsoft.com/office/drawing/2014/main" id="{D40336FF-AEA5-44C1-B86B-8590D222E792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1" name="pole tekstowe 6">
          <a:extLst>
            <a:ext uri="{FF2B5EF4-FFF2-40B4-BE49-F238E27FC236}">
              <a16:creationId xmlns:a16="http://schemas.microsoft.com/office/drawing/2014/main" id="{1618E5DD-1715-411C-ABDD-F60970F6D50C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2402" name="pole tekstowe 5">
          <a:extLst>
            <a:ext uri="{FF2B5EF4-FFF2-40B4-BE49-F238E27FC236}">
              <a16:creationId xmlns:a16="http://schemas.microsoft.com/office/drawing/2014/main" id="{1D89206C-AD23-4027-8222-E7149817041E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2403" name="pole tekstowe 6">
          <a:extLst>
            <a:ext uri="{FF2B5EF4-FFF2-40B4-BE49-F238E27FC236}">
              <a16:creationId xmlns:a16="http://schemas.microsoft.com/office/drawing/2014/main" id="{5FB9FA71-FEF6-4320-8282-73F1DADE7E02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4" name="pole tekstowe 41">
          <a:extLst>
            <a:ext uri="{FF2B5EF4-FFF2-40B4-BE49-F238E27FC236}">
              <a16:creationId xmlns:a16="http://schemas.microsoft.com/office/drawing/2014/main" id="{61FE745C-C7B5-44A8-94BE-15A28E779898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5" name="pole tekstowe 42">
          <a:extLst>
            <a:ext uri="{FF2B5EF4-FFF2-40B4-BE49-F238E27FC236}">
              <a16:creationId xmlns:a16="http://schemas.microsoft.com/office/drawing/2014/main" id="{5CDF9302-817B-4B45-9431-15BA9398771B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6" name="pole tekstowe 59">
          <a:extLst>
            <a:ext uri="{FF2B5EF4-FFF2-40B4-BE49-F238E27FC236}">
              <a16:creationId xmlns:a16="http://schemas.microsoft.com/office/drawing/2014/main" id="{1CE134C5-2738-49CA-89D3-E5107AA3CE4A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7" name="pole tekstowe 60">
          <a:extLst>
            <a:ext uri="{FF2B5EF4-FFF2-40B4-BE49-F238E27FC236}">
              <a16:creationId xmlns:a16="http://schemas.microsoft.com/office/drawing/2014/main" id="{F41BC62A-B113-4F0C-B55A-CF038FE61253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8" name="pole tekstowe 77">
          <a:extLst>
            <a:ext uri="{FF2B5EF4-FFF2-40B4-BE49-F238E27FC236}">
              <a16:creationId xmlns:a16="http://schemas.microsoft.com/office/drawing/2014/main" id="{8DF615A8-06D7-49FA-8B84-2DBCF321B4F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09" name="pole tekstowe 78">
          <a:extLst>
            <a:ext uri="{FF2B5EF4-FFF2-40B4-BE49-F238E27FC236}">
              <a16:creationId xmlns:a16="http://schemas.microsoft.com/office/drawing/2014/main" id="{4BDBCD10-115C-4F6D-90D6-3D22B391E7F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0" name="pole tekstowe 5">
          <a:extLst>
            <a:ext uri="{FF2B5EF4-FFF2-40B4-BE49-F238E27FC236}">
              <a16:creationId xmlns:a16="http://schemas.microsoft.com/office/drawing/2014/main" id="{D02EABB9-85BF-4933-ABB9-870D102A4250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1" name="pole tekstowe 6">
          <a:extLst>
            <a:ext uri="{FF2B5EF4-FFF2-40B4-BE49-F238E27FC236}">
              <a16:creationId xmlns:a16="http://schemas.microsoft.com/office/drawing/2014/main" id="{58C45DFA-B7CF-45CC-90C8-C3513F9EC93B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2" name="pole tekstowe 5">
          <a:extLst>
            <a:ext uri="{FF2B5EF4-FFF2-40B4-BE49-F238E27FC236}">
              <a16:creationId xmlns:a16="http://schemas.microsoft.com/office/drawing/2014/main" id="{5CF5E793-C6B4-4FED-AFCA-69647D9869C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3" name="pole tekstowe 6">
          <a:extLst>
            <a:ext uri="{FF2B5EF4-FFF2-40B4-BE49-F238E27FC236}">
              <a16:creationId xmlns:a16="http://schemas.microsoft.com/office/drawing/2014/main" id="{80D19146-EE50-4492-A126-73547C37E72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4" name="pole tekstowe 41">
          <a:extLst>
            <a:ext uri="{FF2B5EF4-FFF2-40B4-BE49-F238E27FC236}">
              <a16:creationId xmlns:a16="http://schemas.microsoft.com/office/drawing/2014/main" id="{DDD5C967-5870-4256-B5FF-182277D4FCEB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5" name="pole tekstowe 42">
          <a:extLst>
            <a:ext uri="{FF2B5EF4-FFF2-40B4-BE49-F238E27FC236}">
              <a16:creationId xmlns:a16="http://schemas.microsoft.com/office/drawing/2014/main" id="{C15A5496-CA28-402A-BD96-2779841EA12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6" name="pole tekstowe 59">
          <a:extLst>
            <a:ext uri="{FF2B5EF4-FFF2-40B4-BE49-F238E27FC236}">
              <a16:creationId xmlns:a16="http://schemas.microsoft.com/office/drawing/2014/main" id="{444CF898-9791-43A9-A708-CEB391656C1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7" name="pole tekstowe 60">
          <a:extLst>
            <a:ext uri="{FF2B5EF4-FFF2-40B4-BE49-F238E27FC236}">
              <a16:creationId xmlns:a16="http://schemas.microsoft.com/office/drawing/2014/main" id="{36AB8664-ED61-4AA8-9F76-ABDC88395A4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8" name="pole tekstowe 77">
          <a:extLst>
            <a:ext uri="{FF2B5EF4-FFF2-40B4-BE49-F238E27FC236}">
              <a16:creationId xmlns:a16="http://schemas.microsoft.com/office/drawing/2014/main" id="{8597DE15-9117-4DAE-A3FF-80A4A5B3A8F2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19" name="pole tekstowe 78">
          <a:extLst>
            <a:ext uri="{FF2B5EF4-FFF2-40B4-BE49-F238E27FC236}">
              <a16:creationId xmlns:a16="http://schemas.microsoft.com/office/drawing/2014/main" id="{F07E786F-E682-4160-B148-4AD44986CDD9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0" name="pole tekstowe 5">
          <a:extLst>
            <a:ext uri="{FF2B5EF4-FFF2-40B4-BE49-F238E27FC236}">
              <a16:creationId xmlns:a16="http://schemas.microsoft.com/office/drawing/2014/main" id="{412D99B2-8835-4848-907A-4671B8444762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1" name="pole tekstowe 6">
          <a:extLst>
            <a:ext uri="{FF2B5EF4-FFF2-40B4-BE49-F238E27FC236}">
              <a16:creationId xmlns:a16="http://schemas.microsoft.com/office/drawing/2014/main" id="{86916EB1-7EDD-467E-9C0C-BEE4FBF6C7D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2422" name="pole tekstowe 5">
          <a:extLst>
            <a:ext uri="{FF2B5EF4-FFF2-40B4-BE49-F238E27FC236}">
              <a16:creationId xmlns:a16="http://schemas.microsoft.com/office/drawing/2014/main" id="{B314ABB1-5B3A-4462-B95A-569E6AEF34A4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104775</xdr:rowOff>
    </xdr:to>
    <xdr:sp macro="" textlink="">
      <xdr:nvSpPr>
        <xdr:cNvPr id="2423" name="pole tekstowe 6">
          <a:extLst>
            <a:ext uri="{FF2B5EF4-FFF2-40B4-BE49-F238E27FC236}">
              <a16:creationId xmlns:a16="http://schemas.microsoft.com/office/drawing/2014/main" id="{EEE7922A-F6DB-4F93-97F9-3BAD03A9CFFC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4" name="pole tekstowe 41">
          <a:extLst>
            <a:ext uri="{FF2B5EF4-FFF2-40B4-BE49-F238E27FC236}">
              <a16:creationId xmlns:a16="http://schemas.microsoft.com/office/drawing/2014/main" id="{41B2597E-59DF-4CE4-B934-6DAD7A040F9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5" name="pole tekstowe 42">
          <a:extLst>
            <a:ext uri="{FF2B5EF4-FFF2-40B4-BE49-F238E27FC236}">
              <a16:creationId xmlns:a16="http://schemas.microsoft.com/office/drawing/2014/main" id="{7135AF31-9392-4991-9BEA-CD4AA21E8DE0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6" name="pole tekstowe 59">
          <a:extLst>
            <a:ext uri="{FF2B5EF4-FFF2-40B4-BE49-F238E27FC236}">
              <a16:creationId xmlns:a16="http://schemas.microsoft.com/office/drawing/2014/main" id="{BFCDF66A-84FB-47BB-B7CE-1DC404CCBD3A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7" name="pole tekstowe 60">
          <a:extLst>
            <a:ext uri="{FF2B5EF4-FFF2-40B4-BE49-F238E27FC236}">
              <a16:creationId xmlns:a16="http://schemas.microsoft.com/office/drawing/2014/main" id="{AAD40A32-C454-4939-A359-8730945CE987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8" name="pole tekstowe 77">
          <a:extLst>
            <a:ext uri="{FF2B5EF4-FFF2-40B4-BE49-F238E27FC236}">
              <a16:creationId xmlns:a16="http://schemas.microsoft.com/office/drawing/2014/main" id="{0FDC7D20-3A20-4446-8C15-C77CC95C4C6D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75</xdr:row>
      <xdr:rowOff>0</xdr:rowOff>
    </xdr:from>
    <xdr:to>
      <xdr:col>33</xdr:col>
      <xdr:colOff>952500</xdr:colOff>
      <xdr:row>76</xdr:row>
      <xdr:rowOff>123825</xdr:rowOff>
    </xdr:to>
    <xdr:sp macro="" textlink="">
      <xdr:nvSpPr>
        <xdr:cNvPr id="2429" name="pole tekstowe 78">
          <a:extLst>
            <a:ext uri="{FF2B5EF4-FFF2-40B4-BE49-F238E27FC236}">
              <a16:creationId xmlns:a16="http://schemas.microsoft.com/office/drawing/2014/main" id="{00A526A1-1053-458F-80F1-71B16562C4F2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0" name="pole tekstowe 5">
          <a:extLst>
            <a:ext uri="{FF2B5EF4-FFF2-40B4-BE49-F238E27FC236}">
              <a16:creationId xmlns:a16="http://schemas.microsoft.com/office/drawing/2014/main" id="{E6ADBE33-2A1F-4380-8183-03770656DBC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1" name="pole tekstowe 6">
          <a:extLst>
            <a:ext uri="{FF2B5EF4-FFF2-40B4-BE49-F238E27FC236}">
              <a16:creationId xmlns:a16="http://schemas.microsoft.com/office/drawing/2014/main" id="{D346B411-16A9-4F56-8898-207424984AF0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2" name="pole tekstowe 5">
          <a:extLst>
            <a:ext uri="{FF2B5EF4-FFF2-40B4-BE49-F238E27FC236}">
              <a16:creationId xmlns:a16="http://schemas.microsoft.com/office/drawing/2014/main" id="{25926CFD-DFE4-4FDE-93E5-5656FCCBDBC9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3" name="pole tekstowe 6">
          <a:extLst>
            <a:ext uri="{FF2B5EF4-FFF2-40B4-BE49-F238E27FC236}">
              <a16:creationId xmlns:a16="http://schemas.microsoft.com/office/drawing/2014/main" id="{8FEA84E8-E702-42CE-AAF0-21A3E6667F8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4" name="pole tekstowe 41">
          <a:extLst>
            <a:ext uri="{FF2B5EF4-FFF2-40B4-BE49-F238E27FC236}">
              <a16:creationId xmlns:a16="http://schemas.microsoft.com/office/drawing/2014/main" id="{95CACD70-E078-4EFE-90A7-36745AB36AB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5" name="pole tekstowe 42">
          <a:extLst>
            <a:ext uri="{FF2B5EF4-FFF2-40B4-BE49-F238E27FC236}">
              <a16:creationId xmlns:a16="http://schemas.microsoft.com/office/drawing/2014/main" id="{3F179F92-D8BC-4455-BF98-9AF3B2F0689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6" name="pole tekstowe 59">
          <a:extLst>
            <a:ext uri="{FF2B5EF4-FFF2-40B4-BE49-F238E27FC236}">
              <a16:creationId xmlns:a16="http://schemas.microsoft.com/office/drawing/2014/main" id="{1370C941-CAD6-4ABD-8B3C-D3F7976AD65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7" name="pole tekstowe 60">
          <a:extLst>
            <a:ext uri="{FF2B5EF4-FFF2-40B4-BE49-F238E27FC236}">
              <a16:creationId xmlns:a16="http://schemas.microsoft.com/office/drawing/2014/main" id="{674BE46A-D3A6-4E5D-99A0-87300EB66DE3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8" name="pole tekstowe 77">
          <a:extLst>
            <a:ext uri="{FF2B5EF4-FFF2-40B4-BE49-F238E27FC236}">
              <a16:creationId xmlns:a16="http://schemas.microsoft.com/office/drawing/2014/main" id="{0B8F5148-D5FA-4E96-9C78-786C168565C3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76</xdr:row>
      <xdr:rowOff>0</xdr:rowOff>
    </xdr:from>
    <xdr:to>
      <xdr:col>33</xdr:col>
      <xdr:colOff>952500</xdr:colOff>
      <xdr:row>77</xdr:row>
      <xdr:rowOff>0</xdr:rowOff>
    </xdr:to>
    <xdr:sp macro="" textlink="">
      <xdr:nvSpPr>
        <xdr:cNvPr id="2439" name="pole tekstowe 78">
          <a:extLst>
            <a:ext uri="{FF2B5EF4-FFF2-40B4-BE49-F238E27FC236}">
              <a16:creationId xmlns:a16="http://schemas.microsoft.com/office/drawing/2014/main" id="{3E1E9E2D-AD36-49AF-8891-7D5FD88931A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0" name="pole tekstowe 5">
          <a:extLst>
            <a:ext uri="{FF2B5EF4-FFF2-40B4-BE49-F238E27FC236}">
              <a16:creationId xmlns:a16="http://schemas.microsoft.com/office/drawing/2014/main" id="{0DCB0A3D-6C5E-43DF-8793-8AB47D67900B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1" name="pole tekstowe 6">
          <a:extLst>
            <a:ext uri="{FF2B5EF4-FFF2-40B4-BE49-F238E27FC236}">
              <a16:creationId xmlns:a16="http://schemas.microsoft.com/office/drawing/2014/main" id="{553D7E36-D536-48A4-9239-9359EBA87FE2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104775</xdr:rowOff>
    </xdr:to>
    <xdr:sp macro="" textlink="">
      <xdr:nvSpPr>
        <xdr:cNvPr id="2442" name="pole tekstowe 5">
          <a:extLst>
            <a:ext uri="{FF2B5EF4-FFF2-40B4-BE49-F238E27FC236}">
              <a16:creationId xmlns:a16="http://schemas.microsoft.com/office/drawing/2014/main" id="{3F7F77D6-3030-45B0-A881-7AF7B81ACEFE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104775</xdr:rowOff>
    </xdr:to>
    <xdr:sp macro="" textlink="">
      <xdr:nvSpPr>
        <xdr:cNvPr id="2443" name="pole tekstowe 6">
          <a:extLst>
            <a:ext uri="{FF2B5EF4-FFF2-40B4-BE49-F238E27FC236}">
              <a16:creationId xmlns:a16="http://schemas.microsoft.com/office/drawing/2014/main" id="{5329BC95-EC92-46BE-B3A0-6BA9173DEE95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4" name="pole tekstowe 41">
          <a:extLst>
            <a:ext uri="{FF2B5EF4-FFF2-40B4-BE49-F238E27FC236}">
              <a16:creationId xmlns:a16="http://schemas.microsoft.com/office/drawing/2014/main" id="{5FF7620A-19E2-4E85-A993-878C6BA05009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5" name="pole tekstowe 42">
          <a:extLst>
            <a:ext uri="{FF2B5EF4-FFF2-40B4-BE49-F238E27FC236}">
              <a16:creationId xmlns:a16="http://schemas.microsoft.com/office/drawing/2014/main" id="{B2C99460-5B34-4692-AEDE-28C34B7AE1D8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6" name="pole tekstowe 59">
          <a:extLst>
            <a:ext uri="{FF2B5EF4-FFF2-40B4-BE49-F238E27FC236}">
              <a16:creationId xmlns:a16="http://schemas.microsoft.com/office/drawing/2014/main" id="{0BD29A17-FFD2-4396-B4E7-476E7C133A32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7" name="pole tekstowe 60">
          <a:extLst>
            <a:ext uri="{FF2B5EF4-FFF2-40B4-BE49-F238E27FC236}">
              <a16:creationId xmlns:a16="http://schemas.microsoft.com/office/drawing/2014/main" id="{D418384C-3B5E-45E5-89C0-A6AE782FED34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77</xdr:row>
      <xdr:rowOff>123825</xdr:rowOff>
    </xdr:to>
    <xdr:sp macro="" textlink="">
      <xdr:nvSpPr>
        <xdr:cNvPr id="2448" name="pole tekstowe 77">
          <a:extLst>
            <a:ext uri="{FF2B5EF4-FFF2-40B4-BE49-F238E27FC236}">
              <a16:creationId xmlns:a16="http://schemas.microsoft.com/office/drawing/2014/main" id="{C97BE9E6-829A-432A-860D-AA1EBA51FA02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76</xdr:row>
      <xdr:rowOff>1314823</xdr:rowOff>
    </xdr:from>
    <xdr:to>
      <xdr:col>29</xdr:col>
      <xdr:colOff>391459</xdr:colOff>
      <xdr:row>77</xdr:row>
      <xdr:rowOff>116354</xdr:rowOff>
    </xdr:to>
    <xdr:sp macro="" textlink="">
      <xdr:nvSpPr>
        <xdr:cNvPr id="2449" name="pole tekstowe 78">
          <a:extLst>
            <a:ext uri="{FF2B5EF4-FFF2-40B4-BE49-F238E27FC236}">
              <a16:creationId xmlns:a16="http://schemas.microsoft.com/office/drawing/2014/main" id="{4ECD3CC0-E9F9-4015-AAA0-2E89161EB111}"/>
            </a:ext>
          </a:extLst>
        </xdr:cNvPr>
        <xdr:cNvSpPr txBox="1">
          <a:spLocks noChangeArrowheads="1"/>
        </xdr:cNvSpPr>
      </xdr:nvSpPr>
      <xdr:spPr bwMode="auto">
        <a:xfrm>
          <a:off x="19131990" y="13321179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0" name="pole tekstowe 5">
          <a:extLst>
            <a:ext uri="{FF2B5EF4-FFF2-40B4-BE49-F238E27FC236}">
              <a16:creationId xmlns:a16="http://schemas.microsoft.com/office/drawing/2014/main" id="{64E3D124-EC7C-4F78-9786-508C60FBC8A4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1" name="pole tekstowe 6">
          <a:extLst>
            <a:ext uri="{FF2B5EF4-FFF2-40B4-BE49-F238E27FC236}">
              <a16:creationId xmlns:a16="http://schemas.microsoft.com/office/drawing/2014/main" id="{B02C1296-0C02-4072-9641-CD1BFBCAC2C2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104775</xdr:rowOff>
    </xdr:to>
    <xdr:sp macro="" textlink="">
      <xdr:nvSpPr>
        <xdr:cNvPr id="2452" name="pole tekstowe 5">
          <a:extLst>
            <a:ext uri="{FF2B5EF4-FFF2-40B4-BE49-F238E27FC236}">
              <a16:creationId xmlns:a16="http://schemas.microsoft.com/office/drawing/2014/main" id="{CDF6E53C-F257-4EAE-BCEE-1830FCBF4940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104775</xdr:rowOff>
    </xdr:to>
    <xdr:sp macro="" textlink="">
      <xdr:nvSpPr>
        <xdr:cNvPr id="2453" name="pole tekstowe 6">
          <a:extLst>
            <a:ext uri="{FF2B5EF4-FFF2-40B4-BE49-F238E27FC236}">
              <a16:creationId xmlns:a16="http://schemas.microsoft.com/office/drawing/2014/main" id="{F04D3FDF-3DE9-4BBA-AD12-CF3456A9C70C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4" name="pole tekstowe 41">
          <a:extLst>
            <a:ext uri="{FF2B5EF4-FFF2-40B4-BE49-F238E27FC236}">
              <a16:creationId xmlns:a16="http://schemas.microsoft.com/office/drawing/2014/main" id="{4B7D3A3B-2A65-499A-9DA1-7E7AB2FCFC78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5" name="pole tekstowe 42">
          <a:extLst>
            <a:ext uri="{FF2B5EF4-FFF2-40B4-BE49-F238E27FC236}">
              <a16:creationId xmlns:a16="http://schemas.microsoft.com/office/drawing/2014/main" id="{08E6DD06-E70E-400A-827A-2B0DAA049CE3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6" name="pole tekstowe 59">
          <a:extLst>
            <a:ext uri="{FF2B5EF4-FFF2-40B4-BE49-F238E27FC236}">
              <a16:creationId xmlns:a16="http://schemas.microsoft.com/office/drawing/2014/main" id="{8287CFC6-6C12-4997-8215-902BD085E158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7" name="pole tekstowe 60">
          <a:extLst>
            <a:ext uri="{FF2B5EF4-FFF2-40B4-BE49-F238E27FC236}">
              <a16:creationId xmlns:a16="http://schemas.microsoft.com/office/drawing/2014/main" id="{A411C696-D6DB-437E-97C4-41C86C2F9F15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458" name="pole tekstowe 77">
          <a:extLst>
            <a:ext uri="{FF2B5EF4-FFF2-40B4-BE49-F238E27FC236}">
              <a16:creationId xmlns:a16="http://schemas.microsoft.com/office/drawing/2014/main" id="{E134B252-620C-488F-8A83-0561194E032A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77</xdr:row>
      <xdr:rowOff>0</xdr:rowOff>
    </xdr:from>
    <xdr:to>
      <xdr:col>29</xdr:col>
      <xdr:colOff>391459</xdr:colOff>
      <xdr:row>78</xdr:row>
      <xdr:rowOff>116354</xdr:rowOff>
    </xdr:to>
    <xdr:sp macro="" textlink="">
      <xdr:nvSpPr>
        <xdr:cNvPr id="2459" name="pole tekstowe 78">
          <a:extLst>
            <a:ext uri="{FF2B5EF4-FFF2-40B4-BE49-F238E27FC236}">
              <a16:creationId xmlns:a16="http://schemas.microsoft.com/office/drawing/2014/main" id="{C60D93A8-B71F-444C-A88D-B44148933719}"/>
            </a:ext>
          </a:extLst>
        </xdr:cNvPr>
        <xdr:cNvSpPr txBox="1">
          <a:spLocks noChangeArrowheads="1"/>
        </xdr:cNvSpPr>
      </xdr:nvSpPr>
      <xdr:spPr bwMode="auto">
        <a:xfrm>
          <a:off x="19131990" y="13485532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0" name="pole tekstowe 5">
          <a:extLst>
            <a:ext uri="{FF2B5EF4-FFF2-40B4-BE49-F238E27FC236}">
              <a16:creationId xmlns:a16="http://schemas.microsoft.com/office/drawing/2014/main" id="{14F4EE04-8C95-4B88-B04E-F2B36896AC2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1" name="pole tekstowe 6">
          <a:extLst>
            <a:ext uri="{FF2B5EF4-FFF2-40B4-BE49-F238E27FC236}">
              <a16:creationId xmlns:a16="http://schemas.microsoft.com/office/drawing/2014/main" id="{3DCF27DA-AD03-4F8F-BBD0-0B24A8612960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462" name="pole tekstowe 5">
          <a:extLst>
            <a:ext uri="{FF2B5EF4-FFF2-40B4-BE49-F238E27FC236}">
              <a16:creationId xmlns:a16="http://schemas.microsoft.com/office/drawing/2014/main" id="{4D5F9EAC-55B9-4643-977D-01B7DF9E36F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463" name="pole tekstowe 6">
          <a:extLst>
            <a:ext uri="{FF2B5EF4-FFF2-40B4-BE49-F238E27FC236}">
              <a16:creationId xmlns:a16="http://schemas.microsoft.com/office/drawing/2014/main" id="{19B8DAB0-9C54-4C98-A8D8-35C08E745A38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4" name="pole tekstowe 41">
          <a:extLst>
            <a:ext uri="{FF2B5EF4-FFF2-40B4-BE49-F238E27FC236}">
              <a16:creationId xmlns:a16="http://schemas.microsoft.com/office/drawing/2014/main" id="{B8B2FFD3-A787-4696-9BC6-64AE47A33383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5" name="pole tekstowe 42">
          <a:extLst>
            <a:ext uri="{FF2B5EF4-FFF2-40B4-BE49-F238E27FC236}">
              <a16:creationId xmlns:a16="http://schemas.microsoft.com/office/drawing/2014/main" id="{6B6C18F8-B56E-44BD-B891-5FA3B614D784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6" name="pole tekstowe 59">
          <a:extLst>
            <a:ext uri="{FF2B5EF4-FFF2-40B4-BE49-F238E27FC236}">
              <a16:creationId xmlns:a16="http://schemas.microsoft.com/office/drawing/2014/main" id="{1B82E056-E42E-4027-8897-5FD970D3081B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7" name="pole tekstowe 60">
          <a:extLst>
            <a:ext uri="{FF2B5EF4-FFF2-40B4-BE49-F238E27FC236}">
              <a16:creationId xmlns:a16="http://schemas.microsoft.com/office/drawing/2014/main" id="{CC1F2067-4818-4D9B-92FC-3927B40EED5F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8" name="pole tekstowe 77">
          <a:extLst>
            <a:ext uri="{FF2B5EF4-FFF2-40B4-BE49-F238E27FC236}">
              <a16:creationId xmlns:a16="http://schemas.microsoft.com/office/drawing/2014/main" id="{3E258F42-C91A-44C8-AC99-C0887DE8448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69" name="pole tekstowe 78">
          <a:extLst>
            <a:ext uri="{FF2B5EF4-FFF2-40B4-BE49-F238E27FC236}">
              <a16:creationId xmlns:a16="http://schemas.microsoft.com/office/drawing/2014/main" id="{60DE6A60-4638-4B4B-AD9C-3D1A36469007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0" name="pole tekstowe 5">
          <a:extLst>
            <a:ext uri="{FF2B5EF4-FFF2-40B4-BE49-F238E27FC236}">
              <a16:creationId xmlns:a16="http://schemas.microsoft.com/office/drawing/2014/main" id="{DB4EBFFC-6052-475D-902F-ACA6AC5D557A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1" name="pole tekstowe 6">
          <a:extLst>
            <a:ext uri="{FF2B5EF4-FFF2-40B4-BE49-F238E27FC236}">
              <a16:creationId xmlns:a16="http://schemas.microsoft.com/office/drawing/2014/main" id="{AC1FF918-A072-4E27-8AD2-D888332B799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472" name="pole tekstowe 5">
          <a:extLst>
            <a:ext uri="{FF2B5EF4-FFF2-40B4-BE49-F238E27FC236}">
              <a16:creationId xmlns:a16="http://schemas.microsoft.com/office/drawing/2014/main" id="{186EA6BA-B9DA-4A1F-8226-E41E00C6EB9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473" name="pole tekstowe 6">
          <a:extLst>
            <a:ext uri="{FF2B5EF4-FFF2-40B4-BE49-F238E27FC236}">
              <a16:creationId xmlns:a16="http://schemas.microsoft.com/office/drawing/2014/main" id="{7D8DF7CB-4D71-456B-BC41-954530457FE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4" name="pole tekstowe 41">
          <a:extLst>
            <a:ext uri="{FF2B5EF4-FFF2-40B4-BE49-F238E27FC236}">
              <a16:creationId xmlns:a16="http://schemas.microsoft.com/office/drawing/2014/main" id="{B43DE39D-A3AF-4E1D-94E3-CF52DF8FCC2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5" name="pole tekstowe 42">
          <a:extLst>
            <a:ext uri="{FF2B5EF4-FFF2-40B4-BE49-F238E27FC236}">
              <a16:creationId xmlns:a16="http://schemas.microsoft.com/office/drawing/2014/main" id="{445031EC-966B-476B-8D15-8BBD4062DC9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6" name="pole tekstowe 59">
          <a:extLst>
            <a:ext uri="{FF2B5EF4-FFF2-40B4-BE49-F238E27FC236}">
              <a16:creationId xmlns:a16="http://schemas.microsoft.com/office/drawing/2014/main" id="{E38B9E90-18A0-4AFE-BB56-5BBE16FB8FD2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7" name="pole tekstowe 60">
          <a:extLst>
            <a:ext uri="{FF2B5EF4-FFF2-40B4-BE49-F238E27FC236}">
              <a16:creationId xmlns:a16="http://schemas.microsoft.com/office/drawing/2014/main" id="{967FF377-84F8-4702-9C59-CEC0A851EBE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8" name="pole tekstowe 77">
          <a:extLst>
            <a:ext uri="{FF2B5EF4-FFF2-40B4-BE49-F238E27FC236}">
              <a16:creationId xmlns:a16="http://schemas.microsoft.com/office/drawing/2014/main" id="{D228AF05-6CC9-401B-9F00-41043ECB765A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79" name="pole tekstowe 78">
          <a:extLst>
            <a:ext uri="{FF2B5EF4-FFF2-40B4-BE49-F238E27FC236}">
              <a16:creationId xmlns:a16="http://schemas.microsoft.com/office/drawing/2014/main" id="{2A30242E-E885-4345-AE40-6B760095BC1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0" name="pole tekstowe 5">
          <a:extLst>
            <a:ext uri="{FF2B5EF4-FFF2-40B4-BE49-F238E27FC236}">
              <a16:creationId xmlns:a16="http://schemas.microsoft.com/office/drawing/2014/main" id="{840C96A4-DB98-457C-813A-98200A32FEF8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1" name="pole tekstowe 6">
          <a:extLst>
            <a:ext uri="{FF2B5EF4-FFF2-40B4-BE49-F238E27FC236}">
              <a16:creationId xmlns:a16="http://schemas.microsoft.com/office/drawing/2014/main" id="{A22EE9AF-F52A-4EC0-8548-014DF098A69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482" name="pole tekstowe 5">
          <a:extLst>
            <a:ext uri="{FF2B5EF4-FFF2-40B4-BE49-F238E27FC236}">
              <a16:creationId xmlns:a16="http://schemas.microsoft.com/office/drawing/2014/main" id="{AF2AE09D-736C-4505-849B-020ABDB1C9AA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104775</xdr:rowOff>
    </xdr:to>
    <xdr:sp macro="" textlink="">
      <xdr:nvSpPr>
        <xdr:cNvPr id="2483" name="pole tekstowe 6">
          <a:extLst>
            <a:ext uri="{FF2B5EF4-FFF2-40B4-BE49-F238E27FC236}">
              <a16:creationId xmlns:a16="http://schemas.microsoft.com/office/drawing/2014/main" id="{3F897750-ED36-47EB-AFD3-9BE16F7F68CD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4" name="pole tekstowe 41">
          <a:extLst>
            <a:ext uri="{FF2B5EF4-FFF2-40B4-BE49-F238E27FC236}">
              <a16:creationId xmlns:a16="http://schemas.microsoft.com/office/drawing/2014/main" id="{F4BCED3C-A888-4F02-AB07-D3D1EC26AF8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5" name="pole tekstowe 42">
          <a:extLst>
            <a:ext uri="{FF2B5EF4-FFF2-40B4-BE49-F238E27FC236}">
              <a16:creationId xmlns:a16="http://schemas.microsoft.com/office/drawing/2014/main" id="{D818D5B2-B6A6-4A89-A07D-7D711E69BCA5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6" name="pole tekstowe 59">
          <a:extLst>
            <a:ext uri="{FF2B5EF4-FFF2-40B4-BE49-F238E27FC236}">
              <a16:creationId xmlns:a16="http://schemas.microsoft.com/office/drawing/2014/main" id="{3D821635-60C1-42F7-AFB0-B9959C5F238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7" name="pole tekstowe 60">
          <a:extLst>
            <a:ext uri="{FF2B5EF4-FFF2-40B4-BE49-F238E27FC236}">
              <a16:creationId xmlns:a16="http://schemas.microsoft.com/office/drawing/2014/main" id="{D7C8BED1-7855-43E8-8FAE-9D1501FFE4AE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8" name="pole tekstowe 77">
          <a:extLst>
            <a:ext uri="{FF2B5EF4-FFF2-40B4-BE49-F238E27FC236}">
              <a16:creationId xmlns:a16="http://schemas.microsoft.com/office/drawing/2014/main" id="{003038CD-6B91-4001-B0FE-6FC61C62EF1B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77</xdr:row>
      <xdr:rowOff>123825</xdr:rowOff>
    </xdr:to>
    <xdr:sp macro="" textlink="">
      <xdr:nvSpPr>
        <xdr:cNvPr id="2489" name="pole tekstowe 78">
          <a:extLst>
            <a:ext uri="{FF2B5EF4-FFF2-40B4-BE49-F238E27FC236}">
              <a16:creationId xmlns:a16="http://schemas.microsoft.com/office/drawing/2014/main" id="{0495DE27-2A4F-4AED-950C-E0FDEA0708DF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0" name="pole tekstowe 5">
          <a:extLst>
            <a:ext uri="{FF2B5EF4-FFF2-40B4-BE49-F238E27FC236}">
              <a16:creationId xmlns:a16="http://schemas.microsoft.com/office/drawing/2014/main" id="{839092D0-09CE-476A-A878-01209E206DC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1" name="pole tekstowe 6">
          <a:extLst>
            <a:ext uri="{FF2B5EF4-FFF2-40B4-BE49-F238E27FC236}">
              <a16:creationId xmlns:a16="http://schemas.microsoft.com/office/drawing/2014/main" id="{6C77ED30-15C2-4D9B-9386-609078EE4E2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492" name="pole tekstowe 5">
          <a:extLst>
            <a:ext uri="{FF2B5EF4-FFF2-40B4-BE49-F238E27FC236}">
              <a16:creationId xmlns:a16="http://schemas.microsoft.com/office/drawing/2014/main" id="{E779F007-283B-4FE3-AFAB-2BB32821BFEC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493" name="pole tekstowe 6">
          <a:extLst>
            <a:ext uri="{FF2B5EF4-FFF2-40B4-BE49-F238E27FC236}">
              <a16:creationId xmlns:a16="http://schemas.microsoft.com/office/drawing/2014/main" id="{ADFF191C-C056-4CFC-A933-E9DCA16C8AB0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4" name="pole tekstowe 41">
          <a:extLst>
            <a:ext uri="{FF2B5EF4-FFF2-40B4-BE49-F238E27FC236}">
              <a16:creationId xmlns:a16="http://schemas.microsoft.com/office/drawing/2014/main" id="{CAC5CDC1-726F-4EFC-AB3A-3D270CDEBBBC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5" name="pole tekstowe 42">
          <a:extLst>
            <a:ext uri="{FF2B5EF4-FFF2-40B4-BE49-F238E27FC236}">
              <a16:creationId xmlns:a16="http://schemas.microsoft.com/office/drawing/2014/main" id="{9CD3B064-F45A-4424-A35B-750A4FA8DE3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6" name="pole tekstowe 59">
          <a:extLst>
            <a:ext uri="{FF2B5EF4-FFF2-40B4-BE49-F238E27FC236}">
              <a16:creationId xmlns:a16="http://schemas.microsoft.com/office/drawing/2014/main" id="{873B1105-EE90-4830-B6E8-0118CB89FD2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7" name="pole tekstowe 60">
          <a:extLst>
            <a:ext uri="{FF2B5EF4-FFF2-40B4-BE49-F238E27FC236}">
              <a16:creationId xmlns:a16="http://schemas.microsoft.com/office/drawing/2014/main" id="{81601F25-D1E1-4E3D-8F5A-B0AF33FC312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8" name="pole tekstowe 77">
          <a:extLst>
            <a:ext uri="{FF2B5EF4-FFF2-40B4-BE49-F238E27FC236}">
              <a16:creationId xmlns:a16="http://schemas.microsoft.com/office/drawing/2014/main" id="{28487E46-66D8-49E5-8B54-8C6A156E6D1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499" name="pole tekstowe 78">
          <a:extLst>
            <a:ext uri="{FF2B5EF4-FFF2-40B4-BE49-F238E27FC236}">
              <a16:creationId xmlns:a16="http://schemas.microsoft.com/office/drawing/2014/main" id="{41A52680-CC27-4ABD-BAE7-A229EE82A8C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0" name="pole tekstowe 5">
          <a:extLst>
            <a:ext uri="{FF2B5EF4-FFF2-40B4-BE49-F238E27FC236}">
              <a16:creationId xmlns:a16="http://schemas.microsoft.com/office/drawing/2014/main" id="{31FC83F8-AE6E-4FF3-8459-F52E57723289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1" name="pole tekstowe 6">
          <a:extLst>
            <a:ext uri="{FF2B5EF4-FFF2-40B4-BE49-F238E27FC236}">
              <a16:creationId xmlns:a16="http://schemas.microsoft.com/office/drawing/2014/main" id="{25DB2E58-3936-4667-8536-39DC120F4B6D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104775</xdr:rowOff>
    </xdr:to>
    <xdr:sp macro="" textlink="">
      <xdr:nvSpPr>
        <xdr:cNvPr id="2502" name="pole tekstowe 5">
          <a:extLst>
            <a:ext uri="{FF2B5EF4-FFF2-40B4-BE49-F238E27FC236}">
              <a16:creationId xmlns:a16="http://schemas.microsoft.com/office/drawing/2014/main" id="{5EF148A3-D427-4C73-8B6C-23FD32A88A16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104775</xdr:rowOff>
    </xdr:to>
    <xdr:sp macro="" textlink="">
      <xdr:nvSpPr>
        <xdr:cNvPr id="2503" name="pole tekstowe 6">
          <a:extLst>
            <a:ext uri="{FF2B5EF4-FFF2-40B4-BE49-F238E27FC236}">
              <a16:creationId xmlns:a16="http://schemas.microsoft.com/office/drawing/2014/main" id="{4ADAC151-D6A7-4098-BACB-D86FDA61BF22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4" name="pole tekstowe 41">
          <a:extLst>
            <a:ext uri="{FF2B5EF4-FFF2-40B4-BE49-F238E27FC236}">
              <a16:creationId xmlns:a16="http://schemas.microsoft.com/office/drawing/2014/main" id="{575542C6-0E8C-4E2A-88A2-E6E2B0169123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5" name="pole tekstowe 42">
          <a:extLst>
            <a:ext uri="{FF2B5EF4-FFF2-40B4-BE49-F238E27FC236}">
              <a16:creationId xmlns:a16="http://schemas.microsoft.com/office/drawing/2014/main" id="{CA88CE9C-41D1-4093-BEAD-44AB96C6865F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6" name="pole tekstowe 59">
          <a:extLst>
            <a:ext uri="{FF2B5EF4-FFF2-40B4-BE49-F238E27FC236}">
              <a16:creationId xmlns:a16="http://schemas.microsoft.com/office/drawing/2014/main" id="{5A54CF97-4A58-4A19-B74C-0891A1604D3F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7" name="pole tekstowe 60">
          <a:extLst>
            <a:ext uri="{FF2B5EF4-FFF2-40B4-BE49-F238E27FC236}">
              <a16:creationId xmlns:a16="http://schemas.microsoft.com/office/drawing/2014/main" id="{51E45D1C-F99E-4B15-A092-15F3E8818A6D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08" name="pole tekstowe 77">
          <a:extLst>
            <a:ext uri="{FF2B5EF4-FFF2-40B4-BE49-F238E27FC236}">
              <a16:creationId xmlns:a16="http://schemas.microsoft.com/office/drawing/2014/main" id="{DC9DD7CA-6FAE-4C23-8526-0AEB1282FC75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77</xdr:row>
      <xdr:rowOff>0</xdr:rowOff>
    </xdr:from>
    <xdr:to>
      <xdr:col>29</xdr:col>
      <xdr:colOff>391459</xdr:colOff>
      <xdr:row>78</xdr:row>
      <xdr:rowOff>116354</xdr:rowOff>
    </xdr:to>
    <xdr:sp macro="" textlink="">
      <xdr:nvSpPr>
        <xdr:cNvPr id="2509" name="pole tekstowe 78">
          <a:extLst>
            <a:ext uri="{FF2B5EF4-FFF2-40B4-BE49-F238E27FC236}">
              <a16:creationId xmlns:a16="http://schemas.microsoft.com/office/drawing/2014/main" id="{14EBC135-3B76-46CF-A8CB-73A2DF52021B}"/>
            </a:ext>
          </a:extLst>
        </xdr:cNvPr>
        <xdr:cNvSpPr txBox="1">
          <a:spLocks noChangeArrowheads="1"/>
        </xdr:cNvSpPr>
      </xdr:nvSpPr>
      <xdr:spPr bwMode="auto">
        <a:xfrm>
          <a:off x="19131990" y="13485532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0" name="pole tekstowe 5">
          <a:extLst>
            <a:ext uri="{FF2B5EF4-FFF2-40B4-BE49-F238E27FC236}">
              <a16:creationId xmlns:a16="http://schemas.microsoft.com/office/drawing/2014/main" id="{4F5B3A3D-622D-4356-A8BC-B1743C158CCF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1" name="pole tekstowe 6">
          <a:extLst>
            <a:ext uri="{FF2B5EF4-FFF2-40B4-BE49-F238E27FC236}">
              <a16:creationId xmlns:a16="http://schemas.microsoft.com/office/drawing/2014/main" id="{710707AD-355A-4DBC-8164-CC83A30CEFB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12" name="pole tekstowe 5">
          <a:extLst>
            <a:ext uri="{FF2B5EF4-FFF2-40B4-BE49-F238E27FC236}">
              <a16:creationId xmlns:a16="http://schemas.microsoft.com/office/drawing/2014/main" id="{F8DB701B-F7E1-4504-8E29-DBDC372C4DC4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13" name="pole tekstowe 6">
          <a:extLst>
            <a:ext uri="{FF2B5EF4-FFF2-40B4-BE49-F238E27FC236}">
              <a16:creationId xmlns:a16="http://schemas.microsoft.com/office/drawing/2014/main" id="{F82A281F-CCED-4926-8090-48D06CD4E30C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4" name="pole tekstowe 41">
          <a:extLst>
            <a:ext uri="{FF2B5EF4-FFF2-40B4-BE49-F238E27FC236}">
              <a16:creationId xmlns:a16="http://schemas.microsoft.com/office/drawing/2014/main" id="{70871AE7-C8A9-4876-8B8A-D05D61CE5349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5" name="pole tekstowe 42">
          <a:extLst>
            <a:ext uri="{FF2B5EF4-FFF2-40B4-BE49-F238E27FC236}">
              <a16:creationId xmlns:a16="http://schemas.microsoft.com/office/drawing/2014/main" id="{EC3117C9-72DC-45AC-99B5-311D7FC6D663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6" name="pole tekstowe 59">
          <a:extLst>
            <a:ext uri="{FF2B5EF4-FFF2-40B4-BE49-F238E27FC236}">
              <a16:creationId xmlns:a16="http://schemas.microsoft.com/office/drawing/2014/main" id="{03A1BB08-E4A9-4B5A-BDCE-52ECF98BF88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7" name="pole tekstowe 60">
          <a:extLst>
            <a:ext uri="{FF2B5EF4-FFF2-40B4-BE49-F238E27FC236}">
              <a16:creationId xmlns:a16="http://schemas.microsoft.com/office/drawing/2014/main" id="{4BE9C2F3-666C-4AC9-976A-A50B2E0C623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8" name="pole tekstowe 77">
          <a:extLst>
            <a:ext uri="{FF2B5EF4-FFF2-40B4-BE49-F238E27FC236}">
              <a16:creationId xmlns:a16="http://schemas.microsoft.com/office/drawing/2014/main" id="{0621CDE4-5A20-4B9D-91FF-4A904D009E4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19" name="pole tekstowe 78">
          <a:extLst>
            <a:ext uri="{FF2B5EF4-FFF2-40B4-BE49-F238E27FC236}">
              <a16:creationId xmlns:a16="http://schemas.microsoft.com/office/drawing/2014/main" id="{48094285-CF75-4E60-B777-8832EE252EF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0" name="pole tekstowe 5">
          <a:extLst>
            <a:ext uri="{FF2B5EF4-FFF2-40B4-BE49-F238E27FC236}">
              <a16:creationId xmlns:a16="http://schemas.microsoft.com/office/drawing/2014/main" id="{8F81640D-9A27-4FF0-9A4B-6194A4D889F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1" name="pole tekstowe 6">
          <a:extLst>
            <a:ext uri="{FF2B5EF4-FFF2-40B4-BE49-F238E27FC236}">
              <a16:creationId xmlns:a16="http://schemas.microsoft.com/office/drawing/2014/main" id="{4DCA23FB-44E2-451B-9095-1630FB548CD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22" name="pole tekstowe 5">
          <a:extLst>
            <a:ext uri="{FF2B5EF4-FFF2-40B4-BE49-F238E27FC236}">
              <a16:creationId xmlns:a16="http://schemas.microsoft.com/office/drawing/2014/main" id="{10DA8207-902C-46DE-B93E-88953A023B09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23" name="pole tekstowe 6">
          <a:extLst>
            <a:ext uri="{FF2B5EF4-FFF2-40B4-BE49-F238E27FC236}">
              <a16:creationId xmlns:a16="http://schemas.microsoft.com/office/drawing/2014/main" id="{05BDBF15-AB81-479E-8425-2149B9A2B643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4" name="pole tekstowe 41">
          <a:extLst>
            <a:ext uri="{FF2B5EF4-FFF2-40B4-BE49-F238E27FC236}">
              <a16:creationId xmlns:a16="http://schemas.microsoft.com/office/drawing/2014/main" id="{EE4098C5-5C2E-419F-8B78-D52C94A8262C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5" name="pole tekstowe 42">
          <a:extLst>
            <a:ext uri="{FF2B5EF4-FFF2-40B4-BE49-F238E27FC236}">
              <a16:creationId xmlns:a16="http://schemas.microsoft.com/office/drawing/2014/main" id="{DD7E282E-75DB-4C6F-AE81-D591857BC15C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6" name="pole tekstowe 59">
          <a:extLst>
            <a:ext uri="{FF2B5EF4-FFF2-40B4-BE49-F238E27FC236}">
              <a16:creationId xmlns:a16="http://schemas.microsoft.com/office/drawing/2014/main" id="{F59BD156-8E87-4B49-9874-02C67A2E6716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7" name="pole tekstowe 60">
          <a:extLst>
            <a:ext uri="{FF2B5EF4-FFF2-40B4-BE49-F238E27FC236}">
              <a16:creationId xmlns:a16="http://schemas.microsoft.com/office/drawing/2014/main" id="{37B4A311-4CCD-48A1-9F48-E2707725C90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8" name="pole tekstowe 77">
          <a:extLst>
            <a:ext uri="{FF2B5EF4-FFF2-40B4-BE49-F238E27FC236}">
              <a16:creationId xmlns:a16="http://schemas.microsoft.com/office/drawing/2014/main" id="{952E9187-5E22-4D73-B044-F546805F271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29" name="pole tekstowe 78">
          <a:extLst>
            <a:ext uri="{FF2B5EF4-FFF2-40B4-BE49-F238E27FC236}">
              <a16:creationId xmlns:a16="http://schemas.microsoft.com/office/drawing/2014/main" id="{6DEBCD93-804C-411A-A614-DFEE5E4B909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0" name="pole tekstowe 5">
          <a:extLst>
            <a:ext uri="{FF2B5EF4-FFF2-40B4-BE49-F238E27FC236}">
              <a16:creationId xmlns:a16="http://schemas.microsoft.com/office/drawing/2014/main" id="{B2D3ED5C-2041-4788-A021-B2F2465A2490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1" name="pole tekstowe 6">
          <a:extLst>
            <a:ext uri="{FF2B5EF4-FFF2-40B4-BE49-F238E27FC236}">
              <a16:creationId xmlns:a16="http://schemas.microsoft.com/office/drawing/2014/main" id="{CA155987-584C-4F53-A874-94F8900D7CBD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104775</xdr:rowOff>
    </xdr:to>
    <xdr:sp macro="" textlink="">
      <xdr:nvSpPr>
        <xdr:cNvPr id="2532" name="pole tekstowe 5">
          <a:extLst>
            <a:ext uri="{FF2B5EF4-FFF2-40B4-BE49-F238E27FC236}">
              <a16:creationId xmlns:a16="http://schemas.microsoft.com/office/drawing/2014/main" id="{BECE6CDC-1E79-4E79-BB86-B778D8188D7A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104775</xdr:rowOff>
    </xdr:to>
    <xdr:sp macro="" textlink="">
      <xdr:nvSpPr>
        <xdr:cNvPr id="2533" name="pole tekstowe 6">
          <a:extLst>
            <a:ext uri="{FF2B5EF4-FFF2-40B4-BE49-F238E27FC236}">
              <a16:creationId xmlns:a16="http://schemas.microsoft.com/office/drawing/2014/main" id="{5A334A06-D35E-492C-819B-FEA2C292483A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4" name="pole tekstowe 41">
          <a:extLst>
            <a:ext uri="{FF2B5EF4-FFF2-40B4-BE49-F238E27FC236}">
              <a16:creationId xmlns:a16="http://schemas.microsoft.com/office/drawing/2014/main" id="{50389E1F-6D8C-4089-8E38-371830B037A1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5" name="pole tekstowe 42">
          <a:extLst>
            <a:ext uri="{FF2B5EF4-FFF2-40B4-BE49-F238E27FC236}">
              <a16:creationId xmlns:a16="http://schemas.microsoft.com/office/drawing/2014/main" id="{99E593E5-E14F-4274-AB44-74D44BD1B13C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6" name="pole tekstowe 59">
          <a:extLst>
            <a:ext uri="{FF2B5EF4-FFF2-40B4-BE49-F238E27FC236}">
              <a16:creationId xmlns:a16="http://schemas.microsoft.com/office/drawing/2014/main" id="{DBAF1AA6-86D5-4A91-B5D0-DC021FCCB82E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7" name="pole tekstowe 60">
          <a:extLst>
            <a:ext uri="{FF2B5EF4-FFF2-40B4-BE49-F238E27FC236}">
              <a16:creationId xmlns:a16="http://schemas.microsoft.com/office/drawing/2014/main" id="{725FB444-9A1F-4977-80D4-A8EF235D9A53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77</xdr:row>
      <xdr:rowOff>0</xdr:rowOff>
    </xdr:from>
    <xdr:to>
      <xdr:col>28</xdr:col>
      <xdr:colOff>952500</xdr:colOff>
      <xdr:row>78</xdr:row>
      <xdr:rowOff>123825</xdr:rowOff>
    </xdr:to>
    <xdr:sp macro="" textlink="">
      <xdr:nvSpPr>
        <xdr:cNvPr id="2538" name="pole tekstowe 77">
          <a:extLst>
            <a:ext uri="{FF2B5EF4-FFF2-40B4-BE49-F238E27FC236}">
              <a16:creationId xmlns:a16="http://schemas.microsoft.com/office/drawing/2014/main" id="{F6834AF4-D073-4F14-85BF-7E04F310C1E1}"/>
            </a:ext>
          </a:extLst>
        </xdr:cNvPr>
        <xdr:cNvSpPr txBox="1">
          <a:spLocks noChangeArrowheads="1"/>
        </xdr:cNvSpPr>
      </xdr:nvSpPr>
      <xdr:spPr bwMode="auto">
        <a:xfrm>
          <a:off x="18743519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77</xdr:row>
      <xdr:rowOff>0</xdr:rowOff>
    </xdr:from>
    <xdr:to>
      <xdr:col>29</xdr:col>
      <xdr:colOff>391459</xdr:colOff>
      <xdr:row>78</xdr:row>
      <xdr:rowOff>116354</xdr:rowOff>
    </xdr:to>
    <xdr:sp macro="" textlink="">
      <xdr:nvSpPr>
        <xdr:cNvPr id="2539" name="pole tekstowe 78">
          <a:extLst>
            <a:ext uri="{FF2B5EF4-FFF2-40B4-BE49-F238E27FC236}">
              <a16:creationId xmlns:a16="http://schemas.microsoft.com/office/drawing/2014/main" id="{3D54AFEE-3C89-4573-8C28-884386A10F4F}"/>
            </a:ext>
          </a:extLst>
        </xdr:cNvPr>
        <xdr:cNvSpPr txBox="1">
          <a:spLocks noChangeArrowheads="1"/>
        </xdr:cNvSpPr>
      </xdr:nvSpPr>
      <xdr:spPr bwMode="auto">
        <a:xfrm>
          <a:off x="19131990" y="13321179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0" name="pole tekstowe 5">
          <a:extLst>
            <a:ext uri="{FF2B5EF4-FFF2-40B4-BE49-F238E27FC236}">
              <a16:creationId xmlns:a16="http://schemas.microsoft.com/office/drawing/2014/main" id="{53B0BCE4-6975-4641-980C-E3E539A3AF75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1" name="pole tekstowe 6">
          <a:extLst>
            <a:ext uri="{FF2B5EF4-FFF2-40B4-BE49-F238E27FC236}">
              <a16:creationId xmlns:a16="http://schemas.microsoft.com/office/drawing/2014/main" id="{A518045F-DD17-4D80-8840-0FE464FD2EC4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104775</xdr:rowOff>
    </xdr:to>
    <xdr:sp macro="" textlink="">
      <xdr:nvSpPr>
        <xdr:cNvPr id="2542" name="pole tekstowe 5">
          <a:extLst>
            <a:ext uri="{FF2B5EF4-FFF2-40B4-BE49-F238E27FC236}">
              <a16:creationId xmlns:a16="http://schemas.microsoft.com/office/drawing/2014/main" id="{3BDB0E88-5D91-4890-AD4A-E000061F6B63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104775</xdr:rowOff>
    </xdr:to>
    <xdr:sp macro="" textlink="">
      <xdr:nvSpPr>
        <xdr:cNvPr id="2543" name="pole tekstowe 6">
          <a:extLst>
            <a:ext uri="{FF2B5EF4-FFF2-40B4-BE49-F238E27FC236}">
              <a16:creationId xmlns:a16="http://schemas.microsoft.com/office/drawing/2014/main" id="{68398F74-AC7D-43EF-9F3C-1170297D5D4B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4" name="pole tekstowe 41">
          <a:extLst>
            <a:ext uri="{FF2B5EF4-FFF2-40B4-BE49-F238E27FC236}">
              <a16:creationId xmlns:a16="http://schemas.microsoft.com/office/drawing/2014/main" id="{2B4D2A03-2E6C-4C4E-8C72-3EF532C5EF1F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5" name="pole tekstowe 42">
          <a:extLst>
            <a:ext uri="{FF2B5EF4-FFF2-40B4-BE49-F238E27FC236}">
              <a16:creationId xmlns:a16="http://schemas.microsoft.com/office/drawing/2014/main" id="{D0949A25-0E0B-4A38-A92B-1B2DBA2B1509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6" name="pole tekstowe 59">
          <a:extLst>
            <a:ext uri="{FF2B5EF4-FFF2-40B4-BE49-F238E27FC236}">
              <a16:creationId xmlns:a16="http://schemas.microsoft.com/office/drawing/2014/main" id="{ADCE8645-38D9-475A-B999-9EACEA24BFC5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7" name="pole tekstowe 60">
          <a:extLst>
            <a:ext uri="{FF2B5EF4-FFF2-40B4-BE49-F238E27FC236}">
              <a16:creationId xmlns:a16="http://schemas.microsoft.com/office/drawing/2014/main" id="{5716800E-9F1C-4C42-B207-875E5F699129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48" name="pole tekstowe 77">
          <a:extLst>
            <a:ext uri="{FF2B5EF4-FFF2-40B4-BE49-F238E27FC236}">
              <a16:creationId xmlns:a16="http://schemas.microsoft.com/office/drawing/2014/main" id="{08FC0033-9ED9-44AE-890B-1F942C13B9D0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77</xdr:row>
      <xdr:rowOff>1314823</xdr:rowOff>
    </xdr:from>
    <xdr:to>
      <xdr:col>29</xdr:col>
      <xdr:colOff>391459</xdr:colOff>
      <xdr:row>80</xdr:row>
      <xdr:rowOff>116354</xdr:rowOff>
    </xdr:to>
    <xdr:sp macro="" textlink="">
      <xdr:nvSpPr>
        <xdr:cNvPr id="2549" name="pole tekstowe 78">
          <a:extLst>
            <a:ext uri="{FF2B5EF4-FFF2-40B4-BE49-F238E27FC236}">
              <a16:creationId xmlns:a16="http://schemas.microsoft.com/office/drawing/2014/main" id="{1F4B49C0-046D-45EE-AE7D-45C3B312839E}"/>
            </a:ext>
          </a:extLst>
        </xdr:cNvPr>
        <xdr:cNvSpPr txBox="1">
          <a:spLocks noChangeArrowheads="1"/>
        </xdr:cNvSpPr>
      </xdr:nvSpPr>
      <xdr:spPr bwMode="auto">
        <a:xfrm>
          <a:off x="19131990" y="13485532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0" name="pole tekstowe 5">
          <a:extLst>
            <a:ext uri="{FF2B5EF4-FFF2-40B4-BE49-F238E27FC236}">
              <a16:creationId xmlns:a16="http://schemas.microsoft.com/office/drawing/2014/main" id="{16883E7D-4654-48C3-8319-8F54CC90512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1" name="pole tekstowe 6">
          <a:extLst>
            <a:ext uri="{FF2B5EF4-FFF2-40B4-BE49-F238E27FC236}">
              <a16:creationId xmlns:a16="http://schemas.microsoft.com/office/drawing/2014/main" id="{6172EA48-D6B2-4D29-A94F-456E05B0FB51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52" name="pole tekstowe 5">
          <a:extLst>
            <a:ext uri="{FF2B5EF4-FFF2-40B4-BE49-F238E27FC236}">
              <a16:creationId xmlns:a16="http://schemas.microsoft.com/office/drawing/2014/main" id="{0E503482-7235-454E-A8DE-E1E270F7E450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53" name="pole tekstowe 6">
          <a:extLst>
            <a:ext uri="{FF2B5EF4-FFF2-40B4-BE49-F238E27FC236}">
              <a16:creationId xmlns:a16="http://schemas.microsoft.com/office/drawing/2014/main" id="{86A74B87-F364-4331-A718-A58AD8B96DBA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4" name="pole tekstowe 41">
          <a:extLst>
            <a:ext uri="{FF2B5EF4-FFF2-40B4-BE49-F238E27FC236}">
              <a16:creationId xmlns:a16="http://schemas.microsoft.com/office/drawing/2014/main" id="{C514F17A-2F60-4BFD-9BB8-C3C5545F330E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5" name="pole tekstowe 42">
          <a:extLst>
            <a:ext uri="{FF2B5EF4-FFF2-40B4-BE49-F238E27FC236}">
              <a16:creationId xmlns:a16="http://schemas.microsoft.com/office/drawing/2014/main" id="{67A8AE55-2B3A-4DB1-A58B-A27FECCED07C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6" name="pole tekstowe 59">
          <a:extLst>
            <a:ext uri="{FF2B5EF4-FFF2-40B4-BE49-F238E27FC236}">
              <a16:creationId xmlns:a16="http://schemas.microsoft.com/office/drawing/2014/main" id="{81635A68-3B93-49C4-92AB-29D4F1E2884F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7" name="pole tekstowe 60">
          <a:extLst>
            <a:ext uri="{FF2B5EF4-FFF2-40B4-BE49-F238E27FC236}">
              <a16:creationId xmlns:a16="http://schemas.microsoft.com/office/drawing/2014/main" id="{6FDE6AEE-034B-4FAC-8BF0-BA9170E3BA5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8" name="pole tekstowe 77">
          <a:extLst>
            <a:ext uri="{FF2B5EF4-FFF2-40B4-BE49-F238E27FC236}">
              <a16:creationId xmlns:a16="http://schemas.microsoft.com/office/drawing/2014/main" id="{3702AB8C-AEB8-4279-992F-0B588D5D4464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59" name="pole tekstowe 78">
          <a:extLst>
            <a:ext uri="{FF2B5EF4-FFF2-40B4-BE49-F238E27FC236}">
              <a16:creationId xmlns:a16="http://schemas.microsoft.com/office/drawing/2014/main" id="{FA55A568-B708-41EF-B0AA-1865203A11D2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0" name="pole tekstowe 5">
          <a:extLst>
            <a:ext uri="{FF2B5EF4-FFF2-40B4-BE49-F238E27FC236}">
              <a16:creationId xmlns:a16="http://schemas.microsoft.com/office/drawing/2014/main" id="{CB54A715-2E26-4B77-8369-83C8A1D8D99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1" name="pole tekstowe 6">
          <a:extLst>
            <a:ext uri="{FF2B5EF4-FFF2-40B4-BE49-F238E27FC236}">
              <a16:creationId xmlns:a16="http://schemas.microsoft.com/office/drawing/2014/main" id="{5AF84E83-57A5-4EEA-9DB5-22388ED04DC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562" name="pole tekstowe 5">
          <a:extLst>
            <a:ext uri="{FF2B5EF4-FFF2-40B4-BE49-F238E27FC236}">
              <a16:creationId xmlns:a16="http://schemas.microsoft.com/office/drawing/2014/main" id="{170CE52A-4D96-464F-9D57-F8BE75730AF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563" name="pole tekstowe 6">
          <a:extLst>
            <a:ext uri="{FF2B5EF4-FFF2-40B4-BE49-F238E27FC236}">
              <a16:creationId xmlns:a16="http://schemas.microsoft.com/office/drawing/2014/main" id="{A20C0702-DBD3-487B-845B-7C2F002A37FA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4" name="pole tekstowe 41">
          <a:extLst>
            <a:ext uri="{FF2B5EF4-FFF2-40B4-BE49-F238E27FC236}">
              <a16:creationId xmlns:a16="http://schemas.microsoft.com/office/drawing/2014/main" id="{E26D173D-C647-4767-A52D-188DA2374C2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5" name="pole tekstowe 42">
          <a:extLst>
            <a:ext uri="{FF2B5EF4-FFF2-40B4-BE49-F238E27FC236}">
              <a16:creationId xmlns:a16="http://schemas.microsoft.com/office/drawing/2014/main" id="{F78E6688-E411-4F31-B045-A2C892B8F146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6" name="pole tekstowe 59">
          <a:extLst>
            <a:ext uri="{FF2B5EF4-FFF2-40B4-BE49-F238E27FC236}">
              <a16:creationId xmlns:a16="http://schemas.microsoft.com/office/drawing/2014/main" id="{C6273313-0BE0-4BB7-A8EC-B37E923A681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7" name="pole tekstowe 60">
          <a:extLst>
            <a:ext uri="{FF2B5EF4-FFF2-40B4-BE49-F238E27FC236}">
              <a16:creationId xmlns:a16="http://schemas.microsoft.com/office/drawing/2014/main" id="{4BD36AE7-EB13-4172-B18A-3F167F89B30A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8" name="pole tekstowe 77">
          <a:extLst>
            <a:ext uri="{FF2B5EF4-FFF2-40B4-BE49-F238E27FC236}">
              <a16:creationId xmlns:a16="http://schemas.microsoft.com/office/drawing/2014/main" id="{0E1BD9B4-38BB-4576-8929-80D168277553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69" name="pole tekstowe 78">
          <a:extLst>
            <a:ext uri="{FF2B5EF4-FFF2-40B4-BE49-F238E27FC236}">
              <a16:creationId xmlns:a16="http://schemas.microsoft.com/office/drawing/2014/main" id="{BD560598-CCAD-4F20-A995-21782BDCC73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0" name="pole tekstowe 5">
          <a:extLst>
            <a:ext uri="{FF2B5EF4-FFF2-40B4-BE49-F238E27FC236}">
              <a16:creationId xmlns:a16="http://schemas.microsoft.com/office/drawing/2014/main" id="{D7C6DEE0-9CB6-470E-9B56-270555FB2270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1" name="pole tekstowe 6">
          <a:extLst>
            <a:ext uri="{FF2B5EF4-FFF2-40B4-BE49-F238E27FC236}">
              <a16:creationId xmlns:a16="http://schemas.microsoft.com/office/drawing/2014/main" id="{402ED3DA-A88E-4CBE-9EEF-E4FE84AA5098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72" name="pole tekstowe 5">
          <a:extLst>
            <a:ext uri="{FF2B5EF4-FFF2-40B4-BE49-F238E27FC236}">
              <a16:creationId xmlns:a16="http://schemas.microsoft.com/office/drawing/2014/main" id="{7A725E19-30AE-4A4C-9494-10820E556753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104775</xdr:rowOff>
    </xdr:to>
    <xdr:sp macro="" textlink="">
      <xdr:nvSpPr>
        <xdr:cNvPr id="2573" name="pole tekstowe 6">
          <a:extLst>
            <a:ext uri="{FF2B5EF4-FFF2-40B4-BE49-F238E27FC236}">
              <a16:creationId xmlns:a16="http://schemas.microsoft.com/office/drawing/2014/main" id="{CA76BD78-DCA1-4FBC-AE6E-65389D09C3AA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4" name="pole tekstowe 41">
          <a:extLst>
            <a:ext uri="{FF2B5EF4-FFF2-40B4-BE49-F238E27FC236}">
              <a16:creationId xmlns:a16="http://schemas.microsoft.com/office/drawing/2014/main" id="{27192930-C83D-46EC-9246-DABB7A16E266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5" name="pole tekstowe 42">
          <a:extLst>
            <a:ext uri="{FF2B5EF4-FFF2-40B4-BE49-F238E27FC236}">
              <a16:creationId xmlns:a16="http://schemas.microsoft.com/office/drawing/2014/main" id="{EE46F0AB-961D-4E61-83B9-7ED380640E6C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6" name="pole tekstowe 59">
          <a:extLst>
            <a:ext uri="{FF2B5EF4-FFF2-40B4-BE49-F238E27FC236}">
              <a16:creationId xmlns:a16="http://schemas.microsoft.com/office/drawing/2014/main" id="{5355EF00-D732-453D-BD6C-926F0B128F8E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7" name="pole tekstowe 60">
          <a:extLst>
            <a:ext uri="{FF2B5EF4-FFF2-40B4-BE49-F238E27FC236}">
              <a16:creationId xmlns:a16="http://schemas.microsoft.com/office/drawing/2014/main" id="{D56A9853-B84B-4ADE-BEB2-BFB873B1EB19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8" name="pole tekstowe 77">
          <a:extLst>
            <a:ext uri="{FF2B5EF4-FFF2-40B4-BE49-F238E27FC236}">
              <a16:creationId xmlns:a16="http://schemas.microsoft.com/office/drawing/2014/main" id="{82F5AFC2-931F-41FE-99FD-34FEA6AF6734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77</xdr:row>
      <xdr:rowOff>0</xdr:rowOff>
    </xdr:from>
    <xdr:to>
      <xdr:col>33</xdr:col>
      <xdr:colOff>952500</xdr:colOff>
      <xdr:row>78</xdr:row>
      <xdr:rowOff>123825</xdr:rowOff>
    </xdr:to>
    <xdr:sp macro="" textlink="">
      <xdr:nvSpPr>
        <xdr:cNvPr id="2579" name="pole tekstowe 78">
          <a:extLst>
            <a:ext uri="{FF2B5EF4-FFF2-40B4-BE49-F238E27FC236}">
              <a16:creationId xmlns:a16="http://schemas.microsoft.com/office/drawing/2014/main" id="{696FB204-8B4E-4D24-BAA3-875CB1559D04}"/>
            </a:ext>
          </a:extLst>
        </xdr:cNvPr>
        <xdr:cNvSpPr txBox="1">
          <a:spLocks noChangeArrowheads="1"/>
        </xdr:cNvSpPr>
      </xdr:nvSpPr>
      <xdr:spPr bwMode="auto">
        <a:xfrm>
          <a:off x="22081751" y="13320059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0" name="pole tekstowe 5">
          <a:extLst>
            <a:ext uri="{FF2B5EF4-FFF2-40B4-BE49-F238E27FC236}">
              <a16:creationId xmlns:a16="http://schemas.microsoft.com/office/drawing/2014/main" id="{7885933C-90F0-452A-96C0-1FE511987789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1" name="pole tekstowe 6">
          <a:extLst>
            <a:ext uri="{FF2B5EF4-FFF2-40B4-BE49-F238E27FC236}">
              <a16:creationId xmlns:a16="http://schemas.microsoft.com/office/drawing/2014/main" id="{D5DBA59F-CE29-4612-B597-9C3109BDB389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582" name="pole tekstowe 5">
          <a:extLst>
            <a:ext uri="{FF2B5EF4-FFF2-40B4-BE49-F238E27FC236}">
              <a16:creationId xmlns:a16="http://schemas.microsoft.com/office/drawing/2014/main" id="{DED5AA08-1E59-4AC4-9573-C4AE9DCB8AF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583" name="pole tekstowe 6">
          <a:extLst>
            <a:ext uri="{FF2B5EF4-FFF2-40B4-BE49-F238E27FC236}">
              <a16:creationId xmlns:a16="http://schemas.microsoft.com/office/drawing/2014/main" id="{96286EF8-8315-4C05-8EAF-0B10856E03D0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4" name="pole tekstowe 41">
          <a:extLst>
            <a:ext uri="{FF2B5EF4-FFF2-40B4-BE49-F238E27FC236}">
              <a16:creationId xmlns:a16="http://schemas.microsoft.com/office/drawing/2014/main" id="{4E8ED854-4633-44D3-BCA4-A7D923130B5B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5" name="pole tekstowe 42">
          <a:extLst>
            <a:ext uri="{FF2B5EF4-FFF2-40B4-BE49-F238E27FC236}">
              <a16:creationId xmlns:a16="http://schemas.microsoft.com/office/drawing/2014/main" id="{5C3762D9-76FE-48FF-904C-3EED96603C5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6" name="pole tekstowe 59">
          <a:extLst>
            <a:ext uri="{FF2B5EF4-FFF2-40B4-BE49-F238E27FC236}">
              <a16:creationId xmlns:a16="http://schemas.microsoft.com/office/drawing/2014/main" id="{D3638E35-B197-4D20-85C7-F0874DAB5B7F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7" name="pole tekstowe 60">
          <a:extLst>
            <a:ext uri="{FF2B5EF4-FFF2-40B4-BE49-F238E27FC236}">
              <a16:creationId xmlns:a16="http://schemas.microsoft.com/office/drawing/2014/main" id="{A7A15E01-A36A-466D-B090-84095C1C27D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8" name="pole tekstowe 77">
          <a:extLst>
            <a:ext uri="{FF2B5EF4-FFF2-40B4-BE49-F238E27FC236}">
              <a16:creationId xmlns:a16="http://schemas.microsoft.com/office/drawing/2014/main" id="{D4763D3A-EC0F-475F-8E5C-04193184F6A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589" name="pole tekstowe 78">
          <a:extLst>
            <a:ext uri="{FF2B5EF4-FFF2-40B4-BE49-F238E27FC236}">
              <a16:creationId xmlns:a16="http://schemas.microsoft.com/office/drawing/2014/main" id="{AB2107AC-9FAA-40FA-8AC7-3BC6BCD846C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0" name="pole tekstowe 5">
          <a:extLst>
            <a:ext uri="{FF2B5EF4-FFF2-40B4-BE49-F238E27FC236}">
              <a16:creationId xmlns:a16="http://schemas.microsoft.com/office/drawing/2014/main" id="{064AE851-CE5A-477D-9867-A7E83DE0BB29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1" name="pole tekstowe 6">
          <a:extLst>
            <a:ext uri="{FF2B5EF4-FFF2-40B4-BE49-F238E27FC236}">
              <a16:creationId xmlns:a16="http://schemas.microsoft.com/office/drawing/2014/main" id="{131416E8-5FFA-4BA2-9ECB-926B37B163CB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104775</xdr:rowOff>
    </xdr:to>
    <xdr:sp macro="" textlink="">
      <xdr:nvSpPr>
        <xdr:cNvPr id="2592" name="pole tekstowe 5">
          <a:extLst>
            <a:ext uri="{FF2B5EF4-FFF2-40B4-BE49-F238E27FC236}">
              <a16:creationId xmlns:a16="http://schemas.microsoft.com/office/drawing/2014/main" id="{42026BBC-0FC3-4211-8D7A-97854E3AA8B1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104775</xdr:rowOff>
    </xdr:to>
    <xdr:sp macro="" textlink="">
      <xdr:nvSpPr>
        <xdr:cNvPr id="2593" name="pole tekstowe 6">
          <a:extLst>
            <a:ext uri="{FF2B5EF4-FFF2-40B4-BE49-F238E27FC236}">
              <a16:creationId xmlns:a16="http://schemas.microsoft.com/office/drawing/2014/main" id="{1320CEE9-FEC2-4026-A73D-CE72ED3AD9CD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4" name="pole tekstowe 41">
          <a:extLst>
            <a:ext uri="{FF2B5EF4-FFF2-40B4-BE49-F238E27FC236}">
              <a16:creationId xmlns:a16="http://schemas.microsoft.com/office/drawing/2014/main" id="{6D685503-27AE-4DD9-BA82-0FDE8B43AB2E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5" name="pole tekstowe 42">
          <a:extLst>
            <a:ext uri="{FF2B5EF4-FFF2-40B4-BE49-F238E27FC236}">
              <a16:creationId xmlns:a16="http://schemas.microsoft.com/office/drawing/2014/main" id="{7E5CBEDD-8391-4E1F-8726-420D2A2A4A1E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6" name="pole tekstowe 59">
          <a:extLst>
            <a:ext uri="{FF2B5EF4-FFF2-40B4-BE49-F238E27FC236}">
              <a16:creationId xmlns:a16="http://schemas.microsoft.com/office/drawing/2014/main" id="{9223609B-F342-4406-8CF9-DFB0358874D1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7" name="pole tekstowe 60">
          <a:extLst>
            <a:ext uri="{FF2B5EF4-FFF2-40B4-BE49-F238E27FC236}">
              <a16:creationId xmlns:a16="http://schemas.microsoft.com/office/drawing/2014/main" id="{89A7554E-5A8D-45AF-9633-98D0C605B932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752475</xdr:colOff>
      <xdr:row>78</xdr:row>
      <xdr:rowOff>0</xdr:rowOff>
    </xdr:from>
    <xdr:to>
      <xdr:col>28</xdr:col>
      <xdr:colOff>952500</xdr:colOff>
      <xdr:row>80</xdr:row>
      <xdr:rowOff>123825</xdr:rowOff>
    </xdr:to>
    <xdr:sp macro="" textlink="">
      <xdr:nvSpPr>
        <xdr:cNvPr id="2598" name="pole tekstowe 77">
          <a:extLst>
            <a:ext uri="{FF2B5EF4-FFF2-40B4-BE49-F238E27FC236}">
              <a16:creationId xmlns:a16="http://schemas.microsoft.com/office/drawing/2014/main" id="{FC28B2A7-FB2D-4D3D-8A1C-6CDF0330E562}"/>
            </a:ext>
          </a:extLst>
        </xdr:cNvPr>
        <xdr:cNvSpPr txBox="1">
          <a:spLocks noChangeArrowheads="1"/>
        </xdr:cNvSpPr>
      </xdr:nvSpPr>
      <xdr:spPr bwMode="auto">
        <a:xfrm>
          <a:off x="18743519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388284</xdr:colOff>
      <xdr:row>77</xdr:row>
      <xdr:rowOff>1314823</xdr:rowOff>
    </xdr:from>
    <xdr:to>
      <xdr:col>29</xdr:col>
      <xdr:colOff>391459</xdr:colOff>
      <xdr:row>80</xdr:row>
      <xdr:rowOff>116354</xdr:rowOff>
    </xdr:to>
    <xdr:sp macro="" textlink="">
      <xdr:nvSpPr>
        <xdr:cNvPr id="2599" name="pole tekstowe 78">
          <a:extLst>
            <a:ext uri="{FF2B5EF4-FFF2-40B4-BE49-F238E27FC236}">
              <a16:creationId xmlns:a16="http://schemas.microsoft.com/office/drawing/2014/main" id="{6E858120-F0CC-482A-B59A-52151B4854C1}"/>
            </a:ext>
          </a:extLst>
        </xdr:cNvPr>
        <xdr:cNvSpPr txBox="1">
          <a:spLocks noChangeArrowheads="1"/>
        </xdr:cNvSpPr>
      </xdr:nvSpPr>
      <xdr:spPr bwMode="auto">
        <a:xfrm>
          <a:off x="19131990" y="13485532"/>
          <a:ext cx="3175" cy="2795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0" name="pole tekstowe 5">
          <a:extLst>
            <a:ext uri="{FF2B5EF4-FFF2-40B4-BE49-F238E27FC236}">
              <a16:creationId xmlns:a16="http://schemas.microsoft.com/office/drawing/2014/main" id="{EC8BD2A2-51E1-454A-8D82-1EF90907678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1" name="pole tekstowe 6">
          <a:extLst>
            <a:ext uri="{FF2B5EF4-FFF2-40B4-BE49-F238E27FC236}">
              <a16:creationId xmlns:a16="http://schemas.microsoft.com/office/drawing/2014/main" id="{5315961B-6824-4468-8681-EAC5A04DB2B6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602" name="pole tekstowe 5">
          <a:extLst>
            <a:ext uri="{FF2B5EF4-FFF2-40B4-BE49-F238E27FC236}">
              <a16:creationId xmlns:a16="http://schemas.microsoft.com/office/drawing/2014/main" id="{C38F3C03-A3EC-44CC-8D2E-D24838F75E80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603" name="pole tekstowe 6">
          <a:extLst>
            <a:ext uri="{FF2B5EF4-FFF2-40B4-BE49-F238E27FC236}">
              <a16:creationId xmlns:a16="http://schemas.microsoft.com/office/drawing/2014/main" id="{E3194ECF-0A43-4A02-8375-255AB2847447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4" name="pole tekstowe 41">
          <a:extLst>
            <a:ext uri="{FF2B5EF4-FFF2-40B4-BE49-F238E27FC236}">
              <a16:creationId xmlns:a16="http://schemas.microsoft.com/office/drawing/2014/main" id="{257DC245-C08C-43E9-91E0-5F68E18DF1F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5" name="pole tekstowe 42">
          <a:extLst>
            <a:ext uri="{FF2B5EF4-FFF2-40B4-BE49-F238E27FC236}">
              <a16:creationId xmlns:a16="http://schemas.microsoft.com/office/drawing/2014/main" id="{22CBDE14-9F7E-416C-9B84-C70D91D8F2CE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6" name="pole tekstowe 59">
          <a:extLst>
            <a:ext uri="{FF2B5EF4-FFF2-40B4-BE49-F238E27FC236}">
              <a16:creationId xmlns:a16="http://schemas.microsoft.com/office/drawing/2014/main" id="{D6513A6C-374E-466A-A97A-D4ECFCA3B3B6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7" name="pole tekstowe 60">
          <a:extLst>
            <a:ext uri="{FF2B5EF4-FFF2-40B4-BE49-F238E27FC236}">
              <a16:creationId xmlns:a16="http://schemas.microsoft.com/office/drawing/2014/main" id="{9F74FE61-0ABC-46E2-AEA9-55647914767A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8" name="pole tekstowe 77">
          <a:extLst>
            <a:ext uri="{FF2B5EF4-FFF2-40B4-BE49-F238E27FC236}">
              <a16:creationId xmlns:a16="http://schemas.microsoft.com/office/drawing/2014/main" id="{8578C10A-4650-47A7-9048-43578101774D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09" name="pole tekstowe 78">
          <a:extLst>
            <a:ext uri="{FF2B5EF4-FFF2-40B4-BE49-F238E27FC236}">
              <a16:creationId xmlns:a16="http://schemas.microsoft.com/office/drawing/2014/main" id="{76758A25-4E6F-493A-A585-B9FF2064B81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0" name="pole tekstowe 5">
          <a:extLst>
            <a:ext uri="{FF2B5EF4-FFF2-40B4-BE49-F238E27FC236}">
              <a16:creationId xmlns:a16="http://schemas.microsoft.com/office/drawing/2014/main" id="{B20444D8-CBC4-48EC-A454-5235B562FE9B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1" name="pole tekstowe 6">
          <a:extLst>
            <a:ext uri="{FF2B5EF4-FFF2-40B4-BE49-F238E27FC236}">
              <a16:creationId xmlns:a16="http://schemas.microsoft.com/office/drawing/2014/main" id="{F6DBA438-E556-48F8-8B94-F1D4111266EB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612" name="pole tekstowe 5">
          <a:extLst>
            <a:ext uri="{FF2B5EF4-FFF2-40B4-BE49-F238E27FC236}">
              <a16:creationId xmlns:a16="http://schemas.microsoft.com/office/drawing/2014/main" id="{9B41E91C-A07E-4E63-988B-CE37B1C8AB3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104775</xdr:rowOff>
    </xdr:to>
    <xdr:sp macro="" textlink="">
      <xdr:nvSpPr>
        <xdr:cNvPr id="2613" name="pole tekstowe 6">
          <a:extLst>
            <a:ext uri="{FF2B5EF4-FFF2-40B4-BE49-F238E27FC236}">
              <a16:creationId xmlns:a16="http://schemas.microsoft.com/office/drawing/2014/main" id="{01A1CC4F-77B3-4441-8DC2-A9EC0D2D60A5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69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4" name="pole tekstowe 41">
          <a:extLst>
            <a:ext uri="{FF2B5EF4-FFF2-40B4-BE49-F238E27FC236}">
              <a16:creationId xmlns:a16="http://schemas.microsoft.com/office/drawing/2014/main" id="{954798DF-85C9-4147-A0E7-F8E4D1239F2B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5" name="pole tekstowe 42">
          <a:extLst>
            <a:ext uri="{FF2B5EF4-FFF2-40B4-BE49-F238E27FC236}">
              <a16:creationId xmlns:a16="http://schemas.microsoft.com/office/drawing/2014/main" id="{293C5459-1EB0-4047-9D61-779572F1EC1C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6" name="pole tekstowe 59">
          <a:extLst>
            <a:ext uri="{FF2B5EF4-FFF2-40B4-BE49-F238E27FC236}">
              <a16:creationId xmlns:a16="http://schemas.microsoft.com/office/drawing/2014/main" id="{4FF84F33-3535-4024-94BA-028BBAF1AA56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7" name="pole tekstowe 60">
          <a:extLst>
            <a:ext uri="{FF2B5EF4-FFF2-40B4-BE49-F238E27FC236}">
              <a16:creationId xmlns:a16="http://schemas.microsoft.com/office/drawing/2014/main" id="{F2282258-3697-4571-AC6C-137B97D8AF31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8" name="pole tekstowe 77">
          <a:extLst>
            <a:ext uri="{FF2B5EF4-FFF2-40B4-BE49-F238E27FC236}">
              <a16:creationId xmlns:a16="http://schemas.microsoft.com/office/drawing/2014/main" id="{EBBB4ABF-430C-4AE5-9B20-FD0C0E606262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752475</xdr:colOff>
      <xdr:row>78</xdr:row>
      <xdr:rowOff>0</xdr:rowOff>
    </xdr:from>
    <xdr:to>
      <xdr:col>33</xdr:col>
      <xdr:colOff>952500</xdr:colOff>
      <xdr:row>80</xdr:row>
      <xdr:rowOff>123825</xdr:rowOff>
    </xdr:to>
    <xdr:sp macro="" textlink="">
      <xdr:nvSpPr>
        <xdr:cNvPr id="2619" name="pole tekstowe 78">
          <a:extLst>
            <a:ext uri="{FF2B5EF4-FFF2-40B4-BE49-F238E27FC236}">
              <a16:creationId xmlns:a16="http://schemas.microsoft.com/office/drawing/2014/main" id="{7A96AC4C-1B5A-4133-B8D2-E7FE99092608}"/>
            </a:ext>
          </a:extLst>
        </xdr:cNvPr>
        <xdr:cNvSpPr txBox="1">
          <a:spLocks noChangeArrowheads="1"/>
        </xdr:cNvSpPr>
      </xdr:nvSpPr>
      <xdr:spPr bwMode="auto">
        <a:xfrm>
          <a:off x="22081751" y="13484412"/>
          <a:ext cx="3175" cy="28817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648" name="pole tekstowe 2647">
          <a:extLst>
            <a:ext uri="{FF2B5EF4-FFF2-40B4-BE49-F238E27FC236}">
              <a16:creationId xmlns:a16="http://schemas.microsoft.com/office/drawing/2014/main" id="{B7DFF672-F410-40BC-9419-1EF6B35231A4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649" name="pole tekstowe 2648">
          <a:extLst>
            <a:ext uri="{FF2B5EF4-FFF2-40B4-BE49-F238E27FC236}">
              <a16:creationId xmlns:a16="http://schemas.microsoft.com/office/drawing/2014/main" id="{C3D1D840-9FF5-4D54-A66A-47302BDAE4A2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650" name="pole tekstowe 2649">
          <a:extLst>
            <a:ext uri="{FF2B5EF4-FFF2-40B4-BE49-F238E27FC236}">
              <a16:creationId xmlns:a16="http://schemas.microsoft.com/office/drawing/2014/main" id="{96986FA5-BF4D-4B1A-AD40-53F1B9869B52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651" name="pole tekstowe 2650">
          <a:extLst>
            <a:ext uri="{FF2B5EF4-FFF2-40B4-BE49-F238E27FC236}">
              <a16:creationId xmlns:a16="http://schemas.microsoft.com/office/drawing/2014/main" id="{4F5E7884-751F-4DEC-B55E-9C02921353CA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652" name="pole tekstowe 2651">
          <a:extLst>
            <a:ext uri="{FF2B5EF4-FFF2-40B4-BE49-F238E27FC236}">
              <a16:creationId xmlns:a16="http://schemas.microsoft.com/office/drawing/2014/main" id="{DB136B4A-8BA5-4005-805C-78F8C3B8FDC6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653" name="pole tekstowe 2652">
          <a:extLst>
            <a:ext uri="{FF2B5EF4-FFF2-40B4-BE49-F238E27FC236}">
              <a16:creationId xmlns:a16="http://schemas.microsoft.com/office/drawing/2014/main" id="{52C81081-6990-45ED-BA95-C78F186FF50D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654" name="pole tekstowe 2653">
          <a:extLst>
            <a:ext uri="{FF2B5EF4-FFF2-40B4-BE49-F238E27FC236}">
              <a16:creationId xmlns:a16="http://schemas.microsoft.com/office/drawing/2014/main" id="{A3FA3139-B4ED-4462-9D21-E7971E066650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655" name="pole tekstowe 2654">
          <a:extLst>
            <a:ext uri="{FF2B5EF4-FFF2-40B4-BE49-F238E27FC236}">
              <a16:creationId xmlns:a16="http://schemas.microsoft.com/office/drawing/2014/main" id="{8F49717E-DA29-45DD-992C-FFC3A729999A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56" name="pole tekstowe 2655">
          <a:extLst>
            <a:ext uri="{FF2B5EF4-FFF2-40B4-BE49-F238E27FC236}">
              <a16:creationId xmlns:a16="http://schemas.microsoft.com/office/drawing/2014/main" id="{DB8A401E-FF23-4C7E-A0D1-67F8B5A1FAD5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57" name="pole tekstowe 2656">
          <a:extLst>
            <a:ext uri="{FF2B5EF4-FFF2-40B4-BE49-F238E27FC236}">
              <a16:creationId xmlns:a16="http://schemas.microsoft.com/office/drawing/2014/main" id="{DE116AF1-3FB7-4FF7-BE4F-03732730862E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658" name="pole tekstowe 2657">
          <a:extLst>
            <a:ext uri="{FF2B5EF4-FFF2-40B4-BE49-F238E27FC236}">
              <a16:creationId xmlns:a16="http://schemas.microsoft.com/office/drawing/2014/main" id="{F3B61FCA-30DB-4773-83DC-52F8B2189586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659" name="pole tekstowe 2658">
          <a:extLst>
            <a:ext uri="{FF2B5EF4-FFF2-40B4-BE49-F238E27FC236}">
              <a16:creationId xmlns:a16="http://schemas.microsoft.com/office/drawing/2014/main" id="{93024A41-E51E-40F8-82D8-BFFE7ACDD5D9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60" name="pole tekstowe 2659">
          <a:extLst>
            <a:ext uri="{FF2B5EF4-FFF2-40B4-BE49-F238E27FC236}">
              <a16:creationId xmlns:a16="http://schemas.microsoft.com/office/drawing/2014/main" id="{5EB6C1B7-BF32-444A-A43B-1001375D00EE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61" name="pole tekstowe 2660">
          <a:extLst>
            <a:ext uri="{FF2B5EF4-FFF2-40B4-BE49-F238E27FC236}">
              <a16:creationId xmlns:a16="http://schemas.microsoft.com/office/drawing/2014/main" id="{ED88AC74-FDFC-4D0A-9F33-B2B112036468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662" name="pole tekstowe 2661">
          <a:extLst>
            <a:ext uri="{FF2B5EF4-FFF2-40B4-BE49-F238E27FC236}">
              <a16:creationId xmlns:a16="http://schemas.microsoft.com/office/drawing/2014/main" id="{7A70B7E9-1CD7-43CB-A4C9-E00F6D5AD869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10</xdr:row>
      <xdr:rowOff>0</xdr:rowOff>
    </xdr:from>
    <xdr:ext cx="184731" cy="271909"/>
    <xdr:sp macro="" textlink="">
      <xdr:nvSpPr>
        <xdr:cNvPr id="2663" name="pole tekstowe 2662">
          <a:extLst>
            <a:ext uri="{FF2B5EF4-FFF2-40B4-BE49-F238E27FC236}">
              <a16:creationId xmlns:a16="http://schemas.microsoft.com/office/drawing/2014/main" id="{88C7BCD3-39CC-4E47-BD1A-10C8017922E7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664" name="pole tekstowe 2663">
          <a:extLst>
            <a:ext uri="{FF2B5EF4-FFF2-40B4-BE49-F238E27FC236}">
              <a16:creationId xmlns:a16="http://schemas.microsoft.com/office/drawing/2014/main" id="{31BFA4C3-4113-4D29-BC43-40539ACA1783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25</xdr:row>
      <xdr:rowOff>0</xdr:rowOff>
    </xdr:from>
    <xdr:ext cx="194454" cy="271909"/>
    <xdr:sp macro="" textlink="">
      <xdr:nvSpPr>
        <xdr:cNvPr id="2665" name="pole tekstowe 2664">
          <a:extLst>
            <a:ext uri="{FF2B5EF4-FFF2-40B4-BE49-F238E27FC236}">
              <a16:creationId xmlns:a16="http://schemas.microsoft.com/office/drawing/2014/main" id="{DD09A7AD-10F3-46A2-8706-C6FA2AFA7002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666" name="pole tekstowe 2665">
          <a:extLst>
            <a:ext uri="{FF2B5EF4-FFF2-40B4-BE49-F238E27FC236}">
              <a16:creationId xmlns:a16="http://schemas.microsoft.com/office/drawing/2014/main" id="{D0BD9862-9478-4F5D-98BB-39F4CA7ABD04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7</xdr:row>
      <xdr:rowOff>0</xdr:rowOff>
    </xdr:from>
    <xdr:ext cx="184731" cy="271909"/>
    <xdr:sp macro="" textlink="">
      <xdr:nvSpPr>
        <xdr:cNvPr id="2667" name="pole tekstowe 2666">
          <a:extLst>
            <a:ext uri="{FF2B5EF4-FFF2-40B4-BE49-F238E27FC236}">
              <a16:creationId xmlns:a16="http://schemas.microsoft.com/office/drawing/2014/main" id="{9232F12A-3E5D-44D7-BDC6-65E7D43F6D20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668" name="pole tekstowe 2667">
          <a:extLst>
            <a:ext uri="{FF2B5EF4-FFF2-40B4-BE49-F238E27FC236}">
              <a16:creationId xmlns:a16="http://schemas.microsoft.com/office/drawing/2014/main" id="{3AE556CC-7AF5-4027-8A54-F73CF2DC9FD1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11</xdr:row>
      <xdr:rowOff>0</xdr:rowOff>
    </xdr:from>
    <xdr:ext cx="194454" cy="271909"/>
    <xdr:sp macro="" textlink="">
      <xdr:nvSpPr>
        <xdr:cNvPr id="2669" name="pole tekstowe 2668">
          <a:extLst>
            <a:ext uri="{FF2B5EF4-FFF2-40B4-BE49-F238E27FC236}">
              <a16:creationId xmlns:a16="http://schemas.microsoft.com/office/drawing/2014/main" id="{5770B61A-132B-45CF-A07F-CDB475FA418F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70" name="pole tekstowe 2669">
          <a:extLst>
            <a:ext uri="{FF2B5EF4-FFF2-40B4-BE49-F238E27FC236}">
              <a16:creationId xmlns:a16="http://schemas.microsoft.com/office/drawing/2014/main" id="{67170420-C020-4D4A-8FFB-59E763EFDE1C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71" name="pole tekstowe 2670">
          <a:extLst>
            <a:ext uri="{FF2B5EF4-FFF2-40B4-BE49-F238E27FC236}">
              <a16:creationId xmlns:a16="http://schemas.microsoft.com/office/drawing/2014/main" id="{EB37B519-AA41-4CD2-890A-6F3AEEED5EBF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672" name="pole tekstowe 2671">
          <a:extLst>
            <a:ext uri="{FF2B5EF4-FFF2-40B4-BE49-F238E27FC236}">
              <a16:creationId xmlns:a16="http://schemas.microsoft.com/office/drawing/2014/main" id="{E512BB72-3BBF-42EF-A8D5-EE636F08D351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8</xdr:row>
      <xdr:rowOff>0</xdr:rowOff>
    </xdr:from>
    <xdr:ext cx="194454" cy="271909"/>
    <xdr:sp macro="" textlink="">
      <xdr:nvSpPr>
        <xdr:cNvPr id="2673" name="pole tekstowe 2672">
          <a:extLst>
            <a:ext uri="{FF2B5EF4-FFF2-40B4-BE49-F238E27FC236}">
              <a16:creationId xmlns:a16="http://schemas.microsoft.com/office/drawing/2014/main" id="{434F7E20-D1FE-453D-9776-6D7E00D0EBFC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74" name="pole tekstowe 2673">
          <a:extLst>
            <a:ext uri="{FF2B5EF4-FFF2-40B4-BE49-F238E27FC236}">
              <a16:creationId xmlns:a16="http://schemas.microsoft.com/office/drawing/2014/main" id="{724EB9A8-B861-440E-A3BA-FC7FAFF7605F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36</xdr:col>
      <xdr:colOff>0</xdr:colOff>
      <xdr:row>33</xdr:row>
      <xdr:rowOff>0</xdr:rowOff>
    </xdr:from>
    <xdr:ext cx="184731" cy="274009"/>
    <xdr:sp macro="" textlink="">
      <xdr:nvSpPr>
        <xdr:cNvPr id="2675" name="pole tekstowe 2674">
          <a:extLst>
            <a:ext uri="{FF2B5EF4-FFF2-40B4-BE49-F238E27FC236}">
              <a16:creationId xmlns:a16="http://schemas.microsoft.com/office/drawing/2014/main" id="{3395239C-316F-4055-8E28-450BD8EEF2C9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B0F10872-F0A5-4D49-A8FB-7DFCF228134F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5A4EE5A5-27D1-46E2-B4E0-93FB885C844C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D534E576-14F7-4B52-ABEE-7CC2D53EAA9C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DA877E2E-A3DE-4723-9C2A-860262127EF7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F7C1F45B-B046-43B0-9847-43957A0D99C4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42F274A6-03C3-4A27-9DF8-BCCBAAE24A1E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1C9B27EB-D2D7-471D-8289-07187FD46015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9D659EC9-F0B2-44DF-97B7-692A38112E08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17BA19B8-BA8C-4D8A-869D-0666E96548A3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6459DDC0-EE70-4F13-8B0D-8350434E234B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1D15CC23-1CAC-40D0-A90A-AC55650F4970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AA3A51F2-2AF2-449F-A8E7-4F49653A6195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2" name="pole tekstowe 5">
          <a:extLst>
            <a:ext uri="{FF2B5EF4-FFF2-40B4-BE49-F238E27FC236}">
              <a16:creationId xmlns:a16="http://schemas.microsoft.com/office/drawing/2014/main" id="{DFD47747-87E8-4F18-B65D-C24F36A4BE51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3" name="pole tekstowe 6">
          <a:extLst>
            <a:ext uri="{FF2B5EF4-FFF2-40B4-BE49-F238E27FC236}">
              <a16:creationId xmlns:a16="http://schemas.microsoft.com/office/drawing/2014/main" id="{359C5A70-64F6-4438-A99C-80AB5E4051A0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104775</xdr:rowOff>
    </xdr:to>
    <xdr:sp macro="" textlink="">
      <xdr:nvSpPr>
        <xdr:cNvPr id="4" name="pole tekstowe 5">
          <a:extLst>
            <a:ext uri="{FF2B5EF4-FFF2-40B4-BE49-F238E27FC236}">
              <a16:creationId xmlns:a16="http://schemas.microsoft.com/office/drawing/2014/main" id="{0A4F9AB1-29C8-4948-97C6-83FBC0EAE653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104775</xdr:rowOff>
    </xdr:to>
    <xdr:sp macro="" textlink="">
      <xdr:nvSpPr>
        <xdr:cNvPr id="5" name="pole tekstowe 6">
          <a:extLst>
            <a:ext uri="{FF2B5EF4-FFF2-40B4-BE49-F238E27FC236}">
              <a16:creationId xmlns:a16="http://schemas.microsoft.com/office/drawing/2014/main" id="{05089F61-F709-4D7F-91CB-EECD52180F06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6" name="pole tekstowe 41">
          <a:extLst>
            <a:ext uri="{FF2B5EF4-FFF2-40B4-BE49-F238E27FC236}">
              <a16:creationId xmlns:a16="http://schemas.microsoft.com/office/drawing/2014/main" id="{BE9E92C6-E157-4B52-AE59-2FABFBE91967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7" name="pole tekstowe 42">
          <a:extLst>
            <a:ext uri="{FF2B5EF4-FFF2-40B4-BE49-F238E27FC236}">
              <a16:creationId xmlns:a16="http://schemas.microsoft.com/office/drawing/2014/main" id="{203744E2-5C57-4A09-9786-3563F198A154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8" name="pole tekstowe 59">
          <a:extLst>
            <a:ext uri="{FF2B5EF4-FFF2-40B4-BE49-F238E27FC236}">
              <a16:creationId xmlns:a16="http://schemas.microsoft.com/office/drawing/2014/main" id="{380AEFB0-80D5-453B-A9C5-75939E31E8EE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9" name="pole tekstowe 60">
          <a:extLst>
            <a:ext uri="{FF2B5EF4-FFF2-40B4-BE49-F238E27FC236}">
              <a16:creationId xmlns:a16="http://schemas.microsoft.com/office/drawing/2014/main" id="{A3B7EF43-27D0-422D-82AE-FAE89C2BE346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10" name="pole tekstowe 77">
          <a:extLst>
            <a:ext uri="{FF2B5EF4-FFF2-40B4-BE49-F238E27FC236}">
              <a16:creationId xmlns:a16="http://schemas.microsoft.com/office/drawing/2014/main" id="{C35ECA4E-E06E-4816-8CCD-C135A6EBB221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</xdr:row>
      <xdr:rowOff>1314823</xdr:rowOff>
    </xdr:from>
    <xdr:to>
      <xdr:col>23</xdr:col>
      <xdr:colOff>391459</xdr:colOff>
      <xdr:row>8</xdr:row>
      <xdr:rowOff>116354</xdr:rowOff>
    </xdr:to>
    <xdr:sp macro="" textlink="">
      <xdr:nvSpPr>
        <xdr:cNvPr id="11" name="pole tekstowe 78">
          <a:extLst>
            <a:ext uri="{FF2B5EF4-FFF2-40B4-BE49-F238E27FC236}">
              <a16:creationId xmlns:a16="http://schemas.microsoft.com/office/drawing/2014/main" id="{72AC438C-10FF-4F07-8807-CB3FD58C05F7}"/>
            </a:ext>
          </a:extLst>
        </xdr:cNvPr>
        <xdr:cNvSpPr txBox="1">
          <a:spLocks noChangeArrowheads="1"/>
        </xdr:cNvSpPr>
      </xdr:nvSpPr>
      <xdr:spPr bwMode="auto">
        <a:xfrm>
          <a:off x="19133484" y="2305423"/>
          <a:ext cx="3175" cy="2874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2" name="pole tekstowe 5">
          <a:extLst>
            <a:ext uri="{FF2B5EF4-FFF2-40B4-BE49-F238E27FC236}">
              <a16:creationId xmlns:a16="http://schemas.microsoft.com/office/drawing/2014/main" id="{6DD42F32-AAA7-4CA6-AD78-062E61011023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3" name="pole tekstowe 6">
          <a:extLst>
            <a:ext uri="{FF2B5EF4-FFF2-40B4-BE49-F238E27FC236}">
              <a16:creationId xmlns:a16="http://schemas.microsoft.com/office/drawing/2014/main" id="{2D235DB5-AB66-4550-BACF-2C6A4A66D330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4" name="pole tekstowe 5">
          <a:extLst>
            <a:ext uri="{FF2B5EF4-FFF2-40B4-BE49-F238E27FC236}">
              <a16:creationId xmlns:a16="http://schemas.microsoft.com/office/drawing/2014/main" id="{8590D73F-D03B-4062-A4DA-2B9DAF4A84F0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5" name="pole tekstowe 6">
          <a:extLst>
            <a:ext uri="{FF2B5EF4-FFF2-40B4-BE49-F238E27FC236}">
              <a16:creationId xmlns:a16="http://schemas.microsoft.com/office/drawing/2014/main" id="{544636E5-3C87-4340-A045-48960DAEB2A9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6" name="pole tekstowe 41">
          <a:extLst>
            <a:ext uri="{FF2B5EF4-FFF2-40B4-BE49-F238E27FC236}">
              <a16:creationId xmlns:a16="http://schemas.microsoft.com/office/drawing/2014/main" id="{A1FC5EDC-C9B9-4CA2-9ADD-3C45C9F7A291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7" name="pole tekstowe 42">
          <a:extLst>
            <a:ext uri="{FF2B5EF4-FFF2-40B4-BE49-F238E27FC236}">
              <a16:creationId xmlns:a16="http://schemas.microsoft.com/office/drawing/2014/main" id="{FDF3BF2F-36FA-477F-9B6B-13D480E7D00F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8" name="pole tekstowe 59">
          <a:extLst>
            <a:ext uri="{FF2B5EF4-FFF2-40B4-BE49-F238E27FC236}">
              <a16:creationId xmlns:a16="http://schemas.microsoft.com/office/drawing/2014/main" id="{40B1596D-690C-497D-8E0F-E552C31FB333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9" name="pole tekstowe 60">
          <a:extLst>
            <a:ext uri="{FF2B5EF4-FFF2-40B4-BE49-F238E27FC236}">
              <a16:creationId xmlns:a16="http://schemas.microsoft.com/office/drawing/2014/main" id="{2D7E16B2-5028-4AF9-BFA0-66DEFF849D88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0" name="pole tekstowe 77">
          <a:extLst>
            <a:ext uri="{FF2B5EF4-FFF2-40B4-BE49-F238E27FC236}">
              <a16:creationId xmlns:a16="http://schemas.microsoft.com/office/drawing/2014/main" id="{015A2757-74EF-4CBD-9DA0-91DA0523E812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1" name="pole tekstowe 78">
          <a:extLst>
            <a:ext uri="{FF2B5EF4-FFF2-40B4-BE49-F238E27FC236}">
              <a16:creationId xmlns:a16="http://schemas.microsoft.com/office/drawing/2014/main" id="{2F26E732-1583-4CFF-A3CA-0FBE202B825A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2" name="pole tekstowe 5">
          <a:extLst>
            <a:ext uri="{FF2B5EF4-FFF2-40B4-BE49-F238E27FC236}">
              <a16:creationId xmlns:a16="http://schemas.microsoft.com/office/drawing/2014/main" id="{7283C0A5-4976-46DF-B9C9-1DF949B6EE91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3" name="pole tekstowe 6">
          <a:extLst>
            <a:ext uri="{FF2B5EF4-FFF2-40B4-BE49-F238E27FC236}">
              <a16:creationId xmlns:a16="http://schemas.microsoft.com/office/drawing/2014/main" id="{CC266DCF-EEB2-4132-BD08-5855B28CAD26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104775</xdr:rowOff>
    </xdr:to>
    <xdr:sp macro="" textlink="">
      <xdr:nvSpPr>
        <xdr:cNvPr id="24" name="pole tekstowe 5">
          <a:extLst>
            <a:ext uri="{FF2B5EF4-FFF2-40B4-BE49-F238E27FC236}">
              <a16:creationId xmlns:a16="http://schemas.microsoft.com/office/drawing/2014/main" id="{337D89A3-1E6D-4F7D-AC04-4F109A99207C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104775</xdr:rowOff>
    </xdr:to>
    <xdr:sp macro="" textlink="">
      <xdr:nvSpPr>
        <xdr:cNvPr id="25" name="pole tekstowe 6">
          <a:extLst>
            <a:ext uri="{FF2B5EF4-FFF2-40B4-BE49-F238E27FC236}">
              <a16:creationId xmlns:a16="http://schemas.microsoft.com/office/drawing/2014/main" id="{7F85669D-9E29-42E5-A4D6-6241476AC9AB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6" name="pole tekstowe 41">
          <a:extLst>
            <a:ext uri="{FF2B5EF4-FFF2-40B4-BE49-F238E27FC236}">
              <a16:creationId xmlns:a16="http://schemas.microsoft.com/office/drawing/2014/main" id="{A03EEF9B-CCD6-4451-B135-3259B9B6DA60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7" name="pole tekstowe 42">
          <a:extLst>
            <a:ext uri="{FF2B5EF4-FFF2-40B4-BE49-F238E27FC236}">
              <a16:creationId xmlns:a16="http://schemas.microsoft.com/office/drawing/2014/main" id="{773CEF1E-2910-4504-86EC-F2F56215A78D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8" name="pole tekstowe 59">
          <a:extLst>
            <a:ext uri="{FF2B5EF4-FFF2-40B4-BE49-F238E27FC236}">
              <a16:creationId xmlns:a16="http://schemas.microsoft.com/office/drawing/2014/main" id="{CC833EE7-9551-4439-ACED-071742C7C0F8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9" name="pole tekstowe 60">
          <a:extLst>
            <a:ext uri="{FF2B5EF4-FFF2-40B4-BE49-F238E27FC236}">
              <a16:creationId xmlns:a16="http://schemas.microsoft.com/office/drawing/2014/main" id="{F04ACFB8-9772-4B98-A037-3B01632871DE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30" name="pole tekstowe 77">
          <a:extLst>
            <a:ext uri="{FF2B5EF4-FFF2-40B4-BE49-F238E27FC236}">
              <a16:creationId xmlns:a16="http://schemas.microsoft.com/office/drawing/2014/main" id="{F907E6BE-7421-4CCD-AA36-E303BD981B0E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31" name="pole tekstowe 78">
          <a:extLst>
            <a:ext uri="{FF2B5EF4-FFF2-40B4-BE49-F238E27FC236}">
              <a16:creationId xmlns:a16="http://schemas.microsoft.com/office/drawing/2014/main" id="{AF9A8501-EE45-43EF-8F69-F6B796A86715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2" name="pole tekstowe 5">
          <a:extLst>
            <a:ext uri="{FF2B5EF4-FFF2-40B4-BE49-F238E27FC236}">
              <a16:creationId xmlns:a16="http://schemas.microsoft.com/office/drawing/2014/main" id="{266FFB3B-E456-4A77-A68C-3D72E3637931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3" name="pole tekstowe 6">
          <a:extLst>
            <a:ext uri="{FF2B5EF4-FFF2-40B4-BE49-F238E27FC236}">
              <a16:creationId xmlns:a16="http://schemas.microsoft.com/office/drawing/2014/main" id="{79E1D2AC-1DBC-4DC2-877A-FDCF3A6AFBC4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4" name="pole tekstowe 5">
          <a:extLst>
            <a:ext uri="{FF2B5EF4-FFF2-40B4-BE49-F238E27FC236}">
              <a16:creationId xmlns:a16="http://schemas.microsoft.com/office/drawing/2014/main" id="{654FC1BE-B2BA-4DF2-B036-33056772F347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5" name="pole tekstowe 6">
          <a:extLst>
            <a:ext uri="{FF2B5EF4-FFF2-40B4-BE49-F238E27FC236}">
              <a16:creationId xmlns:a16="http://schemas.microsoft.com/office/drawing/2014/main" id="{1E5B8572-EEB5-4794-A06E-4D6FC3D4E0BB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6" name="pole tekstowe 41">
          <a:extLst>
            <a:ext uri="{FF2B5EF4-FFF2-40B4-BE49-F238E27FC236}">
              <a16:creationId xmlns:a16="http://schemas.microsoft.com/office/drawing/2014/main" id="{ACC70688-345C-43DA-8A29-B10AF24D1F4E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7" name="pole tekstowe 42">
          <a:extLst>
            <a:ext uri="{FF2B5EF4-FFF2-40B4-BE49-F238E27FC236}">
              <a16:creationId xmlns:a16="http://schemas.microsoft.com/office/drawing/2014/main" id="{5FDF9351-6B6D-4F42-A6AD-A2F1369A73C2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8" name="pole tekstowe 59">
          <a:extLst>
            <a:ext uri="{FF2B5EF4-FFF2-40B4-BE49-F238E27FC236}">
              <a16:creationId xmlns:a16="http://schemas.microsoft.com/office/drawing/2014/main" id="{573002CF-C385-44EE-BC0B-2FE2D0E6D9DB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9" name="pole tekstowe 60">
          <a:extLst>
            <a:ext uri="{FF2B5EF4-FFF2-40B4-BE49-F238E27FC236}">
              <a16:creationId xmlns:a16="http://schemas.microsoft.com/office/drawing/2014/main" id="{EBBB29A3-9C67-4FBB-94B5-9FC6DD61D9FB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0" name="pole tekstowe 77">
          <a:extLst>
            <a:ext uri="{FF2B5EF4-FFF2-40B4-BE49-F238E27FC236}">
              <a16:creationId xmlns:a16="http://schemas.microsoft.com/office/drawing/2014/main" id="{36C3855D-15A1-41F9-9CFD-D9C7FF1B415F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1" name="pole tekstowe 78">
          <a:extLst>
            <a:ext uri="{FF2B5EF4-FFF2-40B4-BE49-F238E27FC236}">
              <a16:creationId xmlns:a16="http://schemas.microsoft.com/office/drawing/2014/main" id="{90929569-DF52-442A-A426-B74C423D278F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5A527473-7FD5-4E17-9DE4-7EB2D99C4E49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214876A1-CB8C-42BD-9108-A809F4ECD9C8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815FD30B-AC33-438E-9338-72AFA496529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4CE6A6F3-4260-4C5A-8C8C-BC558733FA78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C91D0962-3058-4EDD-8F86-9D08BE54DF4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77361434-955A-4D84-B4F0-6E7C16B1F364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B7297BFE-2DA3-40DE-943F-83C4B61864AC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116939DE-605A-4D88-B585-7FB01BDE2CE3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6B7C4DDE-6785-49CA-AC73-452C2475E91B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E3B9E8DB-0438-4815-84A4-13CA85154EDE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ED3E276-3C1B-4E69-AF96-2E749E00D719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22CF9E7F-8899-4B48-99A6-61089551B810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DE315130-BD2E-457A-9566-6F9214C311C1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329655C9-EED9-4EE9-BB3B-3140CB4B1D9E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B634AB82-22C3-465E-BF6E-8CD834C36292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59D8ED5C-195A-4CAC-A34E-361AC6007FBE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9E437109-B633-41CE-B5A6-792D8AA8B239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D88CE6C6-7DEF-4F61-982C-AEBC43795FB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4DAAF2FB-CB16-433C-9D44-D18A88DF96C7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64BF99C9-4393-42EF-B501-1335356ACF0F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F8B1916-6237-4BDE-8CF2-F12A054C8E61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29144C7-25F2-425E-915B-DBF90D191B5A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6AC5BDB6-BE63-492F-81F4-C5A462A935C0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16C647F3-0952-4A47-B293-B85C69B23870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CE80AB70-3C5B-4F63-BE37-93F744506D8E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78D5D834-335B-4042-90BD-25778EBE33CA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636109B5-0A10-4356-A78D-4838BED70F33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280EE069-CA25-42A0-A544-ED1435D0AB5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146ED923-6F50-4D5A-84F6-B35158B4BE2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FEA0A253-3AF4-4EC1-BE8C-D73B7253E414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43AD6C3-824A-44B4-9544-2D2EAA635C5A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A50D7DBE-CA7C-4752-9050-0DF24114C478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E684DAF0-686F-44CD-8C84-B043813894F1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E58AF2BC-EA5D-44F0-AE3D-6570963DEB9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54AA1F77-EB89-4874-B92E-52917F536FA6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DDBE8690-8996-4A35-8D06-0367868A6C39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60046916-742F-47DB-BD98-0BAEBF49B791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B99E126D-3A02-4934-805A-822D86A8A633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EC05A8BA-339E-44C1-BBC4-AC35800DE5A1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3F5ED21D-B7E8-4F7F-B5C7-C52FC883E1CD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2B5BD030-ECA0-4A8E-B17A-98B6544FC09C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AD1C8DE6-083C-4185-ADA4-5F0A69555857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BE058DD7-B00B-40C9-BBDD-73AACE98892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F2F5F962-6581-4855-8980-9F5F986F2C4E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A66AC3E4-4906-41D6-BDCB-AC704E96EBE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B443F49-1A50-42A5-AF0A-1C90DCFA3568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DAA4D9D4-F850-47B3-B92F-AD0768E5E172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FF6FEED2-A0BE-4239-A460-6F8F9CD0FE83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BB258A05-E0AB-44D0-AE99-F6E93FF2D392}"/>
            </a:ext>
          </a:extLst>
        </xdr:cNvPr>
        <xdr:cNvSpPr txBox="1"/>
      </xdr:nvSpPr>
      <xdr:spPr>
        <a:xfrm>
          <a:off x="77139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4279AB7C-7B81-4ADF-88D6-EE88A72B3690}"/>
            </a:ext>
          </a:extLst>
        </xdr:cNvPr>
        <xdr:cNvSpPr txBox="1"/>
      </xdr:nvSpPr>
      <xdr:spPr>
        <a:xfrm>
          <a:off x="77139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5AF82519-F554-40A7-918A-E7E7538A9DEC}"/>
            </a:ext>
          </a:extLst>
        </xdr:cNvPr>
        <xdr:cNvSpPr txBox="1"/>
      </xdr:nvSpPr>
      <xdr:spPr>
        <a:xfrm>
          <a:off x="77139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7F699A3D-8FFB-421C-A438-DFC958215AA1}"/>
            </a:ext>
          </a:extLst>
        </xdr:cNvPr>
        <xdr:cNvSpPr txBox="1"/>
      </xdr:nvSpPr>
      <xdr:spPr>
        <a:xfrm>
          <a:off x="77139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3441AE9-5D29-43D6-8BFB-A4829C4AF499}"/>
            </a:ext>
          </a:extLst>
        </xdr:cNvPr>
        <xdr:cNvSpPr txBox="1"/>
      </xdr:nvSpPr>
      <xdr:spPr>
        <a:xfrm>
          <a:off x="77139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31B0759A-3611-44CC-A223-D15A58C161EB}"/>
            </a:ext>
          </a:extLst>
        </xdr:cNvPr>
        <xdr:cNvSpPr txBox="1"/>
      </xdr:nvSpPr>
      <xdr:spPr>
        <a:xfrm>
          <a:off x="77139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40D8CFD6-0D2B-4540-A121-46570758435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E4E38FE-8FF3-4BBE-A883-A5CEF78865F5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212F9484-1690-4DA2-B2FE-A733432B7BAD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530BCE67-1C7F-442D-A2ED-4A6A7454EBF1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A9CA9392-CA82-49FE-AE16-E59BD2941261}"/>
            </a:ext>
          </a:extLst>
        </xdr:cNvPr>
        <xdr:cNvSpPr txBox="1"/>
      </xdr:nvSpPr>
      <xdr:spPr>
        <a:xfrm>
          <a:off x="77139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470736AE-7F1F-4B52-9347-861B95D08F6D}"/>
            </a:ext>
          </a:extLst>
        </xdr:cNvPr>
        <xdr:cNvSpPr txBox="1"/>
      </xdr:nvSpPr>
      <xdr:spPr>
        <a:xfrm>
          <a:off x="77139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747FD4DB-84A7-4C53-A92A-C0EEF873A955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18BCA37D-7152-47D8-8EE2-CA52A57903EA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1237C59A-7302-4146-9C58-EACE903DF4B2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D4501C13-ADA1-459F-9073-C8F8532BB865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E19F481E-B8B8-4746-B2E0-8C12E0CE8849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AA3DC139-4A89-4123-B6DA-F21434EC49C5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893D8BB8-7241-4EC9-9409-6300D3DE978A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40E929BA-E47E-4CF7-9E27-43D96CFD457A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4ED5F7FA-B767-41C4-96A2-91D4879AAF01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A3DC4384-1485-4624-A264-B5ADDF7387F7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61115B4-3CD9-4DF0-B015-D288DAB06C4D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209F416E-5603-4D0A-AB42-445F039257C0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1781B733-0BAE-46C2-A8E4-C272A66B6C1E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B0F02484-0788-41BA-9523-6253D3D9203A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D6AB5EF3-A8AA-4ABD-BF33-32E57E8FA0E9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8D5074E0-3FF3-4E52-B18E-DFFD9CA81302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CC7A8127-A112-4779-A37E-16C029CF6A26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927BC13F-A756-4F7C-8724-48ABA15C3A26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4AB0B8D2-AC9E-4509-B52C-AF6A5018EBD8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BE4A6683-CF8F-48F0-8746-2EE0FE9EF5BB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E7C10B41-E5D2-4B4F-B0B6-EB25E8539C40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2F2AED4A-DF42-405F-9CA2-53A750478941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B3599B8B-988C-457A-A9FB-41DD117EA3B0}"/>
            </a:ext>
          </a:extLst>
        </xdr:cNvPr>
        <xdr:cNvSpPr txBox="1"/>
      </xdr:nvSpPr>
      <xdr:spPr>
        <a:xfrm>
          <a:off x="472313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768794D4-3BB9-42A8-93AF-8C456B1F1DDB}"/>
            </a:ext>
          </a:extLst>
        </xdr:cNvPr>
        <xdr:cNvSpPr txBox="1"/>
      </xdr:nvSpPr>
      <xdr:spPr>
        <a:xfrm>
          <a:off x="472313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706FFB99-2334-4D24-9480-065C13B39766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794C8D5F-F356-4FDE-9AD0-3EAC5F8E4508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D1EC7E47-54DE-4E4E-BF3A-BAE90537AFFC}"/>
            </a:ext>
          </a:extLst>
        </xdr:cNvPr>
        <xdr:cNvSpPr txBox="1"/>
      </xdr:nvSpPr>
      <xdr:spPr>
        <a:xfrm>
          <a:off x="35483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A7A11325-AEBC-456F-BE6A-E463AB79EC54}"/>
            </a:ext>
          </a:extLst>
        </xdr:cNvPr>
        <xdr:cNvSpPr txBox="1"/>
      </xdr:nvSpPr>
      <xdr:spPr>
        <a:xfrm>
          <a:off x="35483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7A1B1876-D5AE-4A99-A9A3-D855502C8711}"/>
            </a:ext>
          </a:extLst>
        </xdr:cNvPr>
        <xdr:cNvSpPr txBox="1"/>
      </xdr:nvSpPr>
      <xdr:spPr>
        <a:xfrm>
          <a:off x="35483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A352602B-B0E1-494D-ADF4-AB6EAEA9EBE2}"/>
            </a:ext>
          </a:extLst>
        </xdr:cNvPr>
        <xdr:cNvSpPr txBox="1"/>
      </xdr:nvSpPr>
      <xdr:spPr>
        <a:xfrm>
          <a:off x="35483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46264E12-D8DA-4883-BD05-114E26A74A3A}"/>
            </a:ext>
          </a:extLst>
        </xdr:cNvPr>
        <xdr:cNvSpPr txBox="1"/>
      </xdr:nvSpPr>
      <xdr:spPr>
        <a:xfrm>
          <a:off x="472313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D84C23D4-6CFD-4D90-A1C1-085B5D5B0B5C}"/>
            </a:ext>
          </a:extLst>
        </xdr:cNvPr>
        <xdr:cNvSpPr txBox="1"/>
      </xdr:nvSpPr>
      <xdr:spPr>
        <a:xfrm>
          <a:off x="472313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A25146D2-8ED3-498D-91FA-BADF08A44DA5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A65B45A7-FAD7-4964-AC87-5B3CC702049F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D85E673F-8619-46BF-9E1A-398D4FBA67A5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8FC0DB4B-55D7-4179-AC5D-E39230991B39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26E58C27-DC55-4D30-BEF6-5221E90BBB3C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1C42622E-AEBD-4DDD-8193-887976F41AA4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478951BD-0075-46BE-B545-BAD700BE81AE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301434E9-EBFE-4B2E-BBEA-D286CD66B41E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78643053-7610-48E9-BC5A-35B799924960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9E75FB43-F47E-4E14-80A9-07A8FD4617B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A9FFEE4C-FA2A-40AD-A22D-4703A8E9233B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E9A24B52-3964-4C92-862E-61C97694E1C7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4B4BD13B-7039-4AAF-B65C-6B2B5C209494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736EF39D-1EE4-4895-A041-335DDA7E5FC6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79CF8FE4-2E0E-43FA-BE6C-A96287B4E7E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B3A667BE-6CD5-4E3E-B534-B72AE07A7A46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310ED2C6-7832-48C4-8E8D-D2435FC390F5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46BB0D8F-8C8E-4CA7-8360-EABFD53E0277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212C7674-4576-43B0-ACE7-C444A21A7D5A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BEF4F417-BBD8-4D2B-AF9B-6EF22BC450E2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FA63BD1E-98A5-4181-8663-9C84015FD1DB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2C1F9F8E-E759-4043-8490-D7E5D81E3F10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E39DF6-7825-475A-BD08-3DFBB3579944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165FF5B9-4E89-44CF-A599-A5F405E1F581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9DC9DED8-F675-421A-9FCA-F5BD4826F960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40DA6813-CF7A-452C-9753-82B7258F04E6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20C7C4D4-396F-4732-AC06-CA98688B4D60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5C918A42-1A60-4D8D-9A48-55FB4370E803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CE8F0E25-71AE-4615-ADC9-B2CCF5FE3688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36D96AD1-32F0-4482-A1FE-CDAE10488F09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D8520792-DC1A-40EC-AC9F-9BD301CBECD3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A890EE15-5838-4591-B06E-B2D86B9C8E97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B7B9EBB4-3E06-4149-8E05-ED19B233323C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74B8BA33-9511-4549-A9CA-B5A7ADA3FF4B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44A10B6D-2821-4C7D-ABA5-0FA656D5A692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B1CCF068-E92E-4E0D-AD70-EB7AA8FFFB7F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17B6FC5-32FF-4FEF-8FB3-8B3736BE054D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A6D4EA53-D1BA-48C3-8F63-828BCEBED1D2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FC57096F-931B-42D3-9618-B0D0056525E9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AE827D5A-1A32-4C56-A9D7-6E09D6988E89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DDA191EF-E905-460D-AB41-A9BAD2A3A0F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33888B41-8DFC-4613-8D0B-9FD7100C950D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7497877F-1207-4387-90F2-A5B0C323DCCC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BE7FD111-52BF-4D00-89AB-2C15DA02F2A3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FE364A88-25DD-42F9-82AF-158E67F8051B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3324B8B7-82E3-4896-8076-C2353C9BB73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7A4B9440-276F-4214-A7D6-C6BAC70517EE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F95ED429-D559-4440-9BAB-3C7B3B9EE80F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66830839-EE2A-4A28-9DF0-C30253C4B5F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75120699-D958-4833-9B25-76953CFC5A2D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A9E1FFB-50CD-49C4-AD76-DF5EE3960B83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31433C3-B329-49D9-9D58-9E68778DA009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10987EEC-98C1-4256-BC73-F5166656DD5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9F9E3C40-0BE7-43B6-A754-37DE1B2528E4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F9C6CD2F-CD2B-425E-97DC-0E5653DD9868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5BFE0BE4-D67C-4EBB-9204-1515C7896E1F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67044A07-6D06-43E5-BD3A-1329E5CD471F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13BE302D-C81C-4D97-A6AC-6839534E4433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3847706C-8EC6-4236-AFB1-90605A6B068E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A7D955B5-24E9-48CB-A359-37A3D6724A24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E2AE411B-2AA8-4C8D-9444-97CECB11896A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5737F449-48FB-4F52-BF1A-702709B909B6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8386E0AB-0227-4E8A-8DAA-777433E562D7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A6253006-66E8-4F60-AEF4-2CE7F18E1BFD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3D305A34-AB13-4315-B41C-8650BB6F7449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91270430-F078-41F0-8D3F-3437E0D5999E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D85971E1-F38F-4CFD-A8E7-1E5EE2FB8F3D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E6252663-DD7C-47EA-BD33-51DDBB1653AA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13FC986-5B49-4F3E-85EA-3A6B19D56B9D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1635AE5F-FA0A-4AD8-BC1E-D86743DC8891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CF12B717-6FD5-4963-ACCB-97A078906A85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F1F4FC0-B167-4D87-B3FD-2D447522209E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CCBC900E-8C63-4F3B-82B0-62FB8E3D0B06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4F729BE8-6B1B-4D3F-82DB-4CCE98765E22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C9357A66-ABF4-4531-9129-083D3499C164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329E0A73-0E73-4CE7-8D61-379251F12B99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344F53E-DEB8-42C5-9234-0DD81BF98ABD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B4777AE0-69EE-42B5-9BF5-258CD95AA377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556A2544-75B2-4B31-8050-D89474ED050D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F1E77809-E613-4B3E-8C9F-23BDE7837513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8273E9E-AD4E-4777-9F0C-B663EAC13BB6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E855FFC4-6322-4D1F-8CDA-8C2ABBE6A8E5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7F362BA8-C0B8-46D5-87BA-8FBF6B0431B4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AF657E0E-9C6C-4AF7-8B97-3BD413B97CDB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6A379E08-FF57-480C-B840-22F0A69C8BD9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C26A4E3-E256-4DF3-B612-9B2F85121556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AC946923-C5F1-48E4-9BF4-C7496097D301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A51B32E9-195B-4152-9B16-0D6FFFD865A3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74EBE943-4097-40F3-B7A3-A4B4471E6F51}"/>
            </a:ext>
          </a:extLst>
        </xdr:cNvPr>
        <xdr:cNvSpPr txBox="1"/>
      </xdr:nvSpPr>
      <xdr:spPr>
        <a:xfrm>
          <a:off x="91186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8ABA20BF-971A-4352-9CD3-C03B5988F32A}"/>
            </a:ext>
          </a:extLst>
        </xdr:cNvPr>
        <xdr:cNvSpPr txBox="1"/>
      </xdr:nvSpPr>
      <xdr:spPr>
        <a:xfrm>
          <a:off x="91186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4" name="pole tekstowe 5">
          <a:extLst>
            <a:ext uri="{FF2B5EF4-FFF2-40B4-BE49-F238E27FC236}">
              <a16:creationId xmlns:a16="http://schemas.microsoft.com/office/drawing/2014/main" id="{0290FA1F-D319-4825-A0D3-D89C1051CA8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5" name="pole tekstowe 6">
          <a:extLst>
            <a:ext uri="{FF2B5EF4-FFF2-40B4-BE49-F238E27FC236}">
              <a16:creationId xmlns:a16="http://schemas.microsoft.com/office/drawing/2014/main" id="{8DF8CA5F-4AEF-4161-85EA-A9CC31D2EF91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104775</xdr:rowOff>
    </xdr:to>
    <xdr:sp macro="" textlink="">
      <xdr:nvSpPr>
        <xdr:cNvPr id="226" name="pole tekstowe 5">
          <a:extLst>
            <a:ext uri="{FF2B5EF4-FFF2-40B4-BE49-F238E27FC236}">
              <a16:creationId xmlns:a16="http://schemas.microsoft.com/office/drawing/2014/main" id="{40D8CEBE-38F2-4EF5-89EA-5DE7250ECA0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104775</xdr:rowOff>
    </xdr:to>
    <xdr:sp macro="" textlink="">
      <xdr:nvSpPr>
        <xdr:cNvPr id="227" name="pole tekstowe 6">
          <a:extLst>
            <a:ext uri="{FF2B5EF4-FFF2-40B4-BE49-F238E27FC236}">
              <a16:creationId xmlns:a16="http://schemas.microsoft.com/office/drawing/2014/main" id="{AFC2B3A2-9135-4466-9049-C24BF9AD56C8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8" name="pole tekstowe 41">
          <a:extLst>
            <a:ext uri="{FF2B5EF4-FFF2-40B4-BE49-F238E27FC236}">
              <a16:creationId xmlns:a16="http://schemas.microsoft.com/office/drawing/2014/main" id="{8B83F67C-D0E3-4A5C-AD72-015D3811D766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9" name="pole tekstowe 42">
          <a:extLst>
            <a:ext uri="{FF2B5EF4-FFF2-40B4-BE49-F238E27FC236}">
              <a16:creationId xmlns:a16="http://schemas.microsoft.com/office/drawing/2014/main" id="{5C3142AC-97CB-47DC-B4DA-56162192E37C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0" name="pole tekstowe 59">
          <a:extLst>
            <a:ext uri="{FF2B5EF4-FFF2-40B4-BE49-F238E27FC236}">
              <a16:creationId xmlns:a16="http://schemas.microsoft.com/office/drawing/2014/main" id="{1151BCB8-5471-4371-9232-6441789B95A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1" name="pole tekstowe 60">
          <a:extLst>
            <a:ext uri="{FF2B5EF4-FFF2-40B4-BE49-F238E27FC236}">
              <a16:creationId xmlns:a16="http://schemas.microsoft.com/office/drawing/2014/main" id="{6005D19E-E81D-4621-BE43-B238F9364A33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2" name="pole tekstowe 77">
          <a:extLst>
            <a:ext uri="{FF2B5EF4-FFF2-40B4-BE49-F238E27FC236}">
              <a16:creationId xmlns:a16="http://schemas.microsoft.com/office/drawing/2014/main" id="{2DE4E2FF-47C4-4F81-B996-1086A705FCC3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</xdr:row>
      <xdr:rowOff>1314823</xdr:rowOff>
    </xdr:from>
    <xdr:to>
      <xdr:col>23</xdr:col>
      <xdr:colOff>391459</xdr:colOff>
      <xdr:row>9</xdr:row>
      <xdr:rowOff>116354</xdr:rowOff>
    </xdr:to>
    <xdr:sp macro="" textlink="">
      <xdr:nvSpPr>
        <xdr:cNvPr id="233" name="pole tekstowe 78">
          <a:extLst>
            <a:ext uri="{FF2B5EF4-FFF2-40B4-BE49-F238E27FC236}">
              <a16:creationId xmlns:a16="http://schemas.microsoft.com/office/drawing/2014/main" id="{03301F4B-B16E-43A7-9DA7-5CAA01EB1FFD}"/>
            </a:ext>
          </a:extLst>
        </xdr:cNvPr>
        <xdr:cNvSpPr txBox="1">
          <a:spLocks noChangeArrowheads="1"/>
        </xdr:cNvSpPr>
      </xdr:nvSpPr>
      <xdr:spPr bwMode="auto">
        <a:xfrm>
          <a:off x="19133484" y="2476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4" name="pole tekstowe 5">
          <a:extLst>
            <a:ext uri="{FF2B5EF4-FFF2-40B4-BE49-F238E27FC236}">
              <a16:creationId xmlns:a16="http://schemas.microsoft.com/office/drawing/2014/main" id="{5CB25B56-A9A8-4CEA-ABC2-34DACA9C77C6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5" name="pole tekstowe 6">
          <a:extLst>
            <a:ext uri="{FF2B5EF4-FFF2-40B4-BE49-F238E27FC236}">
              <a16:creationId xmlns:a16="http://schemas.microsoft.com/office/drawing/2014/main" id="{8ABE4F08-798E-4578-91C0-CBE06303A9BE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104775</xdr:rowOff>
    </xdr:to>
    <xdr:sp macro="" textlink="">
      <xdr:nvSpPr>
        <xdr:cNvPr id="236" name="pole tekstowe 5">
          <a:extLst>
            <a:ext uri="{FF2B5EF4-FFF2-40B4-BE49-F238E27FC236}">
              <a16:creationId xmlns:a16="http://schemas.microsoft.com/office/drawing/2014/main" id="{170BEFF0-6E80-411A-AEF0-26979B38E88D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104775</xdr:rowOff>
    </xdr:to>
    <xdr:sp macro="" textlink="">
      <xdr:nvSpPr>
        <xdr:cNvPr id="237" name="pole tekstowe 6">
          <a:extLst>
            <a:ext uri="{FF2B5EF4-FFF2-40B4-BE49-F238E27FC236}">
              <a16:creationId xmlns:a16="http://schemas.microsoft.com/office/drawing/2014/main" id="{0157975E-8183-414C-913E-02934490C233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8" name="pole tekstowe 41">
          <a:extLst>
            <a:ext uri="{FF2B5EF4-FFF2-40B4-BE49-F238E27FC236}">
              <a16:creationId xmlns:a16="http://schemas.microsoft.com/office/drawing/2014/main" id="{0FC633DC-6B0A-4AC9-9520-867F4F6595B2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9" name="pole tekstowe 42">
          <a:extLst>
            <a:ext uri="{FF2B5EF4-FFF2-40B4-BE49-F238E27FC236}">
              <a16:creationId xmlns:a16="http://schemas.microsoft.com/office/drawing/2014/main" id="{FD63E8B0-4129-4995-B0EA-1C3CB9096DDC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0" name="pole tekstowe 59">
          <a:extLst>
            <a:ext uri="{FF2B5EF4-FFF2-40B4-BE49-F238E27FC236}">
              <a16:creationId xmlns:a16="http://schemas.microsoft.com/office/drawing/2014/main" id="{932ED726-4E0F-4354-854D-7261C80BECAD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1" name="pole tekstowe 60">
          <a:extLst>
            <a:ext uri="{FF2B5EF4-FFF2-40B4-BE49-F238E27FC236}">
              <a16:creationId xmlns:a16="http://schemas.microsoft.com/office/drawing/2014/main" id="{8B9FAC36-7D8B-4938-BD57-6F92FB0FFD22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2" name="pole tekstowe 77">
          <a:extLst>
            <a:ext uri="{FF2B5EF4-FFF2-40B4-BE49-F238E27FC236}">
              <a16:creationId xmlns:a16="http://schemas.microsoft.com/office/drawing/2014/main" id="{6587F09D-6953-4AB2-B09D-1940EED048B9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8</xdr:row>
      <xdr:rowOff>1314823</xdr:rowOff>
    </xdr:from>
    <xdr:to>
      <xdr:col>23</xdr:col>
      <xdr:colOff>391459</xdr:colOff>
      <xdr:row>10</xdr:row>
      <xdr:rowOff>116354</xdr:rowOff>
    </xdr:to>
    <xdr:sp macro="" textlink="">
      <xdr:nvSpPr>
        <xdr:cNvPr id="243" name="pole tekstowe 78">
          <a:extLst>
            <a:ext uri="{FF2B5EF4-FFF2-40B4-BE49-F238E27FC236}">
              <a16:creationId xmlns:a16="http://schemas.microsoft.com/office/drawing/2014/main" id="{43EA6F92-C07D-4353-92BF-88BB7230DAA5}"/>
            </a:ext>
          </a:extLst>
        </xdr:cNvPr>
        <xdr:cNvSpPr txBox="1">
          <a:spLocks noChangeArrowheads="1"/>
        </xdr:cNvSpPr>
      </xdr:nvSpPr>
      <xdr:spPr bwMode="auto">
        <a:xfrm>
          <a:off x="19133484" y="2641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4" name="pole tekstowe 5">
          <a:extLst>
            <a:ext uri="{FF2B5EF4-FFF2-40B4-BE49-F238E27FC236}">
              <a16:creationId xmlns:a16="http://schemas.microsoft.com/office/drawing/2014/main" id="{B01C85D5-36AE-4736-9E24-85D676310F11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5" name="pole tekstowe 6">
          <a:extLst>
            <a:ext uri="{FF2B5EF4-FFF2-40B4-BE49-F238E27FC236}">
              <a16:creationId xmlns:a16="http://schemas.microsoft.com/office/drawing/2014/main" id="{93C9AFB8-1983-4FF0-9EAB-299587B8765E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104775</xdr:rowOff>
    </xdr:to>
    <xdr:sp macro="" textlink="">
      <xdr:nvSpPr>
        <xdr:cNvPr id="246" name="pole tekstowe 5">
          <a:extLst>
            <a:ext uri="{FF2B5EF4-FFF2-40B4-BE49-F238E27FC236}">
              <a16:creationId xmlns:a16="http://schemas.microsoft.com/office/drawing/2014/main" id="{8A4EFEF2-874A-4454-90BA-2C274DB56DA1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104775</xdr:rowOff>
    </xdr:to>
    <xdr:sp macro="" textlink="">
      <xdr:nvSpPr>
        <xdr:cNvPr id="247" name="pole tekstowe 6">
          <a:extLst>
            <a:ext uri="{FF2B5EF4-FFF2-40B4-BE49-F238E27FC236}">
              <a16:creationId xmlns:a16="http://schemas.microsoft.com/office/drawing/2014/main" id="{7D7A6E9C-2BF2-405D-AAEF-C9C04488EF2A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8" name="pole tekstowe 41">
          <a:extLst>
            <a:ext uri="{FF2B5EF4-FFF2-40B4-BE49-F238E27FC236}">
              <a16:creationId xmlns:a16="http://schemas.microsoft.com/office/drawing/2014/main" id="{045657E9-5C16-480C-8AE1-107913829EF2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9" name="pole tekstowe 42">
          <a:extLst>
            <a:ext uri="{FF2B5EF4-FFF2-40B4-BE49-F238E27FC236}">
              <a16:creationId xmlns:a16="http://schemas.microsoft.com/office/drawing/2014/main" id="{D4070D72-12C8-4EDC-88C0-F9A2E110F156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0" name="pole tekstowe 59">
          <a:extLst>
            <a:ext uri="{FF2B5EF4-FFF2-40B4-BE49-F238E27FC236}">
              <a16:creationId xmlns:a16="http://schemas.microsoft.com/office/drawing/2014/main" id="{F81A422F-C97B-4AAF-B42D-64B859B6C39C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1" name="pole tekstowe 60">
          <a:extLst>
            <a:ext uri="{FF2B5EF4-FFF2-40B4-BE49-F238E27FC236}">
              <a16:creationId xmlns:a16="http://schemas.microsoft.com/office/drawing/2014/main" id="{4B275352-8A96-4A8A-996E-20413CDD26BC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2" name="pole tekstowe 77">
          <a:extLst>
            <a:ext uri="{FF2B5EF4-FFF2-40B4-BE49-F238E27FC236}">
              <a16:creationId xmlns:a16="http://schemas.microsoft.com/office/drawing/2014/main" id="{5D13F09E-69EB-429A-AAEA-D25D979E95D5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9</xdr:row>
      <xdr:rowOff>1314823</xdr:rowOff>
    </xdr:from>
    <xdr:to>
      <xdr:col>23</xdr:col>
      <xdr:colOff>391459</xdr:colOff>
      <xdr:row>11</xdr:row>
      <xdr:rowOff>116354</xdr:rowOff>
    </xdr:to>
    <xdr:sp macro="" textlink="">
      <xdr:nvSpPr>
        <xdr:cNvPr id="253" name="pole tekstowe 78">
          <a:extLst>
            <a:ext uri="{FF2B5EF4-FFF2-40B4-BE49-F238E27FC236}">
              <a16:creationId xmlns:a16="http://schemas.microsoft.com/office/drawing/2014/main" id="{EDB30098-C38B-436D-859A-B173E45BBB68}"/>
            </a:ext>
          </a:extLst>
        </xdr:cNvPr>
        <xdr:cNvSpPr txBox="1">
          <a:spLocks noChangeArrowheads="1"/>
        </xdr:cNvSpPr>
      </xdr:nvSpPr>
      <xdr:spPr bwMode="auto">
        <a:xfrm>
          <a:off x="19133484" y="2807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4" name="pole tekstowe 5">
          <a:extLst>
            <a:ext uri="{FF2B5EF4-FFF2-40B4-BE49-F238E27FC236}">
              <a16:creationId xmlns:a16="http://schemas.microsoft.com/office/drawing/2014/main" id="{A533304E-2191-49B1-85A3-98ADF23AADA3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5" name="pole tekstowe 6">
          <a:extLst>
            <a:ext uri="{FF2B5EF4-FFF2-40B4-BE49-F238E27FC236}">
              <a16:creationId xmlns:a16="http://schemas.microsoft.com/office/drawing/2014/main" id="{045127E9-25D1-4244-AC7A-8E6C81DD0E9C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104775</xdr:rowOff>
    </xdr:to>
    <xdr:sp macro="" textlink="">
      <xdr:nvSpPr>
        <xdr:cNvPr id="256" name="pole tekstowe 5">
          <a:extLst>
            <a:ext uri="{FF2B5EF4-FFF2-40B4-BE49-F238E27FC236}">
              <a16:creationId xmlns:a16="http://schemas.microsoft.com/office/drawing/2014/main" id="{1E1DAFF1-DDEA-4B32-B92B-8F86C1AE6C45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104775</xdr:rowOff>
    </xdr:to>
    <xdr:sp macro="" textlink="">
      <xdr:nvSpPr>
        <xdr:cNvPr id="257" name="pole tekstowe 6">
          <a:extLst>
            <a:ext uri="{FF2B5EF4-FFF2-40B4-BE49-F238E27FC236}">
              <a16:creationId xmlns:a16="http://schemas.microsoft.com/office/drawing/2014/main" id="{50D4C93C-E627-4F2C-B6D3-4FD02E3D9840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8" name="pole tekstowe 41">
          <a:extLst>
            <a:ext uri="{FF2B5EF4-FFF2-40B4-BE49-F238E27FC236}">
              <a16:creationId xmlns:a16="http://schemas.microsoft.com/office/drawing/2014/main" id="{F884EE83-D2E8-4FB7-B24A-286093028485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9" name="pole tekstowe 42">
          <a:extLst>
            <a:ext uri="{FF2B5EF4-FFF2-40B4-BE49-F238E27FC236}">
              <a16:creationId xmlns:a16="http://schemas.microsoft.com/office/drawing/2014/main" id="{0B464E36-6AD0-461B-86C3-1DD238D6C713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0" name="pole tekstowe 59">
          <a:extLst>
            <a:ext uri="{FF2B5EF4-FFF2-40B4-BE49-F238E27FC236}">
              <a16:creationId xmlns:a16="http://schemas.microsoft.com/office/drawing/2014/main" id="{76635A08-7EFC-41A9-993F-C68789DBC5B5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1" name="pole tekstowe 60">
          <a:extLst>
            <a:ext uri="{FF2B5EF4-FFF2-40B4-BE49-F238E27FC236}">
              <a16:creationId xmlns:a16="http://schemas.microsoft.com/office/drawing/2014/main" id="{9F29F74E-9404-46B0-9FEA-C39B6C50BD1B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2" name="pole tekstowe 77">
          <a:extLst>
            <a:ext uri="{FF2B5EF4-FFF2-40B4-BE49-F238E27FC236}">
              <a16:creationId xmlns:a16="http://schemas.microsoft.com/office/drawing/2014/main" id="{4CB8C4FB-CFB3-4B14-B801-8DE983C7E30D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10</xdr:row>
      <xdr:rowOff>1314823</xdr:rowOff>
    </xdr:from>
    <xdr:to>
      <xdr:col>23</xdr:col>
      <xdr:colOff>391459</xdr:colOff>
      <xdr:row>12</xdr:row>
      <xdr:rowOff>116354</xdr:rowOff>
    </xdr:to>
    <xdr:sp macro="" textlink="">
      <xdr:nvSpPr>
        <xdr:cNvPr id="263" name="pole tekstowe 78">
          <a:extLst>
            <a:ext uri="{FF2B5EF4-FFF2-40B4-BE49-F238E27FC236}">
              <a16:creationId xmlns:a16="http://schemas.microsoft.com/office/drawing/2014/main" id="{B4BC9B6F-1FFA-43D6-90FD-911D7ABE71CF}"/>
            </a:ext>
          </a:extLst>
        </xdr:cNvPr>
        <xdr:cNvSpPr txBox="1">
          <a:spLocks noChangeArrowheads="1"/>
        </xdr:cNvSpPr>
      </xdr:nvSpPr>
      <xdr:spPr bwMode="auto">
        <a:xfrm>
          <a:off x="19133484" y="2972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4" name="pole tekstowe 5">
          <a:extLst>
            <a:ext uri="{FF2B5EF4-FFF2-40B4-BE49-F238E27FC236}">
              <a16:creationId xmlns:a16="http://schemas.microsoft.com/office/drawing/2014/main" id="{8C842A8A-F077-4828-8925-F6FE3677D604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5" name="pole tekstowe 6">
          <a:extLst>
            <a:ext uri="{FF2B5EF4-FFF2-40B4-BE49-F238E27FC236}">
              <a16:creationId xmlns:a16="http://schemas.microsoft.com/office/drawing/2014/main" id="{B2C948DC-F241-40CD-B641-9872FFE74166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104775</xdr:rowOff>
    </xdr:to>
    <xdr:sp macro="" textlink="">
      <xdr:nvSpPr>
        <xdr:cNvPr id="266" name="pole tekstowe 5">
          <a:extLst>
            <a:ext uri="{FF2B5EF4-FFF2-40B4-BE49-F238E27FC236}">
              <a16:creationId xmlns:a16="http://schemas.microsoft.com/office/drawing/2014/main" id="{E23BFC4F-C8C8-4B57-A6E8-F3F161E0E83D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104775</xdr:rowOff>
    </xdr:to>
    <xdr:sp macro="" textlink="">
      <xdr:nvSpPr>
        <xdr:cNvPr id="267" name="pole tekstowe 6">
          <a:extLst>
            <a:ext uri="{FF2B5EF4-FFF2-40B4-BE49-F238E27FC236}">
              <a16:creationId xmlns:a16="http://schemas.microsoft.com/office/drawing/2014/main" id="{419B32D9-D042-4460-B7DA-8AD04963A32B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8" name="pole tekstowe 41">
          <a:extLst>
            <a:ext uri="{FF2B5EF4-FFF2-40B4-BE49-F238E27FC236}">
              <a16:creationId xmlns:a16="http://schemas.microsoft.com/office/drawing/2014/main" id="{81E0AD99-EA4E-4AF9-A767-15EB84D32C66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9" name="pole tekstowe 42">
          <a:extLst>
            <a:ext uri="{FF2B5EF4-FFF2-40B4-BE49-F238E27FC236}">
              <a16:creationId xmlns:a16="http://schemas.microsoft.com/office/drawing/2014/main" id="{10F30F3F-02A3-4780-83E3-19E11F1311A7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0" name="pole tekstowe 59">
          <a:extLst>
            <a:ext uri="{FF2B5EF4-FFF2-40B4-BE49-F238E27FC236}">
              <a16:creationId xmlns:a16="http://schemas.microsoft.com/office/drawing/2014/main" id="{C57FDCFE-D083-46DE-8026-6064B7005E41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1" name="pole tekstowe 60">
          <a:extLst>
            <a:ext uri="{FF2B5EF4-FFF2-40B4-BE49-F238E27FC236}">
              <a16:creationId xmlns:a16="http://schemas.microsoft.com/office/drawing/2014/main" id="{CFD9164B-DFC4-45B0-9BC0-C50DE7D37659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2" name="pole tekstowe 77">
          <a:extLst>
            <a:ext uri="{FF2B5EF4-FFF2-40B4-BE49-F238E27FC236}">
              <a16:creationId xmlns:a16="http://schemas.microsoft.com/office/drawing/2014/main" id="{C20A5ACA-85BE-4E9A-87C7-530B57FC579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11</xdr:row>
      <xdr:rowOff>1314823</xdr:rowOff>
    </xdr:from>
    <xdr:to>
      <xdr:col>23</xdr:col>
      <xdr:colOff>391459</xdr:colOff>
      <xdr:row>13</xdr:row>
      <xdr:rowOff>116354</xdr:rowOff>
    </xdr:to>
    <xdr:sp macro="" textlink="">
      <xdr:nvSpPr>
        <xdr:cNvPr id="273" name="pole tekstowe 78">
          <a:extLst>
            <a:ext uri="{FF2B5EF4-FFF2-40B4-BE49-F238E27FC236}">
              <a16:creationId xmlns:a16="http://schemas.microsoft.com/office/drawing/2014/main" id="{ACF67928-A777-4641-8235-375A7373AA63}"/>
            </a:ext>
          </a:extLst>
        </xdr:cNvPr>
        <xdr:cNvSpPr txBox="1">
          <a:spLocks noChangeArrowheads="1"/>
        </xdr:cNvSpPr>
      </xdr:nvSpPr>
      <xdr:spPr bwMode="auto">
        <a:xfrm>
          <a:off x="19133484" y="3137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4" name="pole tekstowe 5">
          <a:extLst>
            <a:ext uri="{FF2B5EF4-FFF2-40B4-BE49-F238E27FC236}">
              <a16:creationId xmlns:a16="http://schemas.microsoft.com/office/drawing/2014/main" id="{81870A6D-157C-495E-84F5-9A1FD0C86A8D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5" name="pole tekstowe 6">
          <a:extLst>
            <a:ext uri="{FF2B5EF4-FFF2-40B4-BE49-F238E27FC236}">
              <a16:creationId xmlns:a16="http://schemas.microsoft.com/office/drawing/2014/main" id="{B9A7B47C-CBEC-43F5-BF0C-6F8A44E52B84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104775</xdr:rowOff>
    </xdr:to>
    <xdr:sp macro="" textlink="">
      <xdr:nvSpPr>
        <xdr:cNvPr id="276" name="pole tekstowe 5">
          <a:extLst>
            <a:ext uri="{FF2B5EF4-FFF2-40B4-BE49-F238E27FC236}">
              <a16:creationId xmlns:a16="http://schemas.microsoft.com/office/drawing/2014/main" id="{8B448AE6-620F-4106-9855-0D0B55989B0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104775</xdr:rowOff>
    </xdr:to>
    <xdr:sp macro="" textlink="">
      <xdr:nvSpPr>
        <xdr:cNvPr id="277" name="pole tekstowe 6">
          <a:extLst>
            <a:ext uri="{FF2B5EF4-FFF2-40B4-BE49-F238E27FC236}">
              <a16:creationId xmlns:a16="http://schemas.microsoft.com/office/drawing/2014/main" id="{A0BB5483-A855-4AF7-817D-1AB8FC680A5E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8" name="pole tekstowe 41">
          <a:extLst>
            <a:ext uri="{FF2B5EF4-FFF2-40B4-BE49-F238E27FC236}">
              <a16:creationId xmlns:a16="http://schemas.microsoft.com/office/drawing/2014/main" id="{0677BD1C-63AD-4B78-8FF2-CC458F52EC03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9" name="pole tekstowe 42">
          <a:extLst>
            <a:ext uri="{FF2B5EF4-FFF2-40B4-BE49-F238E27FC236}">
              <a16:creationId xmlns:a16="http://schemas.microsoft.com/office/drawing/2014/main" id="{B87F5EF5-2F3E-4F70-AB40-EC5307BE3A50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0" name="pole tekstowe 59">
          <a:extLst>
            <a:ext uri="{FF2B5EF4-FFF2-40B4-BE49-F238E27FC236}">
              <a16:creationId xmlns:a16="http://schemas.microsoft.com/office/drawing/2014/main" id="{785D2638-3884-4549-ADB3-D5141CEF1D7D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1" name="pole tekstowe 60">
          <a:extLst>
            <a:ext uri="{FF2B5EF4-FFF2-40B4-BE49-F238E27FC236}">
              <a16:creationId xmlns:a16="http://schemas.microsoft.com/office/drawing/2014/main" id="{3AB78163-DC1F-4EC9-A4D2-A0E88BBCC28C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2" name="pole tekstowe 77">
          <a:extLst>
            <a:ext uri="{FF2B5EF4-FFF2-40B4-BE49-F238E27FC236}">
              <a16:creationId xmlns:a16="http://schemas.microsoft.com/office/drawing/2014/main" id="{E704AD3E-61E8-4F31-8673-1C9507BCFE24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12</xdr:row>
      <xdr:rowOff>1314823</xdr:rowOff>
    </xdr:from>
    <xdr:to>
      <xdr:col>23</xdr:col>
      <xdr:colOff>391459</xdr:colOff>
      <xdr:row>14</xdr:row>
      <xdr:rowOff>116354</xdr:rowOff>
    </xdr:to>
    <xdr:sp macro="" textlink="">
      <xdr:nvSpPr>
        <xdr:cNvPr id="283" name="pole tekstowe 78">
          <a:extLst>
            <a:ext uri="{FF2B5EF4-FFF2-40B4-BE49-F238E27FC236}">
              <a16:creationId xmlns:a16="http://schemas.microsoft.com/office/drawing/2014/main" id="{9A4F9250-AC20-4405-88E3-7A08335F8F74}"/>
            </a:ext>
          </a:extLst>
        </xdr:cNvPr>
        <xdr:cNvSpPr txBox="1">
          <a:spLocks noChangeArrowheads="1"/>
        </xdr:cNvSpPr>
      </xdr:nvSpPr>
      <xdr:spPr bwMode="auto">
        <a:xfrm>
          <a:off x="19133484" y="3302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4" name="pole tekstowe 5">
          <a:extLst>
            <a:ext uri="{FF2B5EF4-FFF2-40B4-BE49-F238E27FC236}">
              <a16:creationId xmlns:a16="http://schemas.microsoft.com/office/drawing/2014/main" id="{F58813C0-A71A-44F1-83DE-912A762DCC55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5" name="pole tekstowe 6">
          <a:extLst>
            <a:ext uri="{FF2B5EF4-FFF2-40B4-BE49-F238E27FC236}">
              <a16:creationId xmlns:a16="http://schemas.microsoft.com/office/drawing/2014/main" id="{F0E8E8E6-2249-4466-AFE1-60FFD482AA53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104775</xdr:rowOff>
    </xdr:to>
    <xdr:sp macro="" textlink="">
      <xdr:nvSpPr>
        <xdr:cNvPr id="286" name="pole tekstowe 5">
          <a:extLst>
            <a:ext uri="{FF2B5EF4-FFF2-40B4-BE49-F238E27FC236}">
              <a16:creationId xmlns:a16="http://schemas.microsoft.com/office/drawing/2014/main" id="{0CA48A30-3CF0-4ADE-8F39-9F8C52F7F346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104775</xdr:rowOff>
    </xdr:to>
    <xdr:sp macro="" textlink="">
      <xdr:nvSpPr>
        <xdr:cNvPr id="287" name="pole tekstowe 6">
          <a:extLst>
            <a:ext uri="{FF2B5EF4-FFF2-40B4-BE49-F238E27FC236}">
              <a16:creationId xmlns:a16="http://schemas.microsoft.com/office/drawing/2014/main" id="{921FF995-A9E7-48F3-80F6-864C1151F9B6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8" name="pole tekstowe 41">
          <a:extLst>
            <a:ext uri="{FF2B5EF4-FFF2-40B4-BE49-F238E27FC236}">
              <a16:creationId xmlns:a16="http://schemas.microsoft.com/office/drawing/2014/main" id="{13B5D1FA-FD78-4D98-9286-F2DB0B21A796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9" name="pole tekstowe 42">
          <a:extLst>
            <a:ext uri="{FF2B5EF4-FFF2-40B4-BE49-F238E27FC236}">
              <a16:creationId xmlns:a16="http://schemas.microsoft.com/office/drawing/2014/main" id="{B803E434-D0DE-41B1-984F-8D352ADFA720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0" name="pole tekstowe 59">
          <a:extLst>
            <a:ext uri="{FF2B5EF4-FFF2-40B4-BE49-F238E27FC236}">
              <a16:creationId xmlns:a16="http://schemas.microsoft.com/office/drawing/2014/main" id="{A11D7730-269C-4A01-B353-1DBFEDF3BC0D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1" name="pole tekstowe 60">
          <a:extLst>
            <a:ext uri="{FF2B5EF4-FFF2-40B4-BE49-F238E27FC236}">
              <a16:creationId xmlns:a16="http://schemas.microsoft.com/office/drawing/2014/main" id="{AF8F9434-4627-4CF8-A7F0-EF569676D5A6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2" name="pole tekstowe 77">
          <a:extLst>
            <a:ext uri="{FF2B5EF4-FFF2-40B4-BE49-F238E27FC236}">
              <a16:creationId xmlns:a16="http://schemas.microsoft.com/office/drawing/2014/main" id="{F0E0EC44-79E3-43AD-BB1D-737D498D6719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13</xdr:row>
      <xdr:rowOff>1314823</xdr:rowOff>
    </xdr:from>
    <xdr:to>
      <xdr:col>23</xdr:col>
      <xdr:colOff>391459</xdr:colOff>
      <xdr:row>15</xdr:row>
      <xdr:rowOff>116354</xdr:rowOff>
    </xdr:to>
    <xdr:sp macro="" textlink="">
      <xdr:nvSpPr>
        <xdr:cNvPr id="293" name="pole tekstowe 78">
          <a:extLst>
            <a:ext uri="{FF2B5EF4-FFF2-40B4-BE49-F238E27FC236}">
              <a16:creationId xmlns:a16="http://schemas.microsoft.com/office/drawing/2014/main" id="{B90CE022-BB62-4B31-9ECE-2BF5B356B39C}"/>
            </a:ext>
          </a:extLst>
        </xdr:cNvPr>
        <xdr:cNvSpPr txBox="1">
          <a:spLocks noChangeArrowheads="1"/>
        </xdr:cNvSpPr>
      </xdr:nvSpPr>
      <xdr:spPr bwMode="auto">
        <a:xfrm>
          <a:off x="19133484" y="3467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4" name="pole tekstowe 5">
          <a:extLst>
            <a:ext uri="{FF2B5EF4-FFF2-40B4-BE49-F238E27FC236}">
              <a16:creationId xmlns:a16="http://schemas.microsoft.com/office/drawing/2014/main" id="{70EF5A82-3AA3-4453-A019-411C0D6DEB72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5" name="pole tekstowe 6">
          <a:extLst>
            <a:ext uri="{FF2B5EF4-FFF2-40B4-BE49-F238E27FC236}">
              <a16:creationId xmlns:a16="http://schemas.microsoft.com/office/drawing/2014/main" id="{BB57A307-BB43-4E17-A6D7-9EDBDC492E98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104775</xdr:rowOff>
    </xdr:to>
    <xdr:sp macro="" textlink="">
      <xdr:nvSpPr>
        <xdr:cNvPr id="296" name="pole tekstowe 5">
          <a:extLst>
            <a:ext uri="{FF2B5EF4-FFF2-40B4-BE49-F238E27FC236}">
              <a16:creationId xmlns:a16="http://schemas.microsoft.com/office/drawing/2014/main" id="{7C7C9F67-2710-4372-9F62-D850B876437D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104775</xdr:rowOff>
    </xdr:to>
    <xdr:sp macro="" textlink="">
      <xdr:nvSpPr>
        <xdr:cNvPr id="297" name="pole tekstowe 6">
          <a:extLst>
            <a:ext uri="{FF2B5EF4-FFF2-40B4-BE49-F238E27FC236}">
              <a16:creationId xmlns:a16="http://schemas.microsoft.com/office/drawing/2014/main" id="{88919966-A55F-40FB-8C82-74E775B0F683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8" name="pole tekstowe 41">
          <a:extLst>
            <a:ext uri="{FF2B5EF4-FFF2-40B4-BE49-F238E27FC236}">
              <a16:creationId xmlns:a16="http://schemas.microsoft.com/office/drawing/2014/main" id="{3C52A44B-7C90-4BCB-839A-3344D56468B3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9" name="pole tekstowe 42">
          <a:extLst>
            <a:ext uri="{FF2B5EF4-FFF2-40B4-BE49-F238E27FC236}">
              <a16:creationId xmlns:a16="http://schemas.microsoft.com/office/drawing/2014/main" id="{1871C6EF-16C3-48BA-A609-8BA7F5448E8F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0" name="pole tekstowe 59">
          <a:extLst>
            <a:ext uri="{FF2B5EF4-FFF2-40B4-BE49-F238E27FC236}">
              <a16:creationId xmlns:a16="http://schemas.microsoft.com/office/drawing/2014/main" id="{B0C19229-F055-46E3-94EE-8C9A8362E7C4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1" name="pole tekstowe 60">
          <a:extLst>
            <a:ext uri="{FF2B5EF4-FFF2-40B4-BE49-F238E27FC236}">
              <a16:creationId xmlns:a16="http://schemas.microsoft.com/office/drawing/2014/main" id="{3A5C1C37-1F82-45F9-A38D-776CDBE6CAC8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2" name="pole tekstowe 77">
          <a:extLst>
            <a:ext uri="{FF2B5EF4-FFF2-40B4-BE49-F238E27FC236}">
              <a16:creationId xmlns:a16="http://schemas.microsoft.com/office/drawing/2014/main" id="{39B94687-589A-4844-8922-784A9989CB77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14</xdr:row>
      <xdr:rowOff>1314823</xdr:rowOff>
    </xdr:from>
    <xdr:to>
      <xdr:col>23</xdr:col>
      <xdr:colOff>391459</xdr:colOff>
      <xdr:row>16</xdr:row>
      <xdr:rowOff>116354</xdr:rowOff>
    </xdr:to>
    <xdr:sp macro="" textlink="">
      <xdr:nvSpPr>
        <xdr:cNvPr id="303" name="pole tekstowe 78">
          <a:extLst>
            <a:ext uri="{FF2B5EF4-FFF2-40B4-BE49-F238E27FC236}">
              <a16:creationId xmlns:a16="http://schemas.microsoft.com/office/drawing/2014/main" id="{3B3F2FC4-0A62-40A2-93C4-E350FDA0C7DF}"/>
            </a:ext>
          </a:extLst>
        </xdr:cNvPr>
        <xdr:cNvSpPr txBox="1">
          <a:spLocks noChangeArrowheads="1"/>
        </xdr:cNvSpPr>
      </xdr:nvSpPr>
      <xdr:spPr bwMode="auto">
        <a:xfrm>
          <a:off x="19133484" y="3632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4" name="pole tekstowe 5">
          <a:extLst>
            <a:ext uri="{FF2B5EF4-FFF2-40B4-BE49-F238E27FC236}">
              <a16:creationId xmlns:a16="http://schemas.microsoft.com/office/drawing/2014/main" id="{4B3B2471-C124-4D36-95E4-8E4F699ACD7A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5" name="pole tekstowe 6">
          <a:extLst>
            <a:ext uri="{FF2B5EF4-FFF2-40B4-BE49-F238E27FC236}">
              <a16:creationId xmlns:a16="http://schemas.microsoft.com/office/drawing/2014/main" id="{D1E75673-0B80-4348-B13E-C07CB4B475FE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104775</xdr:rowOff>
    </xdr:to>
    <xdr:sp macro="" textlink="">
      <xdr:nvSpPr>
        <xdr:cNvPr id="306" name="pole tekstowe 5">
          <a:extLst>
            <a:ext uri="{FF2B5EF4-FFF2-40B4-BE49-F238E27FC236}">
              <a16:creationId xmlns:a16="http://schemas.microsoft.com/office/drawing/2014/main" id="{B9BBEA76-314E-4616-9C5C-3D34B2654DDD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104775</xdr:rowOff>
    </xdr:to>
    <xdr:sp macro="" textlink="">
      <xdr:nvSpPr>
        <xdr:cNvPr id="307" name="pole tekstowe 6">
          <a:extLst>
            <a:ext uri="{FF2B5EF4-FFF2-40B4-BE49-F238E27FC236}">
              <a16:creationId xmlns:a16="http://schemas.microsoft.com/office/drawing/2014/main" id="{F15A592B-DF15-49F4-A12D-205E5C49941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8" name="pole tekstowe 41">
          <a:extLst>
            <a:ext uri="{FF2B5EF4-FFF2-40B4-BE49-F238E27FC236}">
              <a16:creationId xmlns:a16="http://schemas.microsoft.com/office/drawing/2014/main" id="{AD52B9B7-7B72-4E6D-A801-818428871E23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9" name="pole tekstowe 42">
          <a:extLst>
            <a:ext uri="{FF2B5EF4-FFF2-40B4-BE49-F238E27FC236}">
              <a16:creationId xmlns:a16="http://schemas.microsoft.com/office/drawing/2014/main" id="{4F823355-38D6-432D-A110-E55BC7E291C3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0" name="pole tekstowe 59">
          <a:extLst>
            <a:ext uri="{FF2B5EF4-FFF2-40B4-BE49-F238E27FC236}">
              <a16:creationId xmlns:a16="http://schemas.microsoft.com/office/drawing/2014/main" id="{E1AB44B7-AC8C-41F1-B2E4-6C8F438CE5C6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1" name="pole tekstowe 60">
          <a:extLst>
            <a:ext uri="{FF2B5EF4-FFF2-40B4-BE49-F238E27FC236}">
              <a16:creationId xmlns:a16="http://schemas.microsoft.com/office/drawing/2014/main" id="{7D70D191-29AB-41BB-AC40-6E149416B54D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2" name="pole tekstowe 77">
          <a:extLst>
            <a:ext uri="{FF2B5EF4-FFF2-40B4-BE49-F238E27FC236}">
              <a16:creationId xmlns:a16="http://schemas.microsoft.com/office/drawing/2014/main" id="{760299D3-BCE5-4FF3-85A4-15030A1412F8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15</xdr:row>
      <xdr:rowOff>1314823</xdr:rowOff>
    </xdr:from>
    <xdr:to>
      <xdr:col>23</xdr:col>
      <xdr:colOff>391459</xdr:colOff>
      <xdr:row>17</xdr:row>
      <xdr:rowOff>116354</xdr:rowOff>
    </xdr:to>
    <xdr:sp macro="" textlink="">
      <xdr:nvSpPr>
        <xdr:cNvPr id="313" name="pole tekstowe 78">
          <a:extLst>
            <a:ext uri="{FF2B5EF4-FFF2-40B4-BE49-F238E27FC236}">
              <a16:creationId xmlns:a16="http://schemas.microsoft.com/office/drawing/2014/main" id="{D197E6FC-E6C7-4632-923C-FB8C5BFE413E}"/>
            </a:ext>
          </a:extLst>
        </xdr:cNvPr>
        <xdr:cNvSpPr txBox="1">
          <a:spLocks noChangeArrowheads="1"/>
        </xdr:cNvSpPr>
      </xdr:nvSpPr>
      <xdr:spPr bwMode="auto">
        <a:xfrm>
          <a:off x="19133484" y="3797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4" name="pole tekstowe 5">
          <a:extLst>
            <a:ext uri="{FF2B5EF4-FFF2-40B4-BE49-F238E27FC236}">
              <a16:creationId xmlns:a16="http://schemas.microsoft.com/office/drawing/2014/main" id="{1FA08AE3-D636-4897-809B-038A72B345A1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5" name="pole tekstowe 6">
          <a:extLst>
            <a:ext uri="{FF2B5EF4-FFF2-40B4-BE49-F238E27FC236}">
              <a16:creationId xmlns:a16="http://schemas.microsoft.com/office/drawing/2014/main" id="{EE4397FA-3317-45D8-840C-1BAEC43DBE5E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104775</xdr:rowOff>
    </xdr:to>
    <xdr:sp macro="" textlink="">
      <xdr:nvSpPr>
        <xdr:cNvPr id="316" name="pole tekstowe 5">
          <a:extLst>
            <a:ext uri="{FF2B5EF4-FFF2-40B4-BE49-F238E27FC236}">
              <a16:creationId xmlns:a16="http://schemas.microsoft.com/office/drawing/2014/main" id="{BAF64904-DCF1-45E6-9418-D8629EDC803B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104775</xdr:rowOff>
    </xdr:to>
    <xdr:sp macro="" textlink="">
      <xdr:nvSpPr>
        <xdr:cNvPr id="317" name="pole tekstowe 6">
          <a:extLst>
            <a:ext uri="{FF2B5EF4-FFF2-40B4-BE49-F238E27FC236}">
              <a16:creationId xmlns:a16="http://schemas.microsoft.com/office/drawing/2014/main" id="{7F03DB7D-73EB-484D-9697-4B37E8B27847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8" name="pole tekstowe 41">
          <a:extLst>
            <a:ext uri="{FF2B5EF4-FFF2-40B4-BE49-F238E27FC236}">
              <a16:creationId xmlns:a16="http://schemas.microsoft.com/office/drawing/2014/main" id="{958B06D7-237E-4055-AE60-A2BE8BB57123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9" name="pole tekstowe 42">
          <a:extLst>
            <a:ext uri="{FF2B5EF4-FFF2-40B4-BE49-F238E27FC236}">
              <a16:creationId xmlns:a16="http://schemas.microsoft.com/office/drawing/2014/main" id="{D709A4C1-5C21-4B46-A7C0-31A017CDC937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0" name="pole tekstowe 59">
          <a:extLst>
            <a:ext uri="{FF2B5EF4-FFF2-40B4-BE49-F238E27FC236}">
              <a16:creationId xmlns:a16="http://schemas.microsoft.com/office/drawing/2014/main" id="{7B74F3D7-D084-4B52-8D2C-3841EE1B4CBE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1" name="pole tekstowe 60">
          <a:extLst>
            <a:ext uri="{FF2B5EF4-FFF2-40B4-BE49-F238E27FC236}">
              <a16:creationId xmlns:a16="http://schemas.microsoft.com/office/drawing/2014/main" id="{6AC75682-166B-4EE1-8328-FF083C55A030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2" name="pole tekstowe 77">
          <a:extLst>
            <a:ext uri="{FF2B5EF4-FFF2-40B4-BE49-F238E27FC236}">
              <a16:creationId xmlns:a16="http://schemas.microsoft.com/office/drawing/2014/main" id="{229E349C-E7A8-4C44-AAAA-A5BA3889BD62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16</xdr:row>
      <xdr:rowOff>1314823</xdr:rowOff>
    </xdr:from>
    <xdr:to>
      <xdr:col>23</xdr:col>
      <xdr:colOff>391459</xdr:colOff>
      <xdr:row>18</xdr:row>
      <xdr:rowOff>116354</xdr:rowOff>
    </xdr:to>
    <xdr:sp macro="" textlink="">
      <xdr:nvSpPr>
        <xdr:cNvPr id="323" name="pole tekstowe 78">
          <a:extLst>
            <a:ext uri="{FF2B5EF4-FFF2-40B4-BE49-F238E27FC236}">
              <a16:creationId xmlns:a16="http://schemas.microsoft.com/office/drawing/2014/main" id="{B5DE58A9-2DB6-4C11-B4B6-A7DD4A1A8760}"/>
            </a:ext>
          </a:extLst>
        </xdr:cNvPr>
        <xdr:cNvSpPr txBox="1">
          <a:spLocks noChangeArrowheads="1"/>
        </xdr:cNvSpPr>
      </xdr:nvSpPr>
      <xdr:spPr bwMode="auto">
        <a:xfrm>
          <a:off x="19133484" y="3962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4" name="pole tekstowe 5">
          <a:extLst>
            <a:ext uri="{FF2B5EF4-FFF2-40B4-BE49-F238E27FC236}">
              <a16:creationId xmlns:a16="http://schemas.microsoft.com/office/drawing/2014/main" id="{52E594D2-36CC-4011-AED6-127652AF1B2D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5" name="pole tekstowe 6">
          <a:extLst>
            <a:ext uri="{FF2B5EF4-FFF2-40B4-BE49-F238E27FC236}">
              <a16:creationId xmlns:a16="http://schemas.microsoft.com/office/drawing/2014/main" id="{3F3FA3DD-3AC3-47C1-B90D-7C5A9BBAA2BD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104775</xdr:rowOff>
    </xdr:to>
    <xdr:sp macro="" textlink="">
      <xdr:nvSpPr>
        <xdr:cNvPr id="326" name="pole tekstowe 5">
          <a:extLst>
            <a:ext uri="{FF2B5EF4-FFF2-40B4-BE49-F238E27FC236}">
              <a16:creationId xmlns:a16="http://schemas.microsoft.com/office/drawing/2014/main" id="{3A89564B-A1CD-4BA9-9B65-1FF81B3B0037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104775</xdr:rowOff>
    </xdr:to>
    <xdr:sp macro="" textlink="">
      <xdr:nvSpPr>
        <xdr:cNvPr id="327" name="pole tekstowe 6">
          <a:extLst>
            <a:ext uri="{FF2B5EF4-FFF2-40B4-BE49-F238E27FC236}">
              <a16:creationId xmlns:a16="http://schemas.microsoft.com/office/drawing/2014/main" id="{C61A2D65-3A0B-466B-AE4D-E1EE137FC4FF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8" name="pole tekstowe 41">
          <a:extLst>
            <a:ext uri="{FF2B5EF4-FFF2-40B4-BE49-F238E27FC236}">
              <a16:creationId xmlns:a16="http://schemas.microsoft.com/office/drawing/2014/main" id="{C1D6F7B0-5002-4B94-AB9F-44B464B729DF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9" name="pole tekstowe 42">
          <a:extLst>
            <a:ext uri="{FF2B5EF4-FFF2-40B4-BE49-F238E27FC236}">
              <a16:creationId xmlns:a16="http://schemas.microsoft.com/office/drawing/2014/main" id="{EABAC2D1-A3FF-431C-ACCE-E57E9D433214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0" name="pole tekstowe 59">
          <a:extLst>
            <a:ext uri="{FF2B5EF4-FFF2-40B4-BE49-F238E27FC236}">
              <a16:creationId xmlns:a16="http://schemas.microsoft.com/office/drawing/2014/main" id="{898FAAF0-1ADD-482B-9E27-DD6BD30D28BB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1" name="pole tekstowe 60">
          <a:extLst>
            <a:ext uri="{FF2B5EF4-FFF2-40B4-BE49-F238E27FC236}">
              <a16:creationId xmlns:a16="http://schemas.microsoft.com/office/drawing/2014/main" id="{65456C45-53F8-4EC6-AAEA-35136A6D6FB7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2" name="pole tekstowe 77">
          <a:extLst>
            <a:ext uri="{FF2B5EF4-FFF2-40B4-BE49-F238E27FC236}">
              <a16:creationId xmlns:a16="http://schemas.microsoft.com/office/drawing/2014/main" id="{2A88A071-4E9B-45C0-AACB-123CF8EC0440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17</xdr:row>
      <xdr:rowOff>1314823</xdr:rowOff>
    </xdr:from>
    <xdr:to>
      <xdr:col>23</xdr:col>
      <xdr:colOff>391459</xdr:colOff>
      <xdr:row>19</xdr:row>
      <xdr:rowOff>116354</xdr:rowOff>
    </xdr:to>
    <xdr:sp macro="" textlink="">
      <xdr:nvSpPr>
        <xdr:cNvPr id="333" name="pole tekstowe 78">
          <a:extLst>
            <a:ext uri="{FF2B5EF4-FFF2-40B4-BE49-F238E27FC236}">
              <a16:creationId xmlns:a16="http://schemas.microsoft.com/office/drawing/2014/main" id="{667BDDAF-25A9-4206-94D5-47197CCD0D0C}"/>
            </a:ext>
          </a:extLst>
        </xdr:cNvPr>
        <xdr:cNvSpPr txBox="1">
          <a:spLocks noChangeArrowheads="1"/>
        </xdr:cNvSpPr>
      </xdr:nvSpPr>
      <xdr:spPr bwMode="auto">
        <a:xfrm>
          <a:off x="19133484" y="4127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4" name="pole tekstowe 5">
          <a:extLst>
            <a:ext uri="{FF2B5EF4-FFF2-40B4-BE49-F238E27FC236}">
              <a16:creationId xmlns:a16="http://schemas.microsoft.com/office/drawing/2014/main" id="{96DF74F6-6E95-4052-B0FC-9B93372AF606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5" name="pole tekstowe 6">
          <a:extLst>
            <a:ext uri="{FF2B5EF4-FFF2-40B4-BE49-F238E27FC236}">
              <a16:creationId xmlns:a16="http://schemas.microsoft.com/office/drawing/2014/main" id="{B757724D-E733-4246-BD2E-903061E9C9D2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104775</xdr:rowOff>
    </xdr:to>
    <xdr:sp macro="" textlink="">
      <xdr:nvSpPr>
        <xdr:cNvPr id="336" name="pole tekstowe 5">
          <a:extLst>
            <a:ext uri="{FF2B5EF4-FFF2-40B4-BE49-F238E27FC236}">
              <a16:creationId xmlns:a16="http://schemas.microsoft.com/office/drawing/2014/main" id="{A65D36F7-154F-4648-9E78-A1FEC316AFF4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104775</xdr:rowOff>
    </xdr:to>
    <xdr:sp macro="" textlink="">
      <xdr:nvSpPr>
        <xdr:cNvPr id="337" name="pole tekstowe 6">
          <a:extLst>
            <a:ext uri="{FF2B5EF4-FFF2-40B4-BE49-F238E27FC236}">
              <a16:creationId xmlns:a16="http://schemas.microsoft.com/office/drawing/2014/main" id="{9D8CC1BB-09CF-41DF-81BF-685A9348746F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8" name="pole tekstowe 41">
          <a:extLst>
            <a:ext uri="{FF2B5EF4-FFF2-40B4-BE49-F238E27FC236}">
              <a16:creationId xmlns:a16="http://schemas.microsoft.com/office/drawing/2014/main" id="{4437BF0C-079F-4F29-878E-C786A4463BF2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9" name="pole tekstowe 42">
          <a:extLst>
            <a:ext uri="{FF2B5EF4-FFF2-40B4-BE49-F238E27FC236}">
              <a16:creationId xmlns:a16="http://schemas.microsoft.com/office/drawing/2014/main" id="{259B6545-4B6A-44BF-BD1F-6ABEDC23807A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0" name="pole tekstowe 59">
          <a:extLst>
            <a:ext uri="{FF2B5EF4-FFF2-40B4-BE49-F238E27FC236}">
              <a16:creationId xmlns:a16="http://schemas.microsoft.com/office/drawing/2014/main" id="{B2BF0C1A-CD19-43E1-94F7-E504D35A7F1C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1" name="pole tekstowe 60">
          <a:extLst>
            <a:ext uri="{FF2B5EF4-FFF2-40B4-BE49-F238E27FC236}">
              <a16:creationId xmlns:a16="http://schemas.microsoft.com/office/drawing/2014/main" id="{4F3DDF35-C42A-41E4-92B1-BB913F6A22F6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2" name="pole tekstowe 77">
          <a:extLst>
            <a:ext uri="{FF2B5EF4-FFF2-40B4-BE49-F238E27FC236}">
              <a16:creationId xmlns:a16="http://schemas.microsoft.com/office/drawing/2014/main" id="{54126976-3A53-4DA0-B595-8F8FDC823936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18</xdr:row>
      <xdr:rowOff>1314823</xdr:rowOff>
    </xdr:from>
    <xdr:to>
      <xdr:col>23</xdr:col>
      <xdr:colOff>391459</xdr:colOff>
      <xdr:row>20</xdr:row>
      <xdr:rowOff>116354</xdr:rowOff>
    </xdr:to>
    <xdr:sp macro="" textlink="">
      <xdr:nvSpPr>
        <xdr:cNvPr id="343" name="pole tekstowe 78">
          <a:extLst>
            <a:ext uri="{FF2B5EF4-FFF2-40B4-BE49-F238E27FC236}">
              <a16:creationId xmlns:a16="http://schemas.microsoft.com/office/drawing/2014/main" id="{0D4AF733-1250-4BD8-96A6-7B3669F2EB1A}"/>
            </a:ext>
          </a:extLst>
        </xdr:cNvPr>
        <xdr:cNvSpPr txBox="1">
          <a:spLocks noChangeArrowheads="1"/>
        </xdr:cNvSpPr>
      </xdr:nvSpPr>
      <xdr:spPr bwMode="auto">
        <a:xfrm>
          <a:off x="19133484" y="4292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4" name="pole tekstowe 5">
          <a:extLst>
            <a:ext uri="{FF2B5EF4-FFF2-40B4-BE49-F238E27FC236}">
              <a16:creationId xmlns:a16="http://schemas.microsoft.com/office/drawing/2014/main" id="{0F3F02C3-E42B-458C-9E4D-5C2A8B342F96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5" name="pole tekstowe 6">
          <a:extLst>
            <a:ext uri="{FF2B5EF4-FFF2-40B4-BE49-F238E27FC236}">
              <a16:creationId xmlns:a16="http://schemas.microsoft.com/office/drawing/2014/main" id="{8315C007-F332-417E-8369-360812751281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104775</xdr:rowOff>
    </xdr:to>
    <xdr:sp macro="" textlink="">
      <xdr:nvSpPr>
        <xdr:cNvPr id="346" name="pole tekstowe 5">
          <a:extLst>
            <a:ext uri="{FF2B5EF4-FFF2-40B4-BE49-F238E27FC236}">
              <a16:creationId xmlns:a16="http://schemas.microsoft.com/office/drawing/2014/main" id="{4DEDCBBB-D283-42AC-9C9C-6A7B6DF810FB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104775</xdr:rowOff>
    </xdr:to>
    <xdr:sp macro="" textlink="">
      <xdr:nvSpPr>
        <xdr:cNvPr id="347" name="pole tekstowe 6">
          <a:extLst>
            <a:ext uri="{FF2B5EF4-FFF2-40B4-BE49-F238E27FC236}">
              <a16:creationId xmlns:a16="http://schemas.microsoft.com/office/drawing/2014/main" id="{C21EB10C-D799-487D-9D76-C7F990F69806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8" name="pole tekstowe 41">
          <a:extLst>
            <a:ext uri="{FF2B5EF4-FFF2-40B4-BE49-F238E27FC236}">
              <a16:creationId xmlns:a16="http://schemas.microsoft.com/office/drawing/2014/main" id="{EAE0E9E0-8BDC-47B6-A5BA-63920E69DD55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9" name="pole tekstowe 42">
          <a:extLst>
            <a:ext uri="{FF2B5EF4-FFF2-40B4-BE49-F238E27FC236}">
              <a16:creationId xmlns:a16="http://schemas.microsoft.com/office/drawing/2014/main" id="{6F84B158-9874-48DC-9133-6DCDFF549567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0" name="pole tekstowe 59">
          <a:extLst>
            <a:ext uri="{FF2B5EF4-FFF2-40B4-BE49-F238E27FC236}">
              <a16:creationId xmlns:a16="http://schemas.microsoft.com/office/drawing/2014/main" id="{6077041C-52A0-4A1D-990B-E2483F8FC329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1" name="pole tekstowe 60">
          <a:extLst>
            <a:ext uri="{FF2B5EF4-FFF2-40B4-BE49-F238E27FC236}">
              <a16:creationId xmlns:a16="http://schemas.microsoft.com/office/drawing/2014/main" id="{925E0842-79B9-4123-971C-359D3DCF9890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2" name="pole tekstowe 77">
          <a:extLst>
            <a:ext uri="{FF2B5EF4-FFF2-40B4-BE49-F238E27FC236}">
              <a16:creationId xmlns:a16="http://schemas.microsoft.com/office/drawing/2014/main" id="{6202811D-1178-4783-B6FA-6237BAE2A62A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19</xdr:row>
      <xdr:rowOff>1314823</xdr:rowOff>
    </xdr:from>
    <xdr:to>
      <xdr:col>23</xdr:col>
      <xdr:colOff>391459</xdr:colOff>
      <xdr:row>21</xdr:row>
      <xdr:rowOff>116354</xdr:rowOff>
    </xdr:to>
    <xdr:sp macro="" textlink="">
      <xdr:nvSpPr>
        <xdr:cNvPr id="353" name="pole tekstowe 78">
          <a:extLst>
            <a:ext uri="{FF2B5EF4-FFF2-40B4-BE49-F238E27FC236}">
              <a16:creationId xmlns:a16="http://schemas.microsoft.com/office/drawing/2014/main" id="{E3892508-B716-4943-BA45-0AF5C0A6D2C7}"/>
            </a:ext>
          </a:extLst>
        </xdr:cNvPr>
        <xdr:cNvSpPr txBox="1">
          <a:spLocks noChangeArrowheads="1"/>
        </xdr:cNvSpPr>
      </xdr:nvSpPr>
      <xdr:spPr bwMode="auto">
        <a:xfrm>
          <a:off x="19133484" y="4458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4" name="pole tekstowe 5">
          <a:extLst>
            <a:ext uri="{FF2B5EF4-FFF2-40B4-BE49-F238E27FC236}">
              <a16:creationId xmlns:a16="http://schemas.microsoft.com/office/drawing/2014/main" id="{03C6CE59-E65B-4A2A-BBE8-AD2D2FAC335C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5" name="pole tekstowe 6">
          <a:extLst>
            <a:ext uri="{FF2B5EF4-FFF2-40B4-BE49-F238E27FC236}">
              <a16:creationId xmlns:a16="http://schemas.microsoft.com/office/drawing/2014/main" id="{D6050A98-20BB-4605-B361-8C8A4320F8B6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104775</xdr:rowOff>
    </xdr:to>
    <xdr:sp macro="" textlink="">
      <xdr:nvSpPr>
        <xdr:cNvPr id="356" name="pole tekstowe 5">
          <a:extLst>
            <a:ext uri="{FF2B5EF4-FFF2-40B4-BE49-F238E27FC236}">
              <a16:creationId xmlns:a16="http://schemas.microsoft.com/office/drawing/2014/main" id="{159003E8-3FE9-4E4D-81D8-68D306737B89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104775</xdr:rowOff>
    </xdr:to>
    <xdr:sp macro="" textlink="">
      <xdr:nvSpPr>
        <xdr:cNvPr id="357" name="pole tekstowe 6">
          <a:extLst>
            <a:ext uri="{FF2B5EF4-FFF2-40B4-BE49-F238E27FC236}">
              <a16:creationId xmlns:a16="http://schemas.microsoft.com/office/drawing/2014/main" id="{1EC46CFD-193D-4CB8-8B0C-F12582FCBE7A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8" name="pole tekstowe 41">
          <a:extLst>
            <a:ext uri="{FF2B5EF4-FFF2-40B4-BE49-F238E27FC236}">
              <a16:creationId xmlns:a16="http://schemas.microsoft.com/office/drawing/2014/main" id="{84D78FC3-60CF-4593-B1E6-24CDF59AA95B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9" name="pole tekstowe 42">
          <a:extLst>
            <a:ext uri="{FF2B5EF4-FFF2-40B4-BE49-F238E27FC236}">
              <a16:creationId xmlns:a16="http://schemas.microsoft.com/office/drawing/2014/main" id="{8CA6124B-D8A8-4310-AAF4-3CEE21CC1CA2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0" name="pole tekstowe 59">
          <a:extLst>
            <a:ext uri="{FF2B5EF4-FFF2-40B4-BE49-F238E27FC236}">
              <a16:creationId xmlns:a16="http://schemas.microsoft.com/office/drawing/2014/main" id="{137BF3C6-9F9E-4AA6-9EC3-BCC694BF32E7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1" name="pole tekstowe 60">
          <a:extLst>
            <a:ext uri="{FF2B5EF4-FFF2-40B4-BE49-F238E27FC236}">
              <a16:creationId xmlns:a16="http://schemas.microsoft.com/office/drawing/2014/main" id="{90161408-6143-44D2-9DC2-E1FE9DE5C9F0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2" name="pole tekstowe 77">
          <a:extLst>
            <a:ext uri="{FF2B5EF4-FFF2-40B4-BE49-F238E27FC236}">
              <a16:creationId xmlns:a16="http://schemas.microsoft.com/office/drawing/2014/main" id="{C9A0444D-5947-49E3-A7E8-D9FD2088583D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20</xdr:row>
      <xdr:rowOff>1314823</xdr:rowOff>
    </xdr:from>
    <xdr:to>
      <xdr:col>23</xdr:col>
      <xdr:colOff>391459</xdr:colOff>
      <xdr:row>22</xdr:row>
      <xdr:rowOff>116354</xdr:rowOff>
    </xdr:to>
    <xdr:sp macro="" textlink="">
      <xdr:nvSpPr>
        <xdr:cNvPr id="363" name="pole tekstowe 78">
          <a:extLst>
            <a:ext uri="{FF2B5EF4-FFF2-40B4-BE49-F238E27FC236}">
              <a16:creationId xmlns:a16="http://schemas.microsoft.com/office/drawing/2014/main" id="{B9B759C2-DEA5-49DB-84ED-4FBA4C2251C2}"/>
            </a:ext>
          </a:extLst>
        </xdr:cNvPr>
        <xdr:cNvSpPr txBox="1">
          <a:spLocks noChangeArrowheads="1"/>
        </xdr:cNvSpPr>
      </xdr:nvSpPr>
      <xdr:spPr bwMode="auto">
        <a:xfrm>
          <a:off x="19133484" y="4623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4" name="pole tekstowe 5">
          <a:extLst>
            <a:ext uri="{FF2B5EF4-FFF2-40B4-BE49-F238E27FC236}">
              <a16:creationId xmlns:a16="http://schemas.microsoft.com/office/drawing/2014/main" id="{6D7200E7-4E4E-47E7-A1B8-38412534A435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5" name="pole tekstowe 6">
          <a:extLst>
            <a:ext uri="{FF2B5EF4-FFF2-40B4-BE49-F238E27FC236}">
              <a16:creationId xmlns:a16="http://schemas.microsoft.com/office/drawing/2014/main" id="{D4D890A2-7C45-4401-A921-35472CC9AFED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104775</xdr:rowOff>
    </xdr:to>
    <xdr:sp macro="" textlink="">
      <xdr:nvSpPr>
        <xdr:cNvPr id="366" name="pole tekstowe 5">
          <a:extLst>
            <a:ext uri="{FF2B5EF4-FFF2-40B4-BE49-F238E27FC236}">
              <a16:creationId xmlns:a16="http://schemas.microsoft.com/office/drawing/2014/main" id="{E0E450B1-E660-4808-80BF-52AF67D50FAC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104775</xdr:rowOff>
    </xdr:to>
    <xdr:sp macro="" textlink="">
      <xdr:nvSpPr>
        <xdr:cNvPr id="367" name="pole tekstowe 6">
          <a:extLst>
            <a:ext uri="{FF2B5EF4-FFF2-40B4-BE49-F238E27FC236}">
              <a16:creationId xmlns:a16="http://schemas.microsoft.com/office/drawing/2014/main" id="{9DE168B6-2EB3-436F-AEAA-BC2DE2325EDC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8" name="pole tekstowe 41">
          <a:extLst>
            <a:ext uri="{FF2B5EF4-FFF2-40B4-BE49-F238E27FC236}">
              <a16:creationId xmlns:a16="http://schemas.microsoft.com/office/drawing/2014/main" id="{FD3A3FDF-E0F2-4C4A-A7A2-D62BAE13D133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9" name="pole tekstowe 42">
          <a:extLst>
            <a:ext uri="{FF2B5EF4-FFF2-40B4-BE49-F238E27FC236}">
              <a16:creationId xmlns:a16="http://schemas.microsoft.com/office/drawing/2014/main" id="{5EDC0C03-050E-414F-8C51-DD8CA4BE5311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0" name="pole tekstowe 59">
          <a:extLst>
            <a:ext uri="{FF2B5EF4-FFF2-40B4-BE49-F238E27FC236}">
              <a16:creationId xmlns:a16="http://schemas.microsoft.com/office/drawing/2014/main" id="{F20F2CA1-127D-414C-9F28-9AD29F829315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1" name="pole tekstowe 60">
          <a:extLst>
            <a:ext uri="{FF2B5EF4-FFF2-40B4-BE49-F238E27FC236}">
              <a16:creationId xmlns:a16="http://schemas.microsoft.com/office/drawing/2014/main" id="{3E3CF142-D9F3-4168-955A-1F87A892F1B7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2" name="pole tekstowe 77">
          <a:extLst>
            <a:ext uri="{FF2B5EF4-FFF2-40B4-BE49-F238E27FC236}">
              <a16:creationId xmlns:a16="http://schemas.microsoft.com/office/drawing/2014/main" id="{C90261E4-6EF2-43D8-B4C1-21F4BD186853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21</xdr:row>
      <xdr:rowOff>1314823</xdr:rowOff>
    </xdr:from>
    <xdr:to>
      <xdr:col>23</xdr:col>
      <xdr:colOff>391459</xdr:colOff>
      <xdr:row>23</xdr:row>
      <xdr:rowOff>116354</xdr:rowOff>
    </xdr:to>
    <xdr:sp macro="" textlink="">
      <xdr:nvSpPr>
        <xdr:cNvPr id="373" name="pole tekstowe 78">
          <a:extLst>
            <a:ext uri="{FF2B5EF4-FFF2-40B4-BE49-F238E27FC236}">
              <a16:creationId xmlns:a16="http://schemas.microsoft.com/office/drawing/2014/main" id="{9A87ADFF-EF42-4410-AB0D-66BB77316059}"/>
            </a:ext>
          </a:extLst>
        </xdr:cNvPr>
        <xdr:cNvSpPr txBox="1">
          <a:spLocks noChangeArrowheads="1"/>
        </xdr:cNvSpPr>
      </xdr:nvSpPr>
      <xdr:spPr bwMode="auto">
        <a:xfrm>
          <a:off x="19133484" y="4788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4" name="pole tekstowe 5">
          <a:extLst>
            <a:ext uri="{FF2B5EF4-FFF2-40B4-BE49-F238E27FC236}">
              <a16:creationId xmlns:a16="http://schemas.microsoft.com/office/drawing/2014/main" id="{C6772252-3FD3-43CE-8488-A418A131DD3D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5" name="pole tekstowe 6">
          <a:extLst>
            <a:ext uri="{FF2B5EF4-FFF2-40B4-BE49-F238E27FC236}">
              <a16:creationId xmlns:a16="http://schemas.microsoft.com/office/drawing/2014/main" id="{F27B07ED-FBE5-4F0F-B328-1E449EF3A6D8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104775</xdr:rowOff>
    </xdr:to>
    <xdr:sp macro="" textlink="">
      <xdr:nvSpPr>
        <xdr:cNvPr id="376" name="pole tekstowe 5">
          <a:extLst>
            <a:ext uri="{FF2B5EF4-FFF2-40B4-BE49-F238E27FC236}">
              <a16:creationId xmlns:a16="http://schemas.microsoft.com/office/drawing/2014/main" id="{80E3CD47-8DEF-480B-AD9D-3014A4692CDD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104775</xdr:rowOff>
    </xdr:to>
    <xdr:sp macro="" textlink="">
      <xdr:nvSpPr>
        <xdr:cNvPr id="377" name="pole tekstowe 6">
          <a:extLst>
            <a:ext uri="{FF2B5EF4-FFF2-40B4-BE49-F238E27FC236}">
              <a16:creationId xmlns:a16="http://schemas.microsoft.com/office/drawing/2014/main" id="{EF3A498F-F107-4054-ACFA-7A9E1A30B2EC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8" name="pole tekstowe 41">
          <a:extLst>
            <a:ext uri="{FF2B5EF4-FFF2-40B4-BE49-F238E27FC236}">
              <a16:creationId xmlns:a16="http://schemas.microsoft.com/office/drawing/2014/main" id="{D12871F0-E194-42FC-B945-B75F0C58D46C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9" name="pole tekstowe 42">
          <a:extLst>
            <a:ext uri="{FF2B5EF4-FFF2-40B4-BE49-F238E27FC236}">
              <a16:creationId xmlns:a16="http://schemas.microsoft.com/office/drawing/2014/main" id="{3EA28AFC-7ABC-498D-A6C7-D083F1DFCE17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0" name="pole tekstowe 59">
          <a:extLst>
            <a:ext uri="{FF2B5EF4-FFF2-40B4-BE49-F238E27FC236}">
              <a16:creationId xmlns:a16="http://schemas.microsoft.com/office/drawing/2014/main" id="{DD47F069-CCC5-4DE4-834C-72A7C6E506C4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1" name="pole tekstowe 60">
          <a:extLst>
            <a:ext uri="{FF2B5EF4-FFF2-40B4-BE49-F238E27FC236}">
              <a16:creationId xmlns:a16="http://schemas.microsoft.com/office/drawing/2014/main" id="{08A010AB-D99D-43F8-9117-220B9C8C0E41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2" name="pole tekstowe 77">
          <a:extLst>
            <a:ext uri="{FF2B5EF4-FFF2-40B4-BE49-F238E27FC236}">
              <a16:creationId xmlns:a16="http://schemas.microsoft.com/office/drawing/2014/main" id="{FB4FB3A5-997D-4253-9CBF-3BA35E7FDCF7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22</xdr:row>
      <xdr:rowOff>1314823</xdr:rowOff>
    </xdr:from>
    <xdr:to>
      <xdr:col>23</xdr:col>
      <xdr:colOff>391459</xdr:colOff>
      <xdr:row>24</xdr:row>
      <xdr:rowOff>116354</xdr:rowOff>
    </xdr:to>
    <xdr:sp macro="" textlink="">
      <xdr:nvSpPr>
        <xdr:cNvPr id="383" name="pole tekstowe 78">
          <a:extLst>
            <a:ext uri="{FF2B5EF4-FFF2-40B4-BE49-F238E27FC236}">
              <a16:creationId xmlns:a16="http://schemas.microsoft.com/office/drawing/2014/main" id="{FF402F2B-29BE-4EF5-AAF0-8259A8806BB4}"/>
            </a:ext>
          </a:extLst>
        </xdr:cNvPr>
        <xdr:cNvSpPr txBox="1">
          <a:spLocks noChangeArrowheads="1"/>
        </xdr:cNvSpPr>
      </xdr:nvSpPr>
      <xdr:spPr bwMode="auto">
        <a:xfrm>
          <a:off x="19133484" y="4953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4" name="pole tekstowe 5">
          <a:extLst>
            <a:ext uri="{FF2B5EF4-FFF2-40B4-BE49-F238E27FC236}">
              <a16:creationId xmlns:a16="http://schemas.microsoft.com/office/drawing/2014/main" id="{BF32D8A7-D194-4368-B6C1-C1A9E2321A88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5" name="pole tekstowe 6">
          <a:extLst>
            <a:ext uri="{FF2B5EF4-FFF2-40B4-BE49-F238E27FC236}">
              <a16:creationId xmlns:a16="http://schemas.microsoft.com/office/drawing/2014/main" id="{471FDB54-8747-4964-9816-B00AD6EECEA5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104775</xdr:rowOff>
    </xdr:to>
    <xdr:sp macro="" textlink="">
      <xdr:nvSpPr>
        <xdr:cNvPr id="386" name="pole tekstowe 5">
          <a:extLst>
            <a:ext uri="{FF2B5EF4-FFF2-40B4-BE49-F238E27FC236}">
              <a16:creationId xmlns:a16="http://schemas.microsoft.com/office/drawing/2014/main" id="{1E676C1C-9537-4935-9FB2-77642E5AA773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104775</xdr:rowOff>
    </xdr:to>
    <xdr:sp macro="" textlink="">
      <xdr:nvSpPr>
        <xdr:cNvPr id="387" name="pole tekstowe 6">
          <a:extLst>
            <a:ext uri="{FF2B5EF4-FFF2-40B4-BE49-F238E27FC236}">
              <a16:creationId xmlns:a16="http://schemas.microsoft.com/office/drawing/2014/main" id="{4AF72CD9-9B9C-488B-968B-F556412C3164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8" name="pole tekstowe 41">
          <a:extLst>
            <a:ext uri="{FF2B5EF4-FFF2-40B4-BE49-F238E27FC236}">
              <a16:creationId xmlns:a16="http://schemas.microsoft.com/office/drawing/2014/main" id="{81AFD8BC-C584-4A25-8C55-3871E400318A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9" name="pole tekstowe 42">
          <a:extLst>
            <a:ext uri="{FF2B5EF4-FFF2-40B4-BE49-F238E27FC236}">
              <a16:creationId xmlns:a16="http://schemas.microsoft.com/office/drawing/2014/main" id="{D191104B-FDB6-43A8-8069-56091A44284C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0" name="pole tekstowe 59">
          <a:extLst>
            <a:ext uri="{FF2B5EF4-FFF2-40B4-BE49-F238E27FC236}">
              <a16:creationId xmlns:a16="http://schemas.microsoft.com/office/drawing/2014/main" id="{1B58C99C-88CC-40B0-83DF-DC7D702C3AA4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1" name="pole tekstowe 60">
          <a:extLst>
            <a:ext uri="{FF2B5EF4-FFF2-40B4-BE49-F238E27FC236}">
              <a16:creationId xmlns:a16="http://schemas.microsoft.com/office/drawing/2014/main" id="{4594A694-1DB9-4484-BB51-55A068E46DCE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2" name="pole tekstowe 77">
          <a:extLst>
            <a:ext uri="{FF2B5EF4-FFF2-40B4-BE49-F238E27FC236}">
              <a16:creationId xmlns:a16="http://schemas.microsoft.com/office/drawing/2014/main" id="{9C29B743-EB52-4E23-909A-821BE786BDEA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23</xdr:row>
      <xdr:rowOff>1314823</xdr:rowOff>
    </xdr:from>
    <xdr:to>
      <xdr:col>23</xdr:col>
      <xdr:colOff>391459</xdr:colOff>
      <xdr:row>25</xdr:row>
      <xdr:rowOff>116354</xdr:rowOff>
    </xdr:to>
    <xdr:sp macro="" textlink="">
      <xdr:nvSpPr>
        <xdr:cNvPr id="393" name="pole tekstowe 78">
          <a:extLst>
            <a:ext uri="{FF2B5EF4-FFF2-40B4-BE49-F238E27FC236}">
              <a16:creationId xmlns:a16="http://schemas.microsoft.com/office/drawing/2014/main" id="{19524099-A534-432F-95DF-C639438A1B8A}"/>
            </a:ext>
          </a:extLst>
        </xdr:cNvPr>
        <xdr:cNvSpPr txBox="1">
          <a:spLocks noChangeArrowheads="1"/>
        </xdr:cNvSpPr>
      </xdr:nvSpPr>
      <xdr:spPr bwMode="auto">
        <a:xfrm>
          <a:off x="19133484" y="5118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4" name="pole tekstowe 5">
          <a:extLst>
            <a:ext uri="{FF2B5EF4-FFF2-40B4-BE49-F238E27FC236}">
              <a16:creationId xmlns:a16="http://schemas.microsoft.com/office/drawing/2014/main" id="{D3AE591F-D6BC-4851-844F-237DE4E8D012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5" name="pole tekstowe 6">
          <a:extLst>
            <a:ext uri="{FF2B5EF4-FFF2-40B4-BE49-F238E27FC236}">
              <a16:creationId xmlns:a16="http://schemas.microsoft.com/office/drawing/2014/main" id="{9F9DCA5E-C525-48B6-859C-3B73CEE1CC89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104775</xdr:rowOff>
    </xdr:to>
    <xdr:sp macro="" textlink="">
      <xdr:nvSpPr>
        <xdr:cNvPr id="396" name="pole tekstowe 5">
          <a:extLst>
            <a:ext uri="{FF2B5EF4-FFF2-40B4-BE49-F238E27FC236}">
              <a16:creationId xmlns:a16="http://schemas.microsoft.com/office/drawing/2014/main" id="{F1647D4D-EEFC-45BC-BFF8-7CC9FA9F346E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104775</xdr:rowOff>
    </xdr:to>
    <xdr:sp macro="" textlink="">
      <xdr:nvSpPr>
        <xdr:cNvPr id="397" name="pole tekstowe 6">
          <a:extLst>
            <a:ext uri="{FF2B5EF4-FFF2-40B4-BE49-F238E27FC236}">
              <a16:creationId xmlns:a16="http://schemas.microsoft.com/office/drawing/2014/main" id="{DE9B6E97-476B-448B-87CA-62F56F81D239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8" name="pole tekstowe 41">
          <a:extLst>
            <a:ext uri="{FF2B5EF4-FFF2-40B4-BE49-F238E27FC236}">
              <a16:creationId xmlns:a16="http://schemas.microsoft.com/office/drawing/2014/main" id="{86CA5643-3361-4EB1-968A-BB1E945FB26B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9" name="pole tekstowe 42">
          <a:extLst>
            <a:ext uri="{FF2B5EF4-FFF2-40B4-BE49-F238E27FC236}">
              <a16:creationId xmlns:a16="http://schemas.microsoft.com/office/drawing/2014/main" id="{11599B19-9745-405A-BE2B-DFE21E31FAA1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0" name="pole tekstowe 59">
          <a:extLst>
            <a:ext uri="{FF2B5EF4-FFF2-40B4-BE49-F238E27FC236}">
              <a16:creationId xmlns:a16="http://schemas.microsoft.com/office/drawing/2014/main" id="{CEA1BD40-6586-4318-BECF-5EE8352303BC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1" name="pole tekstowe 60">
          <a:extLst>
            <a:ext uri="{FF2B5EF4-FFF2-40B4-BE49-F238E27FC236}">
              <a16:creationId xmlns:a16="http://schemas.microsoft.com/office/drawing/2014/main" id="{9CD8B5B8-BF77-4EBC-A4BC-4D7E70967462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2" name="pole tekstowe 77">
          <a:extLst>
            <a:ext uri="{FF2B5EF4-FFF2-40B4-BE49-F238E27FC236}">
              <a16:creationId xmlns:a16="http://schemas.microsoft.com/office/drawing/2014/main" id="{52700EAD-4299-426C-8D8A-4FA6790ED91A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24</xdr:row>
      <xdr:rowOff>1314823</xdr:rowOff>
    </xdr:from>
    <xdr:to>
      <xdr:col>23</xdr:col>
      <xdr:colOff>391459</xdr:colOff>
      <xdr:row>26</xdr:row>
      <xdr:rowOff>116354</xdr:rowOff>
    </xdr:to>
    <xdr:sp macro="" textlink="">
      <xdr:nvSpPr>
        <xdr:cNvPr id="403" name="pole tekstowe 78">
          <a:extLst>
            <a:ext uri="{FF2B5EF4-FFF2-40B4-BE49-F238E27FC236}">
              <a16:creationId xmlns:a16="http://schemas.microsoft.com/office/drawing/2014/main" id="{56F23864-6741-43A1-87DC-5841586A56F8}"/>
            </a:ext>
          </a:extLst>
        </xdr:cNvPr>
        <xdr:cNvSpPr txBox="1">
          <a:spLocks noChangeArrowheads="1"/>
        </xdr:cNvSpPr>
      </xdr:nvSpPr>
      <xdr:spPr bwMode="auto">
        <a:xfrm>
          <a:off x="19133484" y="5283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4" name="pole tekstowe 5">
          <a:extLst>
            <a:ext uri="{FF2B5EF4-FFF2-40B4-BE49-F238E27FC236}">
              <a16:creationId xmlns:a16="http://schemas.microsoft.com/office/drawing/2014/main" id="{1D57786C-8E2F-45F6-BB57-92D0B34FAC43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5" name="pole tekstowe 6">
          <a:extLst>
            <a:ext uri="{FF2B5EF4-FFF2-40B4-BE49-F238E27FC236}">
              <a16:creationId xmlns:a16="http://schemas.microsoft.com/office/drawing/2014/main" id="{B49119C9-0E7D-40C0-B7F9-F767EEBA3AAF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104775</xdr:rowOff>
    </xdr:to>
    <xdr:sp macro="" textlink="">
      <xdr:nvSpPr>
        <xdr:cNvPr id="406" name="pole tekstowe 5">
          <a:extLst>
            <a:ext uri="{FF2B5EF4-FFF2-40B4-BE49-F238E27FC236}">
              <a16:creationId xmlns:a16="http://schemas.microsoft.com/office/drawing/2014/main" id="{77A0EA1D-5C4B-4CF4-AF38-8D9E7C8632F3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104775</xdr:rowOff>
    </xdr:to>
    <xdr:sp macro="" textlink="">
      <xdr:nvSpPr>
        <xdr:cNvPr id="407" name="pole tekstowe 6">
          <a:extLst>
            <a:ext uri="{FF2B5EF4-FFF2-40B4-BE49-F238E27FC236}">
              <a16:creationId xmlns:a16="http://schemas.microsoft.com/office/drawing/2014/main" id="{69CDE5EA-4BB8-40D9-97C0-3EF90FF47D0C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8" name="pole tekstowe 41">
          <a:extLst>
            <a:ext uri="{FF2B5EF4-FFF2-40B4-BE49-F238E27FC236}">
              <a16:creationId xmlns:a16="http://schemas.microsoft.com/office/drawing/2014/main" id="{1F2EC08F-6027-4602-9A2D-42A84632E7CB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9" name="pole tekstowe 42">
          <a:extLst>
            <a:ext uri="{FF2B5EF4-FFF2-40B4-BE49-F238E27FC236}">
              <a16:creationId xmlns:a16="http://schemas.microsoft.com/office/drawing/2014/main" id="{F1F41C16-A4F8-45A5-B49F-38D625D11F2F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0" name="pole tekstowe 59">
          <a:extLst>
            <a:ext uri="{FF2B5EF4-FFF2-40B4-BE49-F238E27FC236}">
              <a16:creationId xmlns:a16="http://schemas.microsoft.com/office/drawing/2014/main" id="{5EBE832F-95B8-4097-92BB-5E5BE4665367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1" name="pole tekstowe 60">
          <a:extLst>
            <a:ext uri="{FF2B5EF4-FFF2-40B4-BE49-F238E27FC236}">
              <a16:creationId xmlns:a16="http://schemas.microsoft.com/office/drawing/2014/main" id="{CDDD747F-2B84-42F9-B225-35F8A1BEB2C1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2" name="pole tekstowe 77">
          <a:extLst>
            <a:ext uri="{FF2B5EF4-FFF2-40B4-BE49-F238E27FC236}">
              <a16:creationId xmlns:a16="http://schemas.microsoft.com/office/drawing/2014/main" id="{429874CB-8243-41B7-A581-4945072A2EDC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25</xdr:row>
      <xdr:rowOff>1314823</xdr:rowOff>
    </xdr:from>
    <xdr:to>
      <xdr:col>23</xdr:col>
      <xdr:colOff>391459</xdr:colOff>
      <xdr:row>27</xdr:row>
      <xdr:rowOff>116354</xdr:rowOff>
    </xdr:to>
    <xdr:sp macro="" textlink="">
      <xdr:nvSpPr>
        <xdr:cNvPr id="413" name="pole tekstowe 78">
          <a:extLst>
            <a:ext uri="{FF2B5EF4-FFF2-40B4-BE49-F238E27FC236}">
              <a16:creationId xmlns:a16="http://schemas.microsoft.com/office/drawing/2014/main" id="{873FCF8B-BDB6-4EF6-8C00-2114A69AFC1F}"/>
            </a:ext>
          </a:extLst>
        </xdr:cNvPr>
        <xdr:cNvSpPr txBox="1">
          <a:spLocks noChangeArrowheads="1"/>
        </xdr:cNvSpPr>
      </xdr:nvSpPr>
      <xdr:spPr bwMode="auto">
        <a:xfrm>
          <a:off x="19133484" y="5448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4" name="pole tekstowe 5">
          <a:extLst>
            <a:ext uri="{FF2B5EF4-FFF2-40B4-BE49-F238E27FC236}">
              <a16:creationId xmlns:a16="http://schemas.microsoft.com/office/drawing/2014/main" id="{E72E2966-B0E0-445E-A44C-C6460EC5FDB6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5" name="pole tekstowe 6">
          <a:extLst>
            <a:ext uri="{FF2B5EF4-FFF2-40B4-BE49-F238E27FC236}">
              <a16:creationId xmlns:a16="http://schemas.microsoft.com/office/drawing/2014/main" id="{33CCA0B5-4D58-4132-9255-CE25BF58F02B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104775</xdr:rowOff>
    </xdr:to>
    <xdr:sp macro="" textlink="">
      <xdr:nvSpPr>
        <xdr:cNvPr id="416" name="pole tekstowe 5">
          <a:extLst>
            <a:ext uri="{FF2B5EF4-FFF2-40B4-BE49-F238E27FC236}">
              <a16:creationId xmlns:a16="http://schemas.microsoft.com/office/drawing/2014/main" id="{038EC0FD-B626-45CF-AD0C-A42879AF205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104775</xdr:rowOff>
    </xdr:to>
    <xdr:sp macro="" textlink="">
      <xdr:nvSpPr>
        <xdr:cNvPr id="417" name="pole tekstowe 6">
          <a:extLst>
            <a:ext uri="{FF2B5EF4-FFF2-40B4-BE49-F238E27FC236}">
              <a16:creationId xmlns:a16="http://schemas.microsoft.com/office/drawing/2014/main" id="{97395007-C6CA-44BE-AC74-85D51BD56CA8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8" name="pole tekstowe 41">
          <a:extLst>
            <a:ext uri="{FF2B5EF4-FFF2-40B4-BE49-F238E27FC236}">
              <a16:creationId xmlns:a16="http://schemas.microsoft.com/office/drawing/2014/main" id="{57591855-3081-4E6A-B782-C2B0D6D8A9E6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9" name="pole tekstowe 42">
          <a:extLst>
            <a:ext uri="{FF2B5EF4-FFF2-40B4-BE49-F238E27FC236}">
              <a16:creationId xmlns:a16="http://schemas.microsoft.com/office/drawing/2014/main" id="{C76ABD04-C47B-4502-B9CD-699CA5A0FE9E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0" name="pole tekstowe 59">
          <a:extLst>
            <a:ext uri="{FF2B5EF4-FFF2-40B4-BE49-F238E27FC236}">
              <a16:creationId xmlns:a16="http://schemas.microsoft.com/office/drawing/2014/main" id="{DC34A87B-9610-41FE-98C3-B12D3E216B8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1" name="pole tekstowe 60">
          <a:extLst>
            <a:ext uri="{FF2B5EF4-FFF2-40B4-BE49-F238E27FC236}">
              <a16:creationId xmlns:a16="http://schemas.microsoft.com/office/drawing/2014/main" id="{172764DD-37C4-4CDD-831E-BC27F43ABE0B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2" name="pole tekstowe 77">
          <a:extLst>
            <a:ext uri="{FF2B5EF4-FFF2-40B4-BE49-F238E27FC236}">
              <a16:creationId xmlns:a16="http://schemas.microsoft.com/office/drawing/2014/main" id="{1DF1B426-17E2-4BF0-9973-286713A771F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26</xdr:row>
      <xdr:rowOff>1314823</xdr:rowOff>
    </xdr:from>
    <xdr:to>
      <xdr:col>23</xdr:col>
      <xdr:colOff>391459</xdr:colOff>
      <xdr:row>28</xdr:row>
      <xdr:rowOff>116354</xdr:rowOff>
    </xdr:to>
    <xdr:sp macro="" textlink="">
      <xdr:nvSpPr>
        <xdr:cNvPr id="423" name="pole tekstowe 78">
          <a:extLst>
            <a:ext uri="{FF2B5EF4-FFF2-40B4-BE49-F238E27FC236}">
              <a16:creationId xmlns:a16="http://schemas.microsoft.com/office/drawing/2014/main" id="{5E0B633E-4E07-4FC1-BFAF-B22D985EFF5F}"/>
            </a:ext>
          </a:extLst>
        </xdr:cNvPr>
        <xdr:cNvSpPr txBox="1">
          <a:spLocks noChangeArrowheads="1"/>
        </xdr:cNvSpPr>
      </xdr:nvSpPr>
      <xdr:spPr bwMode="auto">
        <a:xfrm>
          <a:off x="19133484" y="5613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4" name="pole tekstowe 5">
          <a:extLst>
            <a:ext uri="{FF2B5EF4-FFF2-40B4-BE49-F238E27FC236}">
              <a16:creationId xmlns:a16="http://schemas.microsoft.com/office/drawing/2014/main" id="{48095247-C3C2-4CB5-AFBF-8C830E3E1380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5" name="pole tekstowe 6">
          <a:extLst>
            <a:ext uri="{FF2B5EF4-FFF2-40B4-BE49-F238E27FC236}">
              <a16:creationId xmlns:a16="http://schemas.microsoft.com/office/drawing/2014/main" id="{43A748B5-A996-4BB5-922E-258495943A55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104775</xdr:rowOff>
    </xdr:to>
    <xdr:sp macro="" textlink="">
      <xdr:nvSpPr>
        <xdr:cNvPr id="426" name="pole tekstowe 5">
          <a:extLst>
            <a:ext uri="{FF2B5EF4-FFF2-40B4-BE49-F238E27FC236}">
              <a16:creationId xmlns:a16="http://schemas.microsoft.com/office/drawing/2014/main" id="{A78FCD87-9C68-4178-9D5F-1D41D5059AE6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104775</xdr:rowOff>
    </xdr:to>
    <xdr:sp macro="" textlink="">
      <xdr:nvSpPr>
        <xdr:cNvPr id="427" name="pole tekstowe 6">
          <a:extLst>
            <a:ext uri="{FF2B5EF4-FFF2-40B4-BE49-F238E27FC236}">
              <a16:creationId xmlns:a16="http://schemas.microsoft.com/office/drawing/2014/main" id="{D1540E9F-EFCE-4275-9BEF-F88FF92D20A8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8" name="pole tekstowe 41">
          <a:extLst>
            <a:ext uri="{FF2B5EF4-FFF2-40B4-BE49-F238E27FC236}">
              <a16:creationId xmlns:a16="http://schemas.microsoft.com/office/drawing/2014/main" id="{CF46704E-F3FD-447C-805B-E29121CBB6D6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9" name="pole tekstowe 42">
          <a:extLst>
            <a:ext uri="{FF2B5EF4-FFF2-40B4-BE49-F238E27FC236}">
              <a16:creationId xmlns:a16="http://schemas.microsoft.com/office/drawing/2014/main" id="{3D6BB550-EFEF-4DEF-83A4-E1F845B1A230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0" name="pole tekstowe 59">
          <a:extLst>
            <a:ext uri="{FF2B5EF4-FFF2-40B4-BE49-F238E27FC236}">
              <a16:creationId xmlns:a16="http://schemas.microsoft.com/office/drawing/2014/main" id="{A84E1B22-D585-4D8B-9B4F-AF2B59DC891F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1" name="pole tekstowe 60">
          <a:extLst>
            <a:ext uri="{FF2B5EF4-FFF2-40B4-BE49-F238E27FC236}">
              <a16:creationId xmlns:a16="http://schemas.microsoft.com/office/drawing/2014/main" id="{06660E1F-421D-49CD-98B4-F9F301D3CE23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2" name="pole tekstowe 77">
          <a:extLst>
            <a:ext uri="{FF2B5EF4-FFF2-40B4-BE49-F238E27FC236}">
              <a16:creationId xmlns:a16="http://schemas.microsoft.com/office/drawing/2014/main" id="{8D4A9CD8-2FC2-4B96-AAD8-B3DC759ADB44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27</xdr:row>
      <xdr:rowOff>1314823</xdr:rowOff>
    </xdr:from>
    <xdr:to>
      <xdr:col>23</xdr:col>
      <xdr:colOff>391459</xdr:colOff>
      <xdr:row>29</xdr:row>
      <xdr:rowOff>116354</xdr:rowOff>
    </xdr:to>
    <xdr:sp macro="" textlink="">
      <xdr:nvSpPr>
        <xdr:cNvPr id="433" name="pole tekstowe 78">
          <a:extLst>
            <a:ext uri="{FF2B5EF4-FFF2-40B4-BE49-F238E27FC236}">
              <a16:creationId xmlns:a16="http://schemas.microsoft.com/office/drawing/2014/main" id="{CD699E69-B131-4D65-B54B-B78E404E0AB2}"/>
            </a:ext>
          </a:extLst>
        </xdr:cNvPr>
        <xdr:cNvSpPr txBox="1">
          <a:spLocks noChangeArrowheads="1"/>
        </xdr:cNvSpPr>
      </xdr:nvSpPr>
      <xdr:spPr bwMode="auto">
        <a:xfrm>
          <a:off x="19133484" y="5778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4" name="pole tekstowe 5">
          <a:extLst>
            <a:ext uri="{FF2B5EF4-FFF2-40B4-BE49-F238E27FC236}">
              <a16:creationId xmlns:a16="http://schemas.microsoft.com/office/drawing/2014/main" id="{8671A6B8-5F88-443C-ACF9-32392B61DE54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5" name="pole tekstowe 6">
          <a:extLst>
            <a:ext uri="{FF2B5EF4-FFF2-40B4-BE49-F238E27FC236}">
              <a16:creationId xmlns:a16="http://schemas.microsoft.com/office/drawing/2014/main" id="{0F6C7E10-8557-47EC-9E50-F5C6CBB2D984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104775</xdr:rowOff>
    </xdr:to>
    <xdr:sp macro="" textlink="">
      <xdr:nvSpPr>
        <xdr:cNvPr id="436" name="pole tekstowe 5">
          <a:extLst>
            <a:ext uri="{FF2B5EF4-FFF2-40B4-BE49-F238E27FC236}">
              <a16:creationId xmlns:a16="http://schemas.microsoft.com/office/drawing/2014/main" id="{3A1B4568-5894-4802-9107-77E75E78AAAF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104775</xdr:rowOff>
    </xdr:to>
    <xdr:sp macro="" textlink="">
      <xdr:nvSpPr>
        <xdr:cNvPr id="437" name="pole tekstowe 6">
          <a:extLst>
            <a:ext uri="{FF2B5EF4-FFF2-40B4-BE49-F238E27FC236}">
              <a16:creationId xmlns:a16="http://schemas.microsoft.com/office/drawing/2014/main" id="{D3279E3E-449B-4AC2-8A79-9DA7A669CEE2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8" name="pole tekstowe 41">
          <a:extLst>
            <a:ext uri="{FF2B5EF4-FFF2-40B4-BE49-F238E27FC236}">
              <a16:creationId xmlns:a16="http://schemas.microsoft.com/office/drawing/2014/main" id="{CA81DE85-9DB0-459E-822A-5600B23D4ACF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9" name="pole tekstowe 42">
          <a:extLst>
            <a:ext uri="{FF2B5EF4-FFF2-40B4-BE49-F238E27FC236}">
              <a16:creationId xmlns:a16="http://schemas.microsoft.com/office/drawing/2014/main" id="{45F4324F-6639-4887-8899-EBD8EFEB81AF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0" name="pole tekstowe 59">
          <a:extLst>
            <a:ext uri="{FF2B5EF4-FFF2-40B4-BE49-F238E27FC236}">
              <a16:creationId xmlns:a16="http://schemas.microsoft.com/office/drawing/2014/main" id="{21A1CADC-49B2-415F-B050-782DA99DC8E1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1" name="pole tekstowe 60">
          <a:extLst>
            <a:ext uri="{FF2B5EF4-FFF2-40B4-BE49-F238E27FC236}">
              <a16:creationId xmlns:a16="http://schemas.microsoft.com/office/drawing/2014/main" id="{AD2C7C78-0090-4DB6-8576-74E3F7FF3244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2" name="pole tekstowe 77">
          <a:extLst>
            <a:ext uri="{FF2B5EF4-FFF2-40B4-BE49-F238E27FC236}">
              <a16:creationId xmlns:a16="http://schemas.microsoft.com/office/drawing/2014/main" id="{BF5D2B5B-4F75-4D5B-A955-B59F45D51BDA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28</xdr:row>
      <xdr:rowOff>1314823</xdr:rowOff>
    </xdr:from>
    <xdr:to>
      <xdr:col>23</xdr:col>
      <xdr:colOff>391459</xdr:colOff>
      <xdr:row>30</xdr:row>
      <xdr:rowOff>116354</xdr:rowOff>
    </xdr:to>
    <xdr:sp macro="" textlink="">
      <xdr:nvSpPr>
        <xdr:cNvPr id="443" name="pole tekstowe 78">
          <a:extLst>
            <a:ext uri="{FF2B5EF4-FFF2-40B4-BE49-F238E27FC236}">
              <a16:creationId xmlns:a16="http://schemas.microsoft.com/office/drawing/2014/main" id="{F9342238-D3C1-426F-B3F5-4539FEF855B1}"/>
            </a:ext>
          </a:extLst>
        </xdr:cNvPr>
        <xdr:cNvSpPr txBox="1">
          <a:spLocks noChangeArrowheads="1"/>
        </xdr:cNvSpPr>
      </xdr:nvSpPr>
      <xdr:spPr bwMode="auto">
        <a:xfrm>
          <a:off x="19133484" y="5943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4" name="pole tekstowe 5">
          <a:extLst>
            <a:ext uri="{FF2B5EF4-FFF2-40B4-BE49-F238E27FC236}">
              <a16:creationId xmlns:a16="http://schemas.microsoft.com/office/drawing/2014/main" id="{51D0A468-134B-400C-A1D3-35A6F27EED5C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5" name="pole tekstowe 6">
          <a:extLst>
            <a:ext uri="{FF2B5EF4-FFF2-40B4-BE49-F238E27FC236}">
              <a16:creationId xmlns:a16="http://schemas.microsoft.com/office/drawing/2014/main" id="{673C8D8D-09C7-4ECA-AA0D-2A5949722035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104775</xdr:rowOff>
    </xdr:to>
    <xdr:sp macro="" textlink="">
      <xdr:nvSpPr>
        <xdr:cNvPr id="446" name="pole tekstowe 5">
          <a:extLst>
            <a:ext uri="{FF2B5EF4-FFF2-40B4-BE49-F238E27FC236}">
              <a16:creationId xmlns:a16="http://schemas.microsoft.com/office/drawing/2014/main" id="{1B9DB4EB-A2E2-483D-B12B-76C9006DB505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104775</xdr:rowOff>
    </xdr:to>
    <xdr:sp macro="" textlink="">
      <xdr:nvSpPr>
        <xdr:cNvPr id="447" name="pole tekstowe 6">
          <a:extLst>
            <a:ext uri="{FF2B5EF4-FFF2-40B4-BE49-F238E27FC236}">
              <a16:creationId xmlns:a16="http://schemas.microsoft.com/office/drawing/2014/main" id="{43FF8F1C-70E1-4075-9977-6142C8BA3E71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8" name="pole tekstowe 41">
          <a:extLst>
            <a:ext uri="{FF2B5EF4-FFF2-40B4-BE49-F238E27FC236}">
              <a16:creationId xmlns:a16="http://schemas.microsoft.com/office/drawing/2014/main" id="{01A7F973-A0A3-4A6C-AA25-FAC5F9B7FD2B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9" name="pole tekstowe 42">
          <a:extLst>
            <a:ext uri="{FF2B5EF4-FFF2-40B4-BE49-F238E27FC236}">
              <a16:creationId xmlns:a16="http://schemas.microsoft.com/office/drawing/2014/main" id="{D8EC2D7D-F51D-4B47-9534-0ADA7ECC849B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0" name="pole tekstowe 59">
          <a:extLst>
            <a:ext uri="{FF2B5EF4-FFF2-40B4-BE49-F238E27FC236}">
              <a16:creationId xmlns:a16="http://schemas.microsoft.com/office/drawing/2014/main" id="{94D4B69E-409E-493D-ACDC-3FFAEF0A0F6E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1" name="pole tekstowe 60">
          <a:extLst>
            <a:ext uri="{FF2B5EF4-FFF2-40B4-BE49-F238E27FC236}">
              <a16:creationId xmlns:a16="http://schemas.microsoft.com/office/drawing/2014/main" id="{D301AD95-5BB4-408C-A2BF-D0BC6E88C6F5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2" name="pole tekstowe 77">
          <a:extLst>
            <a:ext uri="{FF2B5EF4-FFF2-40B4-BE49-F238E27FC236}">
              <a16:creationId xmlns:a16="http://schemas.microsoft.com/office/drawing/2014/main" id="{573B2139-8527-4825-9B7D-4A1825B12384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29</xdr:row>
      <xdr:rowOff>1314823</xdr:rowOff>
    </xdr:from>
    <xdr:to>
      <xdr:col>23</xdr:col>
      <xdr:colOff>391459</xdr:colOff>
      <xdr:row>31</xdr:row>
      <xdr:rowOff>116354</xdr:rowOff>
    </xdr:to>
    <xdr:sp macro="" textlink="">
      <xdr:nvSpPr>
        <xdr:cNvPr id="453" name="pole tekstowe 78">
          <a:extLst>
            <a:ext uri="{FF2B5EF4-FFF2-40B4-BE49-F238E27FC236}">
              <a16:creationId xmlns:a16="http://schemas.microsoft.com/office/drawing/2014/main" id="{FC225CEC-0CF7-4F2D-91E5-2A1B73490EF8}"/>
            </a:ext>
          </a:extLst>
        </xdr:cNvPr>
        <xdr:cNvSpPr txBox="1">
          <a:spLocks noChangeArrowheads="1"/>
        </xdr:cNvSpPr>
      </xdr:nvSpPr>
      <xdr:spPr bwMode="auto">
        <a:xfrm>
          <a:off x="19133484" y="6109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4" name="pole tekstowe 5">
          <a:extLst>
            <a:ext uri="{FF2B5EF4-FFF2-40B4-BE49-F238E27FC236}">
              <a16:creationId xmlns:a16="http://schemas.microsoft.com/office/drawing/2014/main" id="{70F6BD31-206E-4ABF-A300-A285428B954C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5" name="pole tekstowe 6">
          <a:extLst>
            <a:ext uri="{FF2B5EF4-FFF2-40B4-BE49-F238E27FC236}">
              <a16:creationId xmlns:a16="http://schemas.microsoft.com/office/drawing/2014/main" id="{33ADF392-4BF3-4AE5-984C-C99C52D22018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104775</xdr:rowOff>
    </xdr:to>
    <xdr:sp macro="" textlink="">
      <xdr:nvSpPr>
        <xdr:cNvPr id="456" name="pole tekstowe 5">
          <a:extLst>
            <a:ext uri="{FF2B5EF4-FFF2-40B4-BE49-F238E27FC236}">
              <a16:creationId xmlns:a16="http://schemas.microsoft.com/office/drawing/2014/main" id="{6E504A82-5D28-4C30-A565-EE583EF76DE7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104775</xdr:rowOff>
    </xdr:to>
    <xdr:sp macro="" textlink="">
      <xdr:nvSpPr>
        <xdr:cNvPr id="457" name="pole tekstowe 6">
          <a:extLst>
            <a:ext uri="{FF2B5EF4-FFF2-40B4-BE49-F238E27FC236}">
              <a16:creationId xmlns:a16="http://schemas.microsoft.com/office/drawing/2014/main" id="{44823183-2FDC-4BAE-86FD-75B37179BC87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8" name="pole tekstowe 41">
          <a:extLst>
            <a:ext uri="{FF2B5EF4-FFF2-40B4-BE49-F238E27FC236}">
              <a16:creationId xmlns:a16="http://schemas.microsoft.com/office/drawing/2014/main" id="{974237BE-45AE-4BE5-BAF0-DF3036A3C1D4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9" name="pole tekstowe 42">
          <a:extLst>
            <a:ext uri="{FF2B5EF4-FFF2-40B4-BE49-F238E27FC236}">
              <a16:creationId xmlns:a16="http://schemas.microsoft.com/office/drawing/2014/main" id="{8FDC540E-46A5-41E2-B298-504BE8DC4438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0" name="pole tekstowe 59">
          <a:extLst>
            <a:ext uri="{FF2B5EF4-FFF2-40B4-BE49-F238E27FC236}">
              <a16:creationId xmlns:a16="http://schemas.microsoft.com/office/drawing/2014/main" id="{119E5402-F499-4776-95F6-722FDA03D080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1" name="pole tekstowe 60">
          <a:extLst>
            <a:ext uri="{FF2B5EF4-FFF2-40B4-BE49-F238E27FC236}">
              <a16:creationId xmlns:a16="http://schemas.microsoft.com/office/drawing/2014/main" id="{BE07B229-1BE4-4E59-AE3E-4FDEECBBD346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2" name="pole tekstowe 77">
          <a:extLst>
            <a:ext uri="{FF2B5EF4-FFF2-40B4-BE49-F238E27FC236}">
              <a16:creationId xmlns:a16="http://schemas.microsoft.com/office/drawing/2014/main" id="{B6C2AC22-4303-4648-BF42-011D75DED49D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30</xdr:row>
      <xdr:rowOff>1314823</xdr:rowOff>
    </xdr:from>
    <xdr:to>
      <xdr:col>23</xdr:col>
      <xdr:colOff>391459</xdr:colOff>
      <xdr:row>32</xdr:row>
      <xdr:rowOff>116354</xdr:rowOff>
    </xdr:to>
    <xdr:sp macro="" textlink="">
      <xdr:nvSpPr>
        <xdr:cNvPr id="463" name="pole tekstowe 78">
          <a:extLst>
            <a:ext uri="{FF2B5EF4-FFF2-40B4-BE49-F238E27FC236}">
              <a16:creationId xmlns:a16="http://schemas.microsoft.com/office/drawing/2014/main" id="{56825263-3434-4A97-B401-A85F1F8D3949}"/>
            </a:ext>
          </a:extLst>
        </xdr:cNvPr>
        <xdr:cNvSpPr txBox="1">
          <a:spLocks noChangeArrowheads="1"/>
        </xdr:cNvSpPr>
      </xdr:nvSpPr>
      <xdr:spPr bwMode="auto">
        <a:xfrm>
          <a:off x="19133484" y="6274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4" name="pole tekstowe 5">
          <a:extLst>
            <a:ext uri="{FF2B5EF4-FFF2-40B4-BE49-F238E27FC236}">
              <a16:creationId xmlns:a16="http://schemas.microsoft.com/office/drawing/2014/main" id="{B407F87D-20C8-4364-A2FA-AC4C25ED6C85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5" name="pole tekstowe 6">
          <a:extLst>
            <a:ext uri="{FF2B5EF4-FFF2-40B4-BE49-F238E27FC236}">
              <a16:creationId xmlns:a16="http://schemas.microsoft.com/office/drawing/2014/main" id="{8A51143F-14CF-4929-BE7E-1455D54F62BF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104775</xdr:rowOff>
    </xdr:to>
    <xdr:sp macro="" textlink="">
      <xdr:nvSpPr>
        <xdr:cNvPr id="466" name="pole tekstowe 5">
          <a:extLst>
            <a:ext uri="{FF2B5EF4-FFF2-40B4-BE49-F238E27FC236}">
              <a16:creationId xmlns:a16="http://schemas.microsoft.com/office/drawing/2014/main" id="{EA37EE62-6C66-439E-A17C-C2699BE3A4AD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104775</xdr:rowOff>
    </xdr:to>
    <xdr:sp macro="" textlink="">
      <xdr:nvSpPr>
        <xdr:cNvPr id="467" name="pole tekstowe 6">
          <a:extLst>
            <a:ext uri="{FF2B5EF4-FFF2-40B4-BE49-F238E27FC236}">
              <a16:creationId xmlns:a16="http://schemas.microsoft.com/office/drawing/2014/main" id="{C2CEB13E-BB7D-4885-8BD0-217F31B49782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8" name="pole tekstowe 41">
          <a:extLst>
            <a:ext uri="{FF2B5EF4-FFF2-40B4-BE49-F238E27FC236}">
              <a16:creationId xmlns:a16="http://schemas.microsoft.com/office/drawing/2014/main" id="{6743E913-8B7A-4B5A-BC0A-00E9DF4118C9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9" name="pole tekstowe 42">
          <a:extLst>
            <a:ext uri="{FF2B5EF4-FFF2-40B4-BE49-F238E27FC236}">
              <a16:creationId xmlns:a16="http://schemas.microsoft.com/office/drawing/2014/main" id="{4090275A-C39D-478A-8CB2-C1F08E876E0D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0" name="pole tekstowe 59">
          <a:extLst>
            <a:ext uri="{FF2B5EF4-FFF2-40B4-BE49-F238E27FC236}">
              <a16:creationId xmlns:a16="http://schemas.microsoft.com/office/drawing/2014/main" id="{835E4DB4-7D9A-40F1-BFAB-EE8B1E0299D8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1" name="pole tekstowe 60">
          <a:extLst>
            <a:ext uri="{FF2B5EF4-FFF2-40B4-BE49-F238E27FC236}">
              <a16:creationId xmlns:a16="http://schemas.microsoft.com/office/drawing/2014/main" id="{04AA1976-E7CF-4D59-9BAB-99F2437B00FA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2" name="pole tekstowe 77">
          <a:extLst>
            <a:ext uri="{FF2B5EF4-FFF2-40B4-BE49-F238E27FC236}">
              <a16:creationId xmlns:a16="http://schemas.microsoft.com/office/drawing/2014/main" id="{C992EA8B-1A47-4E01-9B9D-A16FB7DAC0D6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31</xdr:row>
      <xdr:rowOff>1314823</xdr:rowOff>
    </xdr:from>
    <xdr:to>
      <xdr:col>23</xdr:col>
      <xdr:colOff>391459</xdr:colOff>
      <xdr:row>33</xdr:row>
      <xdr:rowOff>116354</xdr:rowOff>
    </xdr:to>
    <xdr:sp macro="" textlink="">
      <xdr:nvSpPr>
        <xdr:cNvPr id="473" name="pole tekstowe 78">
          <a:extLst>
            <a:ext uri="{FF2B5EF4-FFF2-40B4-BE49-F238E27FC236}">
              <a16:creationId xmlns:a16="http://schemas.microsoft.com/office/drawing/2014/main" id="{CBE20EA6-F2B2-4799-BFAB-E24D6AA26136}"/>
            </a:ext>
          </a:extLst>
        </xdr:cNvPr>
        <xdr:cNvSpPr txBox="1">
          <a:spLocks noChangeArrowheads="1"/>
        </xdr:cNvSpPr>
      </xdr:nvSpPr>
      <xdr:spPr bwMode="auto">
        <a:xfrm>
          <a:off x="19133484" y="6439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4" name="pole tekstowe 5">
          <a:extLst>
            <a:ext uri="{FF2B5EF4-FFF2-40B4-BE49-F238E27FC236}">
              <a16:creationId xmlns:a16="http://schemas.microsoft.com/office/drawing/2014/main" id="{12D1EDB2-9C62-46B8-BD54-D12AA308EEE5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5" name="pole tekstowe 6">
          <a:extLst>
            <a:ext uri="{FF2B5EF4-FFF2-40B4-BE49-F238E27FC236}">
              <a16:creationId xmlns:a16="http://schemas.microsoft.com/office/drawing/2014/main" id="{F6EF94BF-70D5-464D-8F2C-A224E1D6A7C9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104775</xdr:rowOff>
    </xdr:to>
    <xdr:sp macro="" textlink="">
      <xdr:nvSpPr>
        <xdr:cNvPr id="476" name="pole tekstowe 5">
          <a:extLst>
            <a:ext uri="{FF2B5EF4-FFF2-40B4-BE49-F238E27FC236}">
              <a16:creationId xmlns:a16="http://schemas.microsoft.com/office/drawing/2014/main" id="{E9040A94-BE2B-407D-924D-712AAFCC23D7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104775</xdr:rowOff>
    </xdr:to>
    <xdr:sp macro="" textlink="">
      <xdr:nvSpPr>
        <xdr:cNvPr id="477" name="pole tekstowe 6">
          <a:extLst>
            <a:ext uri="{FF2B5EF4-FFF2-40B4-BE49-F238E27FC236}">
              <a16:creationId xmlns:a16="http://schemas.microsoft.com/office/drawing/2014/main" id="{0809C7E1-5CE6-4CDA-9A9F-D881C39B7B4C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8" name="pole tekstowe 41">
          <a:extLst>
            <a:ext uri="{FF2B5EF4-FFF2-40B4-BE49-F238E27FC236}">
              <a16:creationId xmlns:a16="http://schemas.microsoft.com/office/drawing/2014/main" id="{D6CBF87C-2FB1-485B-9EE1-247E29367E13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9" name="pole tekstowe 42">
          <a:extLst>
            <a:ext uri="{FF2B5EF4-FFF2-40B4-BE49-F238E27FC236}">
              <a16:creationId xmlns:a16="http://schemas.microsoft.com/office/drawing/2014/main" id="{CBECC1E6-DEEB-4578-955D-ABC3695EC7B5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0" name="pole tekstowe 59">
          <a:extLst>
            <a:ext uri="{FF2B5EF4-FFF2-40B4-BE49-F238E27FC236}">
              <a16:creationId xmlns:a16="http://schemas.microsoft.com/office/drawing/2014/main" id="{F1ECA965-2F6B-45A5-B07A-A2B7F20CA02B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1" name="pole tekstowe 60">
          <a:extLst>
            <a:ext uri="{FF2B5EF4-FFF2-40B4-BE49-F238E27FC236}">
              <a16:creationId xmlns:a16="http://schemas.microsoft.com/office/drawing/2014/main" id="{A74F9255-95B2-4CE0-A6A7-DFDA234C0A89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2" name="pole tekstowe 77">
          <a:extLst>
            <a:ext uri="{FF2B5EF4-FFF2-40B4-BE49-F238E27FC236}">
              <a16:creationId xmlns:a16="http://schemas.microsoft.com/office/drawing/2014/main" id="{9168E739-516C-4F4E-BA02-ADB0BF88C5B7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32</xdr:row>
      <xdr:rowOff>1314823</xdr:rowOff>
    </xdr:from>
    <xdr:to>
      <xdr:col>23</xdr:col>
      <xdr:colOff>391459</xdr:colOff>
      <xdr:row>34</xdr:row>
      <xdr:rowOff>116354</xdr:rowOff>
    </xdr:to>
    <xdr:sp macro="" textlink="">
      <xdr:nvSpPr>
        <xdr:cNvPr id="483" name="pole tekstowe 78">
          <a:extLst>
            <a:ext uri="{FF2B5EF4-FFF2-40B4-BE49-F238E27FC236}">
              <a16:creationId xmlns:a16="http://schemas.microsoft.com/office/drawing/2014/main" id="{C1F39EDD-B561-433C-B031-33985549CF3C}"/>
            </a:ext>
          </a:extLst>
        </xdr:cNvPr>
        <xdr:cNvSpPr txBox="1">
          <a:spLocks noChangeArrowheads="1"/>
        </xdr:cNvSpPr>
      </xdr:nvSpPr>
      <xdr:spPr bwMode="auto">
        <a:xfrm>
          <a:off x="19133484" y="6604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4" name="pole tekstowe 5">
          <a:extLst>
            <a:ext uri="{FF2B5EF4-FFF2-40B4-BE49-F238E27FC236}">
              <a16:creationId xmlns:a16="http://schemas.microsoft.com/office/drawing/2014/main" id="{BD40A291-6F83-4F91-8627-24DCE8A75643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5" name="pole tekstowe 6">
          <a:extLst>
            <a:ext uri="{FF2B5EF4-FFF2-40B4-BE49-F238E27FC236}">
              <a16:creationId xmlns:a16="http://schemas.microsoft.com/office/drawing/2014/main" id="{9AC46EB0-1856-40FA-8687-7F6885E2B7AD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104775</xdr:rowOff>
    </xdr:to>
    <xdr:sp macro="" textlink="">
      <xdr:nvSpPr>
        <xdr:cNvPr id="486" name="pole tekstowe 5">
          <a:extLst>
            <a:ext uri="{FF2B5EF4-FFF2-40B4-BE49-F238E27FC236}">
              <a16:creationId xmlns:a16="http://schemas.microsoft.com/office/drawing/2014/main" id="{6E81A1B1-3F57-47F9-A670-C538C5553256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104775</xdr:rowOff>
    </xdr:to>
    <xdr:sp macro="" textlink="">
      <xdr:nvSpPr>
        <xdr:cNvPr id="487" name="pole tekstowe 6">
          <a:extLst>
            <a:ext uri="{FF2B5EF4-FFF2-40B4-BE49-F238E27FC236}">
              <a16:creationId xmlns:a16="http://schemas.microsoft.com/office/drawing/2014/main" id="{AFFDA1C7-DAE6-4826-9796-2813496EA471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8" name="pole tekstowe 41">
          <a:extLst>
            <a:ext uri="{FF2B5EF4-FFF2-40B4-BE49-F238E27FC236}">
              <a16:creationId xmlns:a16="http://schemas.microsoft.com/office/drawing/2014/main" id="{3DD60EC3-8ED5-4265-8AE1-D98FE0E68F11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9" name="pole tekstowe 42">
          <a:extLst>
            <a:ext uri="{FF2B5EF4-FFF2-40B4-BE49-F238E27FC236}">
              <a16:creationId xmlns:a16="http://schemas.microsoft.com/office/drawing/2014/main" id="{D927A0C6-7479-40D1-B4C6-B8EEB73D9CDC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0" name="pole tekstowe 59">
          <a:extLst>
            <a:ext uri="{FF2B5EF4-FFF2-40B4-BE49-F238E27FC236}">
              <a16:creationId xmlns:a16="http://schemas.microsoft.com/office/drawing/2014/main" id="{033330F8-CE17-4138-B490-97BE190F3221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1" name="pole tekstowe 60">
          <a:extLst>
            <a:ext uri="{FF2B5EF4-FFF2-40B4-BE49-F238E27FC236}">
              <a16:creationId xmlns:a16="http://schemas.microsoft.com/office/drawing/2014/main" id="{2FB8ED32-3DB5-4DA1-AAA1-016B1C012D32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2" name="pole tekstowe 77">
          <a:extLst>
            <a:ext uri="{FF2B5EF4-FFF2-40B4-BE49-F238E27FC236}">
              <a16:creationId xmlns:a16="http://schemas.microsoft.com/office/drawing/2014/main" id="{9E6C203F-7B7C-4F0F-9F98-32D7C0DEDC3C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33</xdr:row>
      <xdr:rowOff>1314823</xdr:rowOff>
    </xdr:from>
    <xdr:to>
      <xdr:col>23</xdr:col>
      <xdr:colOff>391459</xdr:colOff>
      <xdr:row>35</xdr:row>
      <xdr:rowOff>116354</xdr:rowOff>
    </xdr:to>
    <xdr:sp macro="" textlink="">
      <xdr:nvSpPr>
        <xdr:cNvPr id="493" name="pole tekstowe 78">
          <a:extLst>
            <a:ext uri="{FF2B5EF4-FFF2-40B4-BE49-F238E27FC236}">
              <a16:creationId xmlns:a16="http://schemas.microsoft.com/office/drawing/2014/main" id="{6D29470B-1391-471C-9265-46FACF69992F}"/>
            </a:ext>
          </a:extLst>
        </xdr:cNvPr>
        <xdr:cNvSpPr txBox="1">
          <a:spLocks noChangeArrowheads="1"/>
        </xdr:cNvSpPr>
      </xdr:nvSpPr>
      <xdr:spPr bwMode="auto">
        <a:xfrm>
          <a:off x="19133484" y="6769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4" name="pole tekstowe 5">
          <a:extLst>
            <a:ext uri="{FF2B5EF4-FFF2-40B4-BE49-F238E27FC236}">
              <a16:creationId xmlns:a16="http://schemas.microsoft.com/office/drawing/2014/main" id="{12A20CC2-CCA2-4827-8DB0-201C9E9FB4CE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5" name="pole tekstowe 6">
          <a:extLst>
            <a:ext uri="{FF2B5EF4-FFF2-40B4-BE49-F238E27FC236}">
              <a16:creationId xmlns:a16="http://schemas.microsoft.com/office/drawing/2014/main" id="{D4A84984-383C-477A-AA23-C417B5624829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104775</xdr:rowOff>
    </xdr:to>
    <xdr:sp macro="" textlink="">
      <xdr:nvSpPr>
        <xdr:cNvPr id="496" name="pole tekstowe 5">
          <a:extLst>
            <a:ext uri="{FF2B5EF4-FFF2-40B4-BE49-F238E27FC236}">
              <a16:creationId xmlns:a16="http://schemas.microsoft.com/office/drawing/2014/main" id="{F419ADB9-2080-4CC4-8D87-847C01727EB1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104775</xdr:rowOff>
    </xdr:to>
    <xdr:sp macro="" textlink="">
      <xdr:nvSpPr>
        <xdr:cNvPr id="497" name="pole tekstowe 6">
          <a:extLst>
            <a:ext uri="{FF2B5EF4-FFF2-40B4-BE49-F238E27FC236}">
              <a16:creationId xmlns:a16="http://schemas.microsoft.com/office/drawing/2014/main" id="{8DC81780-F3F8-46BB-8BF1-F7E4B17F1404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8" name="pole tekstowe 41">
          <a:extLst>
            <a:ext uri="{FF2B5EF4-FFF2-40B4-BE49-F238E27FC236}">
              <a16:creationId xmlns:a16="http://schemas.microsoft.com/office/drawing/2014/main" id="{7AD1FD02-C3B2-4687-9207-6C3E379274F9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9" name="pole tekstowe 42">
          <a:extLst>
            <a:ext uri="{FF2B5EF4-FFF2-40B4-BE49-F238E27FC236}">
              <a16:creationId xmlns:a16="http://schemas.microsoft.com/office/drawing/2014/main" id="{324D70FD-3429-4CD5-AFD5-6F80F3F8B739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0" name="pole tekstowe 59">
          <a:extLst>
            <a:ext uri="{FF2B5EF4-FFF2-40B4-BE49-F238E27FC236}">
              <a16:creationId xmlns:a16="http://schemas.microsoft.com/office/drawing/2014/main" id="{934E3B85-CC37-43AF-935D-FB55D3BFD3D2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1" name="pole tekstowe 60">
          <a:extLst>
            <a:ext uri="{FF2B5EF4-FFF2-40B4-BE49-F238E27FC236}">
              <a16:creationId xmlns:a16="http://schemas.microsoft.com/office/drawing/2014/main" id="{C3F482CF-5DEA-4BDA-B1B8-E7216E50E41A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2" name="pole tekstowe 77">
          <a:extLst>
            <a:ext uri="{FF2B5EF4-FFF2-40B4-BE49-F238E27FC236}">
              <a16:creationId xmlns:a16="http://schemas.microsoft.com/office/drawing/2014/main" id="{5C93808B-0E73-4FAC-9A2F-0A3F2F88D17A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34</xdr:row>
      <xdr:rowOff>1314823</xdr:rowOff>
    </xdr:from>
    <xdr:to>
      <xdr:col>23</xdr:col>
      <xdr:colOff>391459</xdr:colOff>
      <xdr:row>36</xdr:row>
      <xdr:rowOff>116354</xdr:rowOff>
    </xdr:to>
    <xdr:sp macro="" textlink="">
      <xdr:nvSpPr>
        <xdr:cNvPr id="503" name="pole tekstowe 78">
          <a:extLst>
            <a:ext uri="{FF2B5EF4-FFF2-40B4-BE49-F238E27FC236}">
              <a16:creationId xmlns:a16="http://schemas.microsoft.com/office/drawing/2014/main" id="{E6FB3A78-0BCD-4FDC-96F0-8936909855B1}"/>
            </a:ext>
          </a:extLst>
        </xdr:cNvPr>
        <xdr:cNvSpPr txBox="1">
          <a:spLocks noChangeArrowheads="1"/>
        </xdr:cNvSpPr>
      </xdr:nvSpPr>
      <xdr:spPr bwMode="auto">
        <a:xfrm>
          <a:off x="19133484" y="6934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4" name="pole tekstowe 5">
          <a:extLst>
            <a:ext uri="{FF2B5EF4-FFF2-40B4-BE49-F238E27FC236}">
              <a16:creationId xmlns:a16="http://schemas.microsoft.com/office/drawing/2014/main" id="{AF12F7D9-A4BB-4CAF-8937-8A7D2094C050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5" name="pole tekstowe 6">
          <a:extLst>
            <a:ext uri="{FF2B5EF4-FFF2-40B4-BE49-F238E27FC236}">
              <a16:creationId xmlns:a16="http://schemas.microsoft.com/office/drawing/2014/main" id="{0AF2836A-4BA6-4CDD-9274-1882106B65B0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104775</xdr:rowOff>
    </xdr:to>
    <xdr:sp macro="" textlink="">
      <xdr:nvSpPr>
        <xdr:cNvPr id="506" name="pole tekstowe 5">
          <a:extLst>
            <a:ext uri="{FF2B5EF4-FFF2-40B4-BE49-F238E27FC236}">
              <a16:creationId xmlns:a16="http://schemas.microsoft.com/office/drawing/2014/main" id="{B1902E8A-CC39-430F-82C8-167623C3DB85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104775</xdr:rowOff>
    </xdr:to>
    <xdr:sp macro="" textlink="">
      <xdr:nvSpPr>
        <xdr:cNvPr id="507" name="pole tekstowe 6">
          <a:extLst>
            <a:ext uri="{FF2B5EF4-FFF2-40B4-BE49-F238E27FC236}">
              <a16:creationId xmlns:a16="http://schemas.microsoft.com/office/drawing/2014/main" id="{6F973263-5221-49FF-9546-A8323233A91B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8" name="pole tekstowe 41">
          <a:extLst>
            <a:ext uri="{FF2B5EF4-FFF2-40B4-BE49-F238E27FC236}">
              <a16:creationId xmlns:a16="http://schemas.microsoft.com/office/drawing/2014/main" id="{6A18DD16-1DA4-4346-B949-2AF1E4838D19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9" name="pole tekstowe 42">
          <a:extLst>
            <a:ext uri="{FF2B5EF4-FFF2-40B4-BE49-F238E27FC236}">
              <a16:creationId xmlns:a16="http://schemas.microsoft.com/office/drawing/2014/main" id="{CFCB602F-9DA7-48CF-B26D-4C6A7C1C8D6E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0" name="pole tekstowe 59">
          <a:extLst>
            <a:ext uri="{FF2B5EF4-FFF2-40B4-BE49-F238E27FC236}">
              <a16:creationId xmlns:a16="http://schemas.microsoft.com/office/drawing/2014/main" id="{FB5E45AD-EB88-4D52-92F4-9BE8D4A745E3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1" name="pole tekstowe 60">
          <a:extLst>
            <a:ext uri="{FF2B5EF4-FFF2-40B4-BE49-F238E27FC236}">
              <a16:creationId xmlns:a16="http://schemas.microsoft.com/office/drawing/2014/main" id="{D90100EC-C816-402C-BBF1-E634092C3FB5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2" name="pole tekstowe 77">
          <a:extLst>
            <a:ext uri="{FF2B5EF4-FFF2-40B4-BE49-F238E27FC236}">
              <a16:creationId xmlns:a16="http://schemas.microsoft.com/office/drawing/2014/main" id="{38525AB0-7DFB-4F1D-8B18-41C2B0D7E15A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35</xdr:row>
      <xdr:rowOff>1314823</xdr:rowOff>
    </xdr:from>
    <xdr:to>
      <xdr:col>23</xdr:col>
      <xdr:colOff>391459</xdr:colOff>
      <xdr:row>37</xdr:row>
      <xdr:rowOff>116354</xdr:rowOff>
    </xdr:to>
    <xdr:sp macro="" textlink="">
      <xdr:nvSpPr>
        <xdr:cNvPr id="513" name="pole tekstowe 78">
          <a:extLst>
            <a:ext uri="{FF2B5EF4-FFF2-40B4-BE49-F238E27FC236}">
              <a16:creationId xmlns:a16="http://schemas.microsoft.com/office/drawing/2014/main" id="{80F7F4C2-534D-45FB-873D-6C63E81EB228}"/>
            </a:ext>
          </a:extLst>
        </xdr:cNvPr>
        <xdr:cNvSpPr txBox="1">
          <a:spLocks noChangeArrowheads="1"/>
        </xdr:cNvSpPr>
      </xdr:nvSpPr>
      <xdr:spPr bwMode="auto">
        <a:xfrm>
          <a:off x="19133484" y="7099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4" name="pole tekstowe 5">
          <a:extLst>
            <a:ext uri="{FF2B5EF4-FFF2-40B4-BE49-F238E27FC236}">
              <a16:creationId xmlns:a16="http://schemas.microsoft.com/office/drawing/2014/main" id="{46D54E83-0144-40DA-B307-22F8D50E5616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5" name="pole tekstowe 6">
          <a:extLst>
            <a:ext uri="{FF2B5EF4-FFF2-40B4-BE49-F238E27FC236}">
              <a16:creationId xmlns:a16="http://schemas.microsoft.com/office/drawing/2014/main" id="{62F1038E-7A74-412A-B5E1-F67948984C7E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104775</xdr:rowOff>
    </xdr:to>
    <xdr:sp macro="" textlink="">
      <xdr:nvSpPr>
        <xdr:cNvPr id="516" name="pole tekstowe 5">
          <a:extLst>
            <a:ext uri="{FF2B5EF4-FFF2-40B4-BE49-F238E27FC236}">
              <a16:creationId xmlns:a16="http://schemas.microsoft.com/office/drawing/2014/main" id="{3DA3D7E3-025F-4E97-81AA-37189450E17B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104775</xdr:rowOff>
    </xdr:to>
    <xdr:sp macro="" textlink="">
      <xdr:nvSpPr>
        <xdr:cNvPr id="517" name="pole tekstowe 6">
          <a:extLst>
            <a:ext uri="{FF2B5EF4-FFF2-40B4-BE49-F238E27FC236}">
              <a16:creationId xmlns:a16="http://schemas.microsoft.com/office/drawing/2014/main" id="{D5D8F3D2-F29C-4138-AB61-329EE5805C8A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8" name="pole tekstowe 41">
          <a:extLst>
            <a:ext uri="{FF2B5EF4-FFF2-40B4-BE49-F238E27FC236}">
              <a16:creationId xmlns:a16="http://schemas.microsoft.com/office/drawing/2014/main" id="{59A1AA79-2698-48DD-8A4F-2143E7A3EC78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9" name="pole tekstowe 42">
          <a:extLst>
            <a:ext uri="{FF2B5EF4-FFF2-40B4-BE49-F238E27FC236}">
              <a16:creationId xmlns:a16="http://schemas.microsoft.com/office/drawing/2014/main" id="{A6B8CCFF-C75F-479B-A1A6-917D871B5D0F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0" name="pole tekstowe 59">
          <a:extLst>
            <a:ext uri="{FF2B5EF4-FFF2-40B4-BE49-F238E27FC236}">
              <a16:creationId xmlns:a16="http://schemas.microsoft.com/office/drawing/2014/main" id="{558CCEB1-1CC2-4175-80FF-C2FB7805D565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1" name="pole tekstowe 60">
          <a:extLst>
            <a:ext uri="{FF2B5EF4-FFF2-40B4-BE49-F238E27FC236}">
              <a16:creationId xmlns:a16="http://schemas.microsoft.com/office/drawing/2014/main" id="{5E6D831A-284B-409B-9377-383CE9B4FFA2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2" name="pole tekstowe 77">
          <a:extLst>
            <a:ext uri="{FF2B5EF4-FFF2-40B4-BE49-F238E27FC236}">
              <a16:creationId xmlns:a16="http://schemas.microsoft.com/office/drawing/2014/main" id="{D900D80E-A1B1-45EF-83E8-55A3801E1615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36</xdr:row>
      <xdr:rowOff>1314823</xdr:rowOff>
    </xdr:from>
    <xdr:to>
      <xdr:col>23</xdr:col>
      <xdr:colOff>391459</xdr:colOff>
      <xdr:row>38</xdr:row>
      <xdr:rowOff>116354</xdr:rowOff>
    </xdr:to>
    <xdr:sp macro="" textlink="">
      <xdr:nvSpPr>
        <xdr:cNvPr id="523" name="pole tekstowe 78">
          <a:extLst>
            <a:ext uri="{FF2B5EF4-FFF2-40B4-BE49-F238E27FC236}">
              <a16:creationId xmlns:a16="http://schemas.microsoft.com/office/drawing/2014/main" id="{681D4D39-5D0D-49BD-9FDC-A22BD269A9E5}"/>
            </a:ext>
          </a:extLst>
        </xdr:cNvPr>
        <xdr:cNvSpPr txBox="1">
          <a:spLocks noChangeArrowheads="1"/>
        </xdr:cNvSpPr>
      </xdr:nvSpPr>
      <xdr:spPr bwMode="auto">
        <a:xfrm>
          <a:off x="19133484" y="7264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4" name="pole tekstowe 5">
          <a:extLst>
            <a:ext uri="{FF2B5EF4-FFF2-40B4-BE49-F238E27FC236}">
              <a16:creationId xmlns:a16="http://schemas.microsoft.com/office/drawing/2014/main" id="{E2845CE9-61C4-4CBF-AFA2-C8ECC7FE45B7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5" name="pole tekstowe 6">
          <a:extLst>
            <a:ext uri="{FF2B5EF4-FFF2-40B4-BE49-F238E27FC236}">
              <a16:creationId xmlns:a16="http://schemas.microsoft.com/office/drawing/2014/main" id="{4A1DF3C7-DDC3-43B0-AFDE-BB436F4111C1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104775</xdr:rowOff>
    </xdr:to>
    <xdr:sp macro="" textlink="">
      <xdr:nvSpPr>
        <xdr:cNvPr id="526" name="pole tekstowe 5">
          <a:extLst>
            <a:ext uri="{FF2B5EF4-FFF2-40B4-BE49-F238E27FC236}">
              <a16:creationId xmlns:a16="http://schemas.microsoft.com/office/drawing/2014/main" id="{B45DDE47-5A4E-4EAF-9507-8FDB42A0F562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104775</xdr:rowOff>
    </xdr:to>
    <xdr:sp macro="" textlink="">
      <xdr:nvSpPr>
        <xdr:cNvPr id="527" name="pole tekstowe 6">
          <a:extLst>
            <a:ext uri="{FF2B5EF4-FFF2-40B4-BE49-F238E27FC236}">
              <a16:creationId xmlns:a16="http://schemas.microsoft.com/office/drawing/2014/main" id="{707152EB-49C6-4EE9-8A4F-E20112A15497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8" name="pole tekstowe 41">
          <a:extLst>
            <a:ext uri="{FF2B5EF4-FFF2-40B4-BE49-F238E27FC236}">
              <a16:creationId xmlns:a16="http://schemas.microsoft.com/office/drawing/2014/main" id="{F454D962-EB7D-45DD-B6F7-C0CBDC5ABE51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9" name="pole tekstowe 42">
          <a:extLst>
            <a:ext uri="{FF2B5EF4-FFF2-40B4-BE49-F238E27FC236}">
              <a16:creationId xmlns:a16="http://schemas.microsoft.com/office/drawing/2014/main" id="{8BB1C4C3-2D42-4F61-826F-6F41A3EFC426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0" name="pole tekstowe 59">
          <a:extLst>
            <a:ext uri="{FF2B5EF4-FFF2-40B4-BE49-F238E27FC236}">
              <a16:creationId xmlns:a16="http://schemas.microsoft.com/office/drawing/2014/main" id="{27F435D0-60FE-4E06-B8F7-0E7E2ABFA7DF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1" name="pole tekstowe 60">
          <a:extLst>
            <a:ext uri="{FF2B5EF4-FFF2-40B4-BE49-F238E27FC236}">
              <a16:creationId xmlns:a16="http://schemas.microsoft.com/office/drawing/2014/main" id="{DB577910-DB8E-4895-8302-AA3F86D32FD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2" name="pole tekstowe 77">
          <a:extLst>
            <a:ext uri="{FF2B5EF4-FFF2-40B4-BE49-F238E27FC236}">
              <a16:creationId xmlns:a16="http://schemas.microsoft.com/office/drawing/2014/main" id="{CD8741FE-5F9B-413B-8418-91C853EF422D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37</xdr:row>
      <xdr:rowOff>1314823</xdr:rowOff>
    </xdr:from>
    <xdr:to>
      <xdr:col>23</xdr:col>
      <xdr:colOff>391459</xdr:colOff>
      <xdr:row>39</xdr:row>
      <xdr:rowOff>116354</xdr:rowOff>
    </xdr:to>
    <xdr:sp macro="" textlink="">
      <xdr:nvSpPr>
        <xdr:cNvPr id="533" name="pole tekstowe 78">
          <a:extLst>
            <a:ext uri="{FF2B5EF4-FFF2-40B4-BE49-F238E27FC236}">
              <a16:creationId xmlns:a16="http://schemas.microsoft.com/office/drawing/2014/main" id="{1BE33016-872F-4D28-84CC-14921F3361E5}"/>
            </a:ext>
          </a:extLst>
        </xdr:cNvPr>
        <xdr:cNvSpPr txBox="1">
          <a:spLocks noChangeArrowheads="1"/>
        </xdr:cNvSpPr>
      </xdr:nvSpPr>
      <xdr:spPr bwMode="auto">
        <a:xfrm>
          <a:off x="19133484" y="7429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4" name="pole tekstowe 5">
          <a:extLst>
            <a:ext uri="{FF2B5EF4-FFF2-40B4-BE49-F238E27FC236}">
              <a16:creationId xmlns:a16="http://schemas.microsoft.com/office/drawing/2014/main" id="{1C514E32-231E-4C7E-8A24-D4C661130644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5" name="pole tekstowe 6">
          <a:extLst>
            <a:ext uri="{FF2B5EF4-FFF2-40B4-BE49-F238E27FC236}">
              <a16:creationId xmlns:a16="http://schemas.microsoft.com/office/drawing/2014/main" id="{DFA8AF99-031A-4C3D-8C2E-32B93D752E3F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104775</xdr:rowOff>
    </xdr:to>
    <xdr:sp macro="" textlink="">
      <xdr:nvSpPr>
        <xdr:cNvPr id="536" name="pole tekstowe 5">
          <a:extLst>
            <a:ext uri="{FF2B5EF4-FFF2-40B4-BE49-F238E27FC236}">
              <a16:creationId xmlns:a16="http://schemas.microsoft.com/office/drawing/2014/main" id="{3B6DAAF7-0180-4C43-8488-86012E74FCAB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104775</xdr:rowOff>
    </xdr:to>
    <xdr:sp macro="" textlink="">
      <xdr:nvSpPr>
        <xdr:cNvPr id="537" name="pole tekstowe 6">
          <a:extLst>
            <a:ext uri="{FF2B5EF4-FFF2-40B4-BE49-F238E27FC236}">
              <a16:creationId xmlns:a16="http://schemas.microsoft.com/office/drawing/2014/main" id="{32F311CA-6E57-4F69-814A-AA012FA852BB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8" name="pole tekstowe 41">
          <a:extLst>
            <a:ext uri="{FF2B5EF4-FFF2-40B4-BE49-F238E27FC236}">
              <a16:creationId xmlns:a16="http://schemas.microsoft.com/office/drawing/2014/main" id="{761D5217-0414-4DA4-9873-1EC640560A46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9" name="pole tekstowe 42">
          <a:extLst>
            <a:ext uri="{FF2B5EF4-FFF2-40B4-BE49-F238E27FC236}">
              <a16:creationId xmlns:a16="http://schemas.microsoft.com/office/drawing/2014/main" id="{6CB1E161-1E0B-4999-B088-A22B1987627C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0" name="pole tekstowe 59">
          <a:extLst>
            <a:ext uri="{FF2B5EF4-FFF2-40B4-BE49-F238E27FC236}">
              <a16:creationId xmlns:a16="http://schemas.microsoft.com/office/drawing/2014/main" id="{F0CE99A0-A89E-42A7-990D-3E353C4BB18A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1" name="pole tekstowe 60">
          <a:extLst>
            <a:ext uri="{FF2B5EF4-FFF2-40B4-BE49-F238E27FC236}">
              <a16:creationId xmlns:a16="http://schemas.microsoft.com/office/drawing/2014/main" id="{BB1BB42F-DFA8-47F3-9BFF-A3F63B16AF3D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2" name="pole tekstowe 77">
          <a:extLst>
            <a:ext uri="{FF2B5EF4-FFF2-40B4-BE49-F238E27FC236}">
              <a16:creationId xmlns:a16="http://schemas.microsoft.com/office/drawing/2014/main" id="{1BBD9F62-453A-46CE-ACE5-327FD8D0B5A0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38</xdr:row>
      <xdr:rowOff>1314823</xdr:rowOff>
    </xdr:from>
    <xdr:to>
      <xdr:col>23</xdr:col>
      <xdr:colOff>391459</xdr:colOff>
      <xdr:row>40</xdr:row>
      <xdr:rowOff>116354</xdr:rowOff>
    </xdr:to>
    <xdr:sp macro="" textlink="">
      <xdr:nvSpPr>
        <xdr:cNvPr id="543" name="pole tekstowe 78">
          <a:extLst>
            <a:ext uri="{FF2B5EF4-FFF2-40B4-BE49-F238E27FC236}">
              <a16:creationId xmlns:a16="http://schemas.microsoft.com/office/drawing/2014/main" id="{36DA2FE2-9865-4239-A032-ACF6700AFBEA}"/>
            </a:ext>
          </a:extLst>
        </xdr:cNvPr>
        <xdr:cNvSpPr txBox="1">
          <a:spLocks noChangeArrowheads="1"/>
        </xdr:cNvSpPr>
      </xdr:nvSpPr>
      <xdr:spPr bwMode="auto">
        <a:xfrm>
          <a:off x="19133484" y="7594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4" name="pole tekstowe 5">
          <a:extLst>
            <a:ext uri="{FF2B5EF4-FFF2-40B4-BE49-F238E27FC236}">
              <a16:creationId xmlns:a16="http://schemas.microsoft.com/office/drawing/2014/main" id="{CDAC5329-9609-4E23-82D8-6AC3EBB8C66E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5" name="pole tekstowe 6">
          <a:extLst>
            <a:ext uri="{FF2B5EF4-FFF2-40B4-BE49-F238E27FC236}">
              <a16:creationId xmlns:a16="http://schemas.microsoft.com/office/drawing/2014/main" id="{EBD1BEBC-03EF-4921-AD28-B584736B3627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104775</xdr:rowOff>
    </xdr:to>
    <xdr:sp macro="" textlink="">
      <xdr:nvSpPr>
        <xdr:cNvPr id="546" name="pole tekstowe 5">
          <a:extLst>
            <a:ext uri="{FF2B5EF4-FFF2-40B4-BE49-F238E27FC236}">
              <a16:creationId xmlns:a16="http://schemas.microsoft.com/office/drawing/2014/main" id="{399792AD-303F-4129-8F04-BCB6A9E30F41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104775</xdr:rowOff>
    </xdr:to>
    <xdr:sp macro="" textlink="">
      <xdr:nvSpPr>
        <xdr:cNvPr id="547" name="pole tekstowe 6">
          <a:extLst>
            <a:ext uri="{FF2B5EF4-FFF2-40B4-BE49-F238E27FC236}">
              <a16:creationId xmlns:a16="http://schemas.microsoft.com/office/drawing/2014/main" id="{A77A3AE8-2AE7-4839-8AFD-57178FCC203E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8" name="pole tekstowe 41">
          <a:extLst>
            <a:ext uri="{FF2B5EF4-FFF2-40B4-BE49-F238E27FC236}">
              <a16:creationId xmlns:a16="http://schemas.microsoft.com/office/drawing/2014/main" id="{D41F2C5C-E5B8-488A-962A-ADD62BB214E6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9" name="pole tekstowe 42">
          <a:extLst>
            <a:ext uri="{FF2B5EF4-FFF2-40B4-BE49-F238E27FC236}">
              <a16:creationId xmlns:a16="http://schemas.microsoft.com/office/drawing/2014/main" id="{BBEE7A8A-8E11-403A-B0FD-2CE7E2455CC9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0" name="pole tekstowe 59">
          <a:extLst>
            <a:ext uri="{FF2B5EF4-FFF2-40B4-BE49-F238E27FC236}">
              <a16:creationId xmlns:a16="http://schemas.microsoft.com/office/drawing/2014/main" id="{78154666-DCF8-4E35-B455-C064F39E1ADF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1" name="pole tekstowe 60">
          <a:extLst>
            <a:ext uri="{FF2B5EF4-FFF2-40B4-BE49-F238E27FC236}">
              <a16:creationId xmlns:a16="http://schemas.microsoft.com/office/drawing/2014/main" id="{4DEA2E02-C74F-4A00-91B1-2B9A20B8F709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2" name="pole tekstowe 77">
          <a:extLst>
            <a:ext uri="{FF2B5EF4-FFF2-40B4-BE49-F238E27FC236}">
              <a16:creationId xmlns:a16="http://schemas.microsoft.com/office/drawing/2014/main" id="{1A5FD3DA-C1DB-48E4-B100-1F7BFB76218C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39</xdr:row>
      <xdr:rowOff>1314823</xdr:rowOff>
    </xdr:from>
    <xdr:to>
      <xdr:col>23</xdr:col>
      <xdr:colOff>391459</xdr:colOff>
      <xdr:row>41</xdr:row>
      <xdr:rowOff>116354</xdr:rowOff>
    </xdr:to>
    <xdr:sp macro="" textlink="">
      <xdr:nvSpPr>
        <xdr:cNvPr id="553" name="pole tekstowe 78">
          <a:extLst>
            <a:ext uri="{FF2B5EF4-FFF2-40B4-BE49-F238E27FC236}">
              <a16:creationId xmlns:a16="http://schemas.microsoft.com/office/drawing/2014/main" id="{ECE204E1-783F-4597-98AD-EF53FB0BB3D9}"/>
            </a:ext>
          </a:extLst>
        </xdr:cNvPr>
        <xdr:cNvSpPr txBox="1">
          <a:spLocks noChangeArrowheads="1"/>
        </xdr:cNvSpPr>
      </xdr:nvSpPr>
      <xdr:spPr bwMode="auto">
        <a:xfrm>
          <a:off x="19133484" y="7760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4" name="pole tekstowe 5">
          <a:extLst>
            <a:ext uri="{FF2B5EF4-FFF2-40B4-BE49-F238E27FC236}">
              <a16:creationId xmlns:a16="http://schemas.microsoft.com/office/drawing/2014/main" id="{1B14101B-3DAD-43A0-9703-35D83EA3E504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5" name="pole tekstowe 6">
          <a:extLst>
            <a:ext uri="{FF2B5EF4-FFF2-40B4-BE49-F238E27FC236}">
              <a16:creationId xmlns:a16="http://schemas.microsoft.com/office/drawing/2014/main" id="{E2E84CDF-0C9F-44F9-B5B2-7C1D8896B1E8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104775</xdr:rowOff>
    </xdr:to>
    <xdr:sp macro="" textlink="">
      <xdr:nvSpPr>
        <xdr:cNvPr id="556" name="pole tekstowe 5">
          <a:extLst>
            <a:ext uri="{FF2B5EF4-FFF2-40B4-BE49-F238E27FC236}">
              <a16:creationId xmlns:a16="http://schemas.microsoft.com/office/drawing/2014/main" id="{5457FE33-3B3A-4E5E-88CD-D37A9564DEAF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104775</xdr:rowOff>
    </xdr:to>
    <xdr:sp macro="" textlink="">
      <xdr:nvSpPr>
        <xdr:cNvPr id="557" name="pole tekstowe 6">
          <a:extLst>
            <a:ext uri="{FF2B5EF4-FFF2-40B4-BE49-F238E27FC236}">
              <a16:creationId xmlns:a16="http://schemas.microsoft.com/office/drawing/2014/main" id="{D86B07FF-6E91-46F1-AD7F-AEEC32A785F7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8" name="pole tekstowe 41">
          <a:extLst>
            <a:ext uri="{FF2B5EF4-FFF2-40B4-BE49-F238E27FC236}">
              <a16:creationId xmlns:a16="http://schemas.microsoft.com/office/drawing/2014/main" id="{21CF6F89-56B0-479F-A7C0-B37C86B65452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9" name="pole tekstowe 42">
          <a:extLst>
            <a:ext uri="{FF2B5EF4-FFF2-40B4-BE49-F238E27FC236}">
              <a16:creationId xmlns:a16="http://schemas.microsoft.com/office/drawing/2014/main" id="{0CB4BE65-3A13-4565-A07C-C6ECE08E54C3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0" name="pole tekstowe 59">
          <a:extLst>
            <a:ext uri="{FF2B5EF4-FFF2-40B4-BE49-F238E27FC236}">
              <a16:creationId xmlns:a16="http://schemas.microsoft.com/office/drawing/2014/main" id="{0B02DF04-D56D-4691-874C-C7524042C260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1" name="pole tekstowe 60">
          <a:extLst>
            <a:ext uri="{FF2B5EF4-FFF2-40B4-BE49-F238E27FC236}">
              <a16:creationId xmlns:a16="http://schemas.microsoft.com/office/drawing/2014/main" id="{97C5F976-269C-4308-AA2F-931734D17EA6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2" name="pole tekstowe 77">
          <a:extLst>
            <a:ext uri="{FF2B5EF4-FFF2-40B4-BE49-F238E27FC236}">
              <a16:creationId xmlns:a16="http://schemas.microsoft.com/office/drawing/2014/main" id="{147EF21F-36CF-49E5-86F4-3A9E8F0C2211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40</xdr:row>
      <xdr:rowOff>1314823</xdr:rowOff>
    </xdr:from>
    <xdr:to>
      <xdr:col>23</xdr:col>
      <xdr:colOff>391459</xdr:colOff>
      <xdr:row>42</xdr:row>
      <xdr:rowOff>116354</xdr:rowOff>
    </xdr:to>
    <xdr:sp macro="" textlink="">
      <xdr:nvSpPr>
        <xdr:cNvPr id="563" name="pole tekstowe 78">
          <a:extLst>
            <a:ext uri="{FF2B5EF4-FFF2-40B4-BE49-F238E27FC236}">
              <a16:creationId xmlns:a16="http://schemas.microsoft.com/office/drawing/2014/main" id="{EA0DDD6B-FD66-4A9C-9BA4-6F90065345E5}"/>
            </a:ext>
          </a:extLst>
        </xdr:cNvPr>
        <xdr:cNvSpPr txBox="1">
          <a:spLocks noChangeArrowheads="1"/>
        </xdr:cNvSpPr>
      </xdr:nvSpPr>
      <xdr:spPr bwMode="auto">
        <a:xfrm>
          <a:off x="19133484" y="7925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4" name="pole tekstowe 5">
          <a:extLst>
            <a:ext uri="{FF2B5EF4-FFF2-40B4-BE49-F238E27FC236}">
              <a16:creationId xmlns:a16="http://schemas.microsoft.com/office/drawing/2014/main" id="{D3A8156B-2734-4626-9BFF-183D52C99FEC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5" name="pole tekstowe 6">
          <a:extLst>
            <a:ext uri="{FF2B5EF4-FFF2-40B4-BE49-F238E27FC236}">
              <a16:creationId xmlns:a16="http://schemas.microsoft.com/office/drawing/2014/main" id="{AA074D49-02F7-4FC4-B40D-5810DAB6750F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104775</xdr:rowOff>
    </xdr:to>
    <xdr:sp macro="" textlink="">
      <xdr:nvSpPr>
        <xdr:cNvPr id="566" name="pole tekstowe 5">
          <a:extLst>
            <a:ext uri="{FF2B5EF4-FFF2-40B4-BE49-F238E27FC236}">
              <a16:creationId xmlns:a16="http://schemas.microsoft.com/office/drawing/2014/main" id="{59C216C2-5544-40EA-AB66-FFBEAB9E6B23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104775</xdr:rowOff>
    </xdr:to>
    <xdr:sp macro="" textlink="">
      <xdr:nvSpPr>
        <xdr:cNvPr id="567" name="pole tekstowe 6">
          <a:extLst>
            <a:ext uri="{FF2B5EF4-FFF2-40B4-BE49-F238E27FC236}">
              <a16:creationId xmlns:a16="http://schemas.microsoft.com/office/drawing/2014/main" id="{543A6F4D-01C2-4517-9573-61A694E7D685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8" name="pole tekstowe 41">
          <a:extLst>
            <a:ext uri="{FF2B5EF4-FFF2-40B4-BE49-F238E27FC236}">
              <a16:creationId xmlns:a16="http://schemas.microsoft.com/office/drawing/2014/main" id="{0ADE2DFC-A91F-4AC1-B766-F83813146C31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9" name="pole tekstowe 42">
          <a:extLst>
            <a:ext uri="{FF2B5EF4-FFF2-40B4-BE49-F238E27FC236}">
              <a16:creationId xmlns:a16="http://schemas.microsoft.com/office/drawing/2014/main" id="{F1B108CE-4B29-4B5D-AB45-EAB37467BD93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0" name="pole tekstowe 59">
          <a:extLst>
            <a:ext uri="{FF2B5EF4-FFF2-40B4-BE49-F238E27FC236}">
              <a16:creationId xmlns:a16="http://schemas.microsoft.com/office/drawing/2014/main" id="{F4BF7599-F5C5-4084-8A4E-6C87DF34D3A2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1" name="pole tekstowe 60">
          <a:extLst>
            <a:ext uri="{FF2B5EF4-FFF2-40B4-BE49-F238E27FC236}">
              <a16:creationId xmlns:a16="http://schemas.microsoft.com/office/drawing/2014/main" id="{7B076C6C-9000-4B89-A18D-F7FD6B1A9A49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2" name="pole tekstowe 77">
          <a:extLst>
            <a:ext uri="{FF2B5EF4-FFF2-40B4-BE49-F238E27FC236}">
              <a16:creationId xmlns:a16="http://schemas.microsoft.com/office/drawing/2014/main" id="{FC8BABCF-8F3E-4CB6-A224-220085484A76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41</xdr:row>
      <xdr:rowOff>1314823</xdr:rowOff>
    </xdr:from>
    <xdr:to>
      <xdr:col>23</xdr:col>
      <xdr:colOff>391459</xdr:colOff>
      <xdr:row>43</xdr:row>
      <xdr:rowOff>116354</xdr:rowOff>
    </xdr:to>
    <xdr:sp macro="" textlink="">
      <xdr:nvSpPr>
        <xdr:cNvPr id="573" name="pole tekstowe 78">
          <a:extLst>
            <a:ext uri="{FF2B5EF4-FFF2-40B4-BE49-F238E27FC236}">
              <a16:creationId xmlns:a16="http://schemas.microsoft.com/office/drawing/2014/main" id="{CB4D5B70-6BC2-4F11-A567-BC3A0D600CA5}"/>
            </a:ext>
          </a:extLst>
        </xdr:cNvPr>
        <xdr:cNvSpPr txBox="1">
          <a:spLocks noChangeArrowheads="1"/>
        </xdr:cNvSpPr>
      </xdr:nvSpPr>
      <xdr:spPr bwMode="auto">
        <a:xfrm>
          <a:off x="19133484" y="8090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4" name="pole tekstowe 5">
          <a:extLst>
            <a:ext uri="{FF2B5EF4-FFF2-40B4-BE49-F238E27FC236}">
              <a16:creationId xmlns:a16="http://schemas.microsoft.com/office/drawing/2014/main" id="{320ABF24-F57F-4754-B871-47465C9F81D0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5" name="pole tekstowe 6">
          <a:extLst>
            <a:ext uri="{FF2B5EF4-FFF2-40B4-BE49-F238E27FC236}">
              <a16:creationId xmlns:a16="http://schemas.microsoft.com/office/drawing/2014/main" id="{8C977D1B-2E35-4EA4-A1BE-5F3E26F112B8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104775</xdr:rowOff>
    </xdr:to>
    <xdr:sp macro="" textlink="">
      <xdr:nvSpPr>
        <xdr:cNvPr id="576" name="pole tekstowe 5">
          <a:extLst>
            <a:ext uri="{FF2B5EF4-FFF2-40B4-BE49-F238E27FC236}">
              <a16:creationId xmlns:a16="http://schemas.microsoft.com/office/drawing/2014/main" id="{769182B7-4B51-4FF3-8AE1-F56DB549DF98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104775</xdr:rowOff>
    </xdr:to>
    <xdr:sp macro="" textlink="">
      <xdr:nvSpPr>
        <xdr:cNvPr id="577" name="pole tekstowe 6">
          <a:extLst>
            <a:ext uri="{FF2B5EF4-FFF2-40B4-BE49-F238E27FC236}">
              <a16:creationId xmlns:a16="http://schemas.microsoft.com/office/drawing/2014/main" id="{007CF9AC-0974-48DD-AA61-2096E68DB149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8" name="pole tekstowe 41">
          <a:extLst>
            <a:ext uri="{FF2B5EF4-FFF2-40B4-BE49-F238E27FC236}">
              <a16:creationId xmlns:a16="http://schemas.microsoft.com/office/drawing/2014/main" id="{FFB01FC6-13A5-4DE1-AAB3-8E8B821CF745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9" name="pole tekstowe 42">
          <a:extLst>
            <a:ext uri="{FF2B5EF4-FFF2-40B4-BE49-F238E27FC236}">
              <a16:creationId xmlns:a16="http://schemas.microsoft.com/office/drawing/2014/main" id="{5D04778C-DB95-4A72-B530-1F95DBE37BD0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0" name="pole tekstowe 59">
          <a:extLst>
            <a:ext uri="{FF2B5EF4-FFF2-40B4-BE49-F238E27FC236}">
              <a16:creationId xmlns:a16="http://schemas.microsoft.com/office/drawing/2014/main" id="{0C966B9C-5557-41CB-8ECC-C9E28D74E070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1" name="pole tekstowe 60">
          <a:extLst>
            <a:ext uri="{FF2B5EF4-FFF2-40B4-BE49-F238E27FC236}">
              <a16:creationId xmlns:a16="http://schemas.microsoft.com/office/drawing/2014/main" id="{CC44B4F2-6E39-486E-B5C2-3BAEFDD13A30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2" name="pole tekstowe 77">
          <a:extLst>
            <a:ext uri="{FF2B5EF4-FFF2-40B4-BE49-F238E27FC236}">
              <a16:creationId xmlns:a16="http://schemas.microsoft.com/office/drawing/2014/main" id="{545A2EF7-FB43-4E0C-8D3E-7055F9E6423D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42</xdr:row>
      <xdr:rowOff>1314823</xdr:rowOff>
    </xdr:from>
    <xdr:to>
      <xdr:col>23</xdr:col>
      <xdr:colOff>391459</xdr:colOff>
      <xdr:row>44</xdr:row>
      <xdr:rowOff>116354</xdr:rowOff>
    </xdr:to>
    <xdr:sp macro="" textlink="">
      <xdr:nvSpPr>
        <xdr:cNvPr id="583" name="pole tekstowe 78">
          <a:extLst>
            <a:ext uri="{FF2B5EF4-FFF2-40B4-BE49-F238E27FC236}">
              <a16:creationId xmlns:a16="http://schemas.microsoft.com/office/drawing/2014/main" id="{C15A10B7-A4F0-46E7-BA04-A097BFA0C04A}"/>
            </a:ext>
          </a:extLst>
        </xdr:cNvPr>
        <xdr:cNvSpPr txBox="1">
          <a:spLocks noChangeArrowheads="1"/>
        </xdr:cNvSpPr>
      </xdr:nvSpPr>
      <xdr:spPr bwMode="auto">
        <a:xfrm>
          <a:off x="19133484" y="8255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4" name="pole tekstowe 5">
          <a:extLst>
            <a:ext uri="{FF2B5EF4-FFF2-40B4-BE49-F238E27FC236}">
              <a16:creationId xmlns:a16="http://schemas.microsoft.com/office/drawing/2014/main" id="{CB07B433-9F07-40EF-A798-20BBA7B29996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5" name="pole tekstowe 6">
          <a:extLst>
            <a:ext uri="{FF2B5EF4-FFF2-40B4-BE49-F238E27FC236}">
              <a16:creationId xmlns:a16="http://schemas.microsoft.com/office/drawing/2014/main" id="{531424A6-9FDD-4CA9-B312-A9C9A20667D9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104775</xdr:rowOff>
    </xdr:to>
    <xdr:sp macro="" textlink="">
      <xdr:nvSpPr>
        <xdr:cNvPr id="586" name="pole tekstowe 5">
          <a:extLst>
            <a:ext uri="{FF2B5EF4-FFF2-40B4-BE49-F238E27FC236}">
              <a16:creationId xmlns:a16="http://schemas.microsoft.com/office/drawing/2014/main" id="{2EF57684-3C99-421D-8755-CC01A7538E8C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104775</xdr:rowOff>
    </xdr:to>
    <xdr:sp macro="" textlink="">
      <xdr:nvSpPr>
        <xdr:cNvPr id="587" name="pole tekstowe 6">
          <a:extLst>
            <a:ext uri="{FF2B5EF4-FFF2-40B4-BE49-F238E27FC236}">
              <a16:creationId xmlns:a16="http://schemas.microsoft.com/office/drawing/2014/main" id="{5061E9BC-46D4-4BD5-819A-A413472C43B3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8" name="pole tekstowe 41">
          <a:extLst>
            <a:ext uri="{FF2B5EF4-FFF2-40B4-BE49-F238E27FC236}">
              <a16:creationId xmlns:a16="http://schemas.microsoft.com/office/drawing/2014/main" id="{595072DE-FD0C-4F7F-AD9A-A63E4B177E57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9" name="pole tekstowe 42">
          <a:extLst>
            <a:ext uri="{FF2B5EF4-FFF2-40B4-BE49-F238E27FC236}">
              <a16:creationId xmlns:a16="http://schemas.microsoft.com/office/drawing/2014/main" id="{0E39ECE5-8269-4B7A-A6E2-4D0F8BE483E9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0" name="pole tekstowe 59">
          <a:extLst>
            <a:ext uri="{FF2B5EF4-FFF2-40B4-BE49-F238E27FC236}">
              <a16:creationId xmlns:a16="http://schemas.microsoft.com/office/drawing/2014/main" id="{887DCCEC-D478-4AEE-81EC-FFD141669284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1" name="pole tekstowe 60">
          <a:extLst>
            <a:ext uri="{FF2B5EF4-FFF2-40B4-BE49-F238E27FC236}">
              <a16:creationId xmlns:a16="http://schemas.microsoft.com/office/drawing/2014/main" id="{3EF573AE-E71D-4FF8-BC65-1FE57F6999C4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2" name="pole tekstowe 77">
          <a:extLst>
            <a:ext uri="{FF2B5EF4-FFF2-40B4-BE49-F238E27FC236}">
              <a16:creationId xmlns:a16="http://schemas.microsoft.com/office/drawing/2014/main" id="{05D3A8A7-673A-438B-9299-DC2ACFFFBC36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43</xdr:row>
      <xdr:rowOff>1314823</xdr:rowOff>
    </xdr:from>
    <xdr:to>
      <xdr:col>23</xdr:col>
      <xdr:colOff>391459</xdr:colOff>
      <xdr:row>45</xdr:row>
      <xdr:rowOff>116354</xdr:rowOff>
    </xdr:to>
    <xdr:sp macro="" textlink="">
      <xdr:nvSpPr>
        <xdr:cNvPr id="593" name="pole tekstowe 78">
          <a:extLst>
            <a:ext uri="{FF2B5EF4-FFF2-40B4-BE49-F238E27FC236}">
              <a16:creationId xmlns:a16="http://schemas.microsoft.com/office/drawing/2014/main" id="{C58DB18A-AE97-43D2-B7E6-9D809193157B}"/>
            </a:ext>
          </a:extLst>
        </xdr:cNvPr>
        <xdr:cNvSpPr txBox="1">
          <a:spLocks noChangeArrowheads="1"/>
        </xdr:cNvSpPr>
      </xdr:nvSpPr>
      <xdr:spPr bwMode="auto">
        <a:xfrm>
          <a:off x="19133484" y="8420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4" name="pole tekstowe 5">
          <a:extLst>
            <a:ext uri="{FF2B5EF4-FFF2-40B4-BE49-F238E27FC236}">
              <a16:creationId xmlns:a16="http://schemas.microsoft.com/office/drawing/2014/main" id="{FA942757-141A-46D9-ACD6-F547B94B1C72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5" name="pole tekstowe 6">
          <a:extLst>
            <a:ext uri="{FF2B5EF4-FFF2-40B4-BE49-F238E27FC236}">
              <a16:creationId xmlns:a16="http://schemas.microsoft.com/office/drawing/2014/main" id="{B3080EA1-C9CF-4367-8173-3789D176D05C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104775</xdr:rowOff>
    </xdr:to>
    <xdr:sp macro="" textlink="">
      <xdr:nvSpPr>
        <xdr:cNvPr id="596" name="pole tekstowe 5">
          <a:extLst>
            <a:ext uri="{FF2B5EF4-FFF2-40B4-BE49-F238E27FC236}">
              <a16:creationId xmlns:a16="http://schemas.microsoft.com/office/drawing/2014/main" id="{949BFC37-9746-4B72-90BF-53416501AD3B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104775</xdr:rowOff>
    </xdr:to>
    <xdr:sp macro="" textlink="">
      <xdr:nvSpPr>
        <xdr:cNvPr id="597" name="pole tekstowe 6">
          <a:extLst>
            <a:ext uri="{FF2B5EF4-FFF2-40B4-BE49-F238E27FC236}">
              <a16:creationId xmlns:a16="http://schemas.microsoft.com/office/drawing/2014/main" id="{1EFE62B1-AB82-4066-BDFB-9D38321D060C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8" name="pole tekstowe 41">
          <a:extLst>
            <a:ext uri="{FF2B5EF4-FFF2-40B4-BE49-F238E27FC236}">
              <a16:creationId xmlns:a16="http://schemas.microsoft.com/office/drawing/2014/main" id="{3F713DE6-D48C-4670-AF7C-F1E9F6A5F032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9" name="pole tekstowe 42">
          <a:extLst>
            <a:ext uri="{FF2B5EF4-FFF2-40B4-BE49-F238E27FC236}">
              <a16:creationId xmlns:a16="http://schemas.microsoft.com/office/drawing/2014/main" id="{3BB5B151-4E42-4543-87EC-D8EB48ED52F5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0" name="pole tekstowe 59">
          <a:extLst>
            <a:ext uri="{FF2B5EF4-FFF2-40B4-BE49-F238E27FC236}">
              <a16:creationId xmlns:a16="http://schemas.microsoft.com/office/drawing/2014/main" id="{14874FCC-84AD-4D99-8668-5BB910D3A933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1" name="pole tekstowe 60">
          <a:extLst>
            <a:ext uri="{FF2B5EF4-FFF2-40B4-BE49-F238E27FC236}">
              <a16:creationId xmlns:a16="http://schemas.microsoft.com/office/drawing/2014/main" id="{48916B74-0CB8-4F18-A212-E95412D99E8B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2" name="pole tekstowe 77">
          <a:extLst>
            <a:ext uri="{FF2B5EF4-FFF2-40B4-BE49-F238E27FC236}">
              <a16:creationId xmlns:a16="http://schemas.microsoft.com/office/drawing/2014/main" id="{A36F7BE2-D58C-4070-9766-DB0AA9AF4E47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44</xdr:row>
      <xdr:rowOff>1314823</xdr:rowOff>
    </xdr:from>
    <xdr:to>
      <xdr:col>23</xdr:col>
      <xdr:colOff>391459</xdr:colOff>
      <xdr:row>46</xdr:row>
      <xdr:rowOff>116354</xdr:rowOff>
    </xdr:to>
    <xdr:sp macro="" textlink="">
      <xdr:nvSpPr>
        <xdr:cNvPr id="603" name="pole tekstowe 78">
          <a:extLst>
            <a:ext uri="{FF2B5EF4-FFF2-40B4-BE49-F238E27FC236}">
              <a16:creationId xmlns:a16="http://schemas.microsoft.com/office/drawing/2014/main" id="{70C266E2-B5C8-4A64-9885-6083ACDC189B}"/>
            </a:ext>
          </a:extLst>
        </xdr:cNvPr>
        <xdr:cNvSpPr txBox="1">
          <a:spLocks noChangeArrowheads="1"/>
        </xdr:cNvSpPr>
      </xdr:nvSpPr>
      <xdr:spPr bwMode="auto">
        <a:xfrm>
          <a:off x="19133484" y="8585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4" name="pole tekstowe 5">
          <a:extLst>
            <a:ext uri="{FF2B5EF4-FFF2-40B4-BE49-F238E27FC236}">
              <a16:creationId xmlns:a16="http://schemas.microsoft.com/office/drawing/2014/main" id="{0F7C3C38-9DCD-444C-84CF-BB466ABC03AE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5" name="pole tekstowe 6">
          <a:extLst>
            <a:ext uri="{FF2B5EF4-FFF2-40B4-BE49-F238E27FC236}">
              <a16:creationId xmlns:a16="http://schemas.microsoft.com/office/drawing/2014/main" id="{27A95B28-8387-4EC7-A79E-01EAF5197A18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104775</xdr:rowOff>
    </xdr:to>
    <xdr:sp macro="" textlink="">
      <xdr:nvSpPr>
        <xdr:cNvPr id="606" name="pole tekstowe 5">
          <a:extLst>
            <a:ext uri="{FF2B5EF4-FFF2-40B4-BE49-F238E27FC236}">
              <a16:creationId xmlns:a16="http://schemas.microsoft.com/office/drawing/2014/main" id="{36AB26CE-F469-445E-9CD2-E1FE334CB2F9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104775</xdr:rowOff>
    </xdr:to>
    <xdr:sp macro="" textlink="">
      <xdr:nvSpPr>
        <xdr:cNvPr id="607" name="pole tekstowe 6">
          <a:extLst>
            <a:ext uri="{FF2B5EF4-FFF2-40B4-BE49-F238E27FC236}">
              <a16:creationId xmlns:a16="http://schemas.microsoft.com/office/drawing/2014/main" id="{B6DA30B8-5BE0-4CEF-8C17-C4FA02793AC4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8" name="pole tekstowe 41">
          <a:extLst>
            <a:ext uri="{FF2B5EF4-FFF2-40B4-BE49-F238E27FC236}">
              <a16:creationId xmlns:a16="http://schemas.microsoft.com/office/drawing/2014/main" id="{D7089D0A-A087-4C69-945F-44BDD203C662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9" name="pole tekstowe 42">
          <a:extLst>
            <a:ext uri="{FF2B5EF4-FFF2-40B4-BE49-F238E27FC236}">
              <a16:creationId xmlns:a16="http://schemas.microsoft.com/office/drawing/2014/main" id="{7DE6B962-2FA0-458E-A07A-C2ACD6DBAF95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0" name="pole tekstowe 59">
          <a:extLst>
            <a:ext uri="{FF2B5EF4-FFF2-40B4-BE49-F238E27FC236}">
              <a16:creationId xmlns:a16="http://schemas.microsoft.com/office/drawing/2014/main" id="{EC6873F5-FAF2-4849-94C6-9DBFA967E411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1" name="pole tekstowe 60">
          <a:extLst>
            <a:ext uri="{FF2B5EF4-FFF2-40B4-BE49-F238E27FC236}">
              <a16:creationId xmlns:a16="http://schemas.microsoft.com/office/drawing/2014/main" id="{48D95D5E-A0EC-4E2B-ACEE-D0BC65FC0705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2" name="pole tekstowe 77">
          <a:extLst>
            <a:ext uri="{FF2B5EF4-FFF2-40B4-BE49-F238E27FC236}">
              <a16:creationId xmlns:a16="http://schemas.microsoft.com/office/drawing/2014/main" id="{10B36FA4-9485-49B9-9375-1C7BD10F04C7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45</xdr:row>
      <xdr:rowOff>1314823</xdr:rowOff>
    </xdr:from>
    <xdr:to>
      <xdr:col>23</xdr:col>
      <xdr:colOff>391459</xdr:colOff>
      <xdr:row>47</xdr:row>
      <xdr:rowOff>116354</xdr:rowOff>
    </xdr:to>
    <xdr:sp macro="" textlink="">
      <xdr:nvSpPr>
        <xdr:cNvPr id="613" name="pole tekstowe 78">
          <a:extLst>
            <a:ext uri="{FF2B5EF4-FFF2-40B4-BE49-F238E27FC236}">
              <a16:creationId xmlns:a16="http://schemas.microsoft.com/office/drawing/2014/main" id="{3625A625-1D91-4085-9761-E8A97F28D726}"/>
            </a:ext>
          </a:extLst>
        </xdr:cNvPr>
        <xdr:cNvSpPr txBox="1">
          <a:spLocks noChangeArrowheads="1"/>
        </xdr:cNvSpPr>
      </xdr:nvSpPr>
      <xdr:spPr bwMode="auto">
        <a:xfrm>
          <a:off x="19133484" y="8750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4" name="pole tekstowe 5">
          <a:extLst>
            <a:ext uri="{FF2B5EF4-FFF2-40B4-BE49-F238E27FC236}">
              <a16:creationId xmlns:a16="http://schemas.microsoft.com/office/drawing/2014/main" id="{4C0CB6BC-65F0-4753-96BB-D64D92A9B371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5" name="pole tekstowe 6">
          <a:extLst>
            <a:ext uri="{FF2B5EF4-FFF2-40B4-BE49-F238E27FC236}">
              <a16:creationId xmlns:a16="http://schemas.microsoft.com/office/drawing/2014/main" id="{F7A1567D-E041-4801-9315-72379EBCDCBF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104775</xdr:rowOff>
    </xdr:to>
    <xdr:sp macro="" textlink="">
      <xdr:nvSpPr>
        <xdr:cNvPr id="616" name="pole tekstowe 5">
          <a:extLst>
            <a:ext uri="{FF2B5EF4-FFF2-40B4-BE49-F238E27FC236}">
              <a16:creationId xmlns:a16="http://schemas.microsoft.com/office/drawing/2014/main" id="{A63F7191-900C-41D8-9F43-F92CB595CCA8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104775</xdr:rowOff>
    </xdr:to>
    <xdr:sp macro="" textlink="">
      <xdr:nvSpPr>
        <xdr:cNvPr id="617" name="pole tekstowe 6">
          <a:extLst>
            <a:ext uri="{FF2B5EF4-FFF2-40B4-BE49-F238E27FC236}">
              <a16:creationId xmlns:a16="http://schemas.microsoft.com/office/drawing/2014/main" id="{CEDA8C15-4E03-4755-B164-53B3BEB94A47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8" name="pole tekstowe 41">
          <a:extLst>
            <a:ext uri="{FF2B5EF4-FFF2-40B4-BE49-F238E27FC236}">
              <a16:creationId xmlns:a16="http://schemas.microsoft.com/office/drawing/2014/main" id="{BC379E5E-5101-4760-9926-7DDEEBDCAC2F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9" name="pole tekstowe 42">
          <a:extLst>
            <a:ext uri="{FF2B5EF4-FFF2-40B4-BE49-F238E27FC236}">
              <a16:creationId xmlns:a16="http://schemas.microsoft.com/office/drawing/2014/main" id="{01BDC0A0-DF0A-44B6-9A9B-EDBCF83D286D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0" name="pole tekstowe 59">
          <a:extLst>
            <a:ext uri="{FF2B5EF4-FFF2-40B4-BE49-F238E27FC236}">
              <a16:creationId xmlns:a16="http://schemas.microsoft.com/office/drawing/2014/main" id="{56CD034B-33E6-4769-901F-D4D3DADAF369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1" name="pole tekstowe 60">
          <a:extLst>
            <a:ext uri="{FF2B5EF4-FFF2-40B4-BE49-F238E27FC236}">
              <a16:creationId xmlns:a16="http://schemas.microsoft.com/office/drawing/2014/main" id="{A1182B36-BE43-4845-BB31-D0B6E4DF1A75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2" name="pole tekstowe 77">
          <a:extLst>
            <a:ext uri="{FF2B5EF4-FFF2-40B4-BE49-F238E27FC236}">
              <a16:creationId xmlns:a16="http://schemas.microsoft.com/office/drawing/2014/main" id="{C934DB4C-7DA2-45CE-940A-AA93A1F2FBB5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46</xdr:row>
      <xdr:rowOff>1314823</xdr:rowOff>
    </xdr:from>
    <xdr:to>
      <xdr:col>23</xdr:col>
      <xdr:colOff>391459</xdr:colOff>
      <xdr:row>48</xdr:row>
      <xdr:rowOff>116354</xdr:rowOff>
    </xdr:to>
    <xdr:sp macro="" textlink="">
      <xdr:nvSpPr>
        <xdr:cNvPr id="623" name="pole tekstowe 78">
          <a:extLst>
            <a:ext uri="{FF2B5EF4-FFF2-40B4-BE49-F238E27FC236}">
              <a16:creationId xmlns:a16="http://schemas.microsoft.com/office/drawing/2014/main" id="{90A7244B-C87B-4F15-8937-84882631D763}"/>
            </a:ext>
          </a:extLst>
        </xdr:cNvPr>
        <xdr:cNvSpPr txBox="1">
          <a:spLocks noChangeArrowheads="1"/>
        </xdr:cNvSpPr>
      </xdr:nvSpPr>
      <xdr:spPr bwMode="auto">
        <a:xfrm>
          <a:off x="19133484" y="8915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4" name="pole tekstowe 5">
          <a:extLst>
            <a:ext uri="{FF2B5EF4-FFF2-40B4-BE49-F238E27FC236}">
              <a16:creationId xmlns:a16="http://schemas.microsoft.com/office/drawing/2014/main" id="{4CE0F4DE-6816-4ADF-BDC9-F746B1E450ED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5" name="pole tekstowe 6">
          <a:extLst>
            <a:ext uri="{FF2B5EF4-FFF2-40B4-BE49-F238E27FC236}">
              <a16:creationId xmlns:a16="http://schemas.microsoft.com/office/drawing/2014/main" id="{2295AC4C-BA41-43B3-9E01-483E2705E246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104775</xdr:rowOff>
    </xdr:to>
    <xdr:sp macro="" textlink="">
      <xdr:nvSpPr>
        <xdr:cNvPr id="626" name="pole tekstowe 5">
          <a:extLst>
            <a:ext uri="{FF2B5EF4-FFF2-40B4-BE49-F238E27FC236}">
              <a16:creationId xmlns:a16="http://schemas.microsoft.com/office/drawing/2014/main" id="{8EA1732F-F453-481C-AEA4-54424A277260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104775</xdr:rowOff>
    </xdr:to>
    <xdr:sp macro="" textlink="">
      <xdr:nvSpPr>
        <xdr:cNvPr id="627" name="pole tekstowe 6">
          <a:extLst>
            <a:ext uri="{FF2B5EF4-FFF2-40B4-BE49-F238E27FC236}">
              <a16:creationId xmlns:a16="http://schemas.microsoft.com/office/drawing/2014/main" id="{5BCD720B-C84E-458E-B756-59F025696C44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8" name="pole tekstowe 41">
          <a:extLst>
            <a:ext uri="{FF2B5EF4-FFF2-40B4-BE49-F238E27FC236}">
              <a16:creationId xmlns:a16="http://schemas.microsoft.com/office/drawing/2014/main" id="{9738EE5B-0123-4C7C-96B6-4C3BC9755E03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9" name="pole tekstowe 42">
          <a:extLst>
            <a:ext uri="{FF2B5EF4-FFF2-40B4-BE49-F238E27FC236}">
              <a16:creationId xmlns:a16="http://schemas.microsoft.com/office/drawing/2014/main" id="{48D2E1F7-A997-4B0B-8E75-5E923AE9185E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0" name="pole tekstowe 59">
          <a:extLst>
            <a:ext uri="{FF2B5EF4-FFF2-40B4-BE49-F238E27FC236}">
              <a16:creationId xmlns:a16="http://schemas.microsoft.com/office/drawing/2014/main" id="{ACFB2039-FBDC-4961-8670-61339DE727C7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1" name="pole tekstowe 60">
          <a:extLst>
            <a:ext uri="{FF2B5EF4-FFF2-40B4-BE49-F238E27FC236}">
              <a16:creationId xmlns:a16="http://schemas.microsoft.com/office/drawing/2014/main" id="{024750F0-76D5-4DAB-B317-1252A67683F0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2" name="pole tekstowe 77">
          <a:extLst>
            <a:ext uri="{FF2B5EF4-FFF2-40B4-BE49-F238E27FC236}">
              <a16:creationId xmlns:a16="http://schemas.microsoft.com/office/drawing/2014/main" id="{5D0B5A0B-860A-4937-B0DE-EF4564B47E6B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47</xdr:row>
      <xdr:rowOff>1314823</xdr:rowOff>
    </xdr:from>
    <xdr:to>
      <xdr:col>23</xdr:col>
      <xdr:colOff>391459</xdr:colOff>
      <xdr:row>49</xdr:row>
      <xdr:rowOff>116354</xdr:rowOff>
    </xdr:to>
    <xdr:sp macro="" textlink="">
      <xdr:nvSpPr>
        <xdr:cNvPr id="633" name="pole tekstowe 78">
          <a:extLst>
            <a:ext uri="{FF2B5EF4-FFF2-40B4-BE49-F238E27FC236}">
              <a16:creationId xmlns:a16="http://schemas.microsoft.com/office/drawing/2014/main" id="{9F913228-05B8-492C-9D5A-68ED0C12B42C}"/>
            </a:ext>
          </a:extLst>
        </xdr:cNvPr>
        <xdr:cNvSpPr txBox="1">
          <a:spLocks noChangeArrowheads="1"/>
        </xdr:cNvSpPr>
      </xdr:nvSpPr>
      <xdr:spPr bwMode="auto">
        <a:xfrm>
          <a:off x="19133484" y="9080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4" name="pole tekstowe 5">
          <a:extLst>
            <a:ext uri="{FF2B5EF4-FFF2-40B4-BE49-F238E27FC236}">
              <a16:creationId xmlns:a16="http://schemas.microsoft.com/office/drawing/2014/main" id="{9373A943-160B-4205-A7FC-590BF34C1995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5" name="pole tekstowe 6">
          <a:extLst>
            <a:ext uri="{FF2B5EF4-FFF2-40B4-BE49-F238E27FC236}">
              <a16:creationId xmlns:a16="http://schemas.microsoft.com/office/drawing/2014/main" id="{7E6EDB7D-96EB-4B67-B2F6-256A4F77B87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104775</xdr:rowOff>
    </xdr:to>
    <xdr:sp macro="" textlink="">
      <xdr:nvSpPr>
        <xdr:cNvPr id="636" name="pole tekstowe 5">
          <a:extLst>
            <a:ext uri="{FF2B5EF4-FFF2-40B4-BE49-F238E27FC236}">
              <a16:creationId xmlns:a16="http://schemas.microsoft.com/office/drawing/2014/main" id="{B8C98497-BB34-433A-BAB8-EBB2E1AC684E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104775</xdr:rowOff>
    </xdr:to>
    <xdr:sp macro="" textlink="">
      <xdr:nvSpPr>
        <xdr:cNvPr id="637" name="pole tekstowe 6">
          <a:extLst>
            <a:ext uri="{FF2B5EF4-FFF2-40B4-BE49-F238E27FC236}">
              <a16:creationId xmlns:a16="http://schemas.microsoft.com/office/drawing/2014/main" id="{69673D28-EB0D-4142-8C44-A20A4AA193C2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8" name="pole tekstowe 41">
          <a:extLst>
            <a:ext uri="{FF2B5EF4-FFF2-40B4-BE49-F238E27FC236}">
              <a16:creationId xmlns:a16="http://schemas.microsoft.com/office/drawing/2014/main" id="{2419FFF8-2186-4EC9-8342-C4BCBEF00B81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9" name="pole tekstowe 42">
          <a:extLst>
            <a:ext uri="{FF2B5EF4-FFF2-40B4-BE49-F238E27FC236}">
              <a16:creationId xmlns:a16="http://schemas.microsoft.com/office/drawing/2014/main" id="{CD10BF68-A85B-4238-89AE-B00773F8A441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0" name="pole tekstowe 59">
          <a:extLst>
            <a:ext uri="{FF2B5EF4-FFF2-40B4-BE49-F238E27FC236}">
              <a16:creationId xmlns:a16="http://schemas.microsoft.com/office/drawing/2014/main" id="{12742112-6C7C-4ED6-9EE5-D2CE1C9F4783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1" name="pole tekstowe 60">
          <a:extLst>
            <a:ext uri="{FF2B5EF4-FFF2-40B4-BE49-F238E27FC236}">
              <a16:creationId xmlns:a16="http://schemas.microsoft.com/office/drawing/2014/main" id="{51205F02-296D-4888-AE19-122917FF20A1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2" name="pole tekstowe 77">
          <a:extLst>
            <a:ext uri="{FF2B5EF4-FFF2-40B4-BE49-F238E27FC236}">
              <a16:creationId xmlns:a16="http://schemas.microsoft.com/office/drawing/2014/main" id="{9D3EE521-A056-4175-8619-57F43EE4BC61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48</xdr:row>
      <xdr:rowOff>1314823</xdr:rowOff>
    </xdr:from>
    <xdr:to>
      <xdr:col>23</xdr:col>
      <xdr:colOff>391459</xdr:colOff>
      <xdr:row>50</xdr:row>
      <xdr:rowOff>116354</xdr:rowOff>
    </xdr:to>
    <xdr:sp macro="" textlink="">
      <xdr:nvSpPr>
        <xdr:cNvPr id="643" name="pole tekstowe 78">
          <a:extLst>
            <a:ext uri="{FF2B5EF4-FFF2-40B4-BE49-F238E27FC236}">
              <a16:creationId xmlns:a16="http://schemas.microsoft.com/office/drawing/2014/main" id="{C2AF9758-9848-4977-965F-79702BD13EBC}"/>
            </a:ext>
          </a:extLst>
        </xdr:cNvPr>
        <xdr:cNvSpPr txBox="1">
          <a:spLocks noChangeArrowheads="1"/>
        </xdr:cNvSpPr>
      </xdr:nvSpPr>
      <xdr:spPr bwMode="auto">
        <a:xfrm>
          <a:off x="19133484" y="9245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4" name="pole tekstowe 5">
          <a:extLst>
            <a:ext uri="{FF2B5EF4-FFF2-40B4-BE49-F238E27FC236}">
              <a16:creationId xmlns:a16="http://schemas.microsoft.com/office/drawing/2014/main" id="{48AA52A1-1DC1-441B-86D7-72C9AE122459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5" name="pole tekstowe 6">
          <a:extLst>
            <a:ext uri="{FF2B5EF4-FFF2-40B4-BE49-F238E27FC236}">
              <a16:creationId xmlns:a16="http://schemas.microsoft.com/office/drawing/2014/main" id="{F5ACFEBF-618D-45E6-9B73-39339841C46C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104775</xdr:rowOff>
    </xdr:to>
    <xdr:sp macro="" textlink="">
      <xdr:nvSpPr>
        <xdr:cNvPr id="646" name="pole tekstowe 5">
          <a:extLst>
            <a:ext uri="{FF2B5EF4-FFF2-40B4-BE49-F238E27FC236}">
              <a16:creationId xmlns:a16="http://schemas.microsoft.com/office/drawing/2014/main" id="{C015E040-330F-427B-AD20-9DE5D46B1322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104775</xdr:rowOff>
    </xdr:to>
    <xdr:sp macro="" textlink="">
      <xdr:nvSpPr>
        <xdr:cNvPr id="647" name="pole tekstowe 6">
          <a:extLst>
            <a:ext uri="{FF2B5EF4-FFF2-40B4-BE49-F238E27FC236}">
              <a16:creationId xmlns:a16="http://schemas.microsoft.com/office/drawing/2014/main" id="{F7901ABB-6146-4A22-875C-978FAD2E46B2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8" name="pole tekstowe 41">
          <a:extLst>
            <a:ext uri="{FF2B5EF4-FFF2-40B4-BE49-F238E27FC236}">
              <a16:creationId xmlns:a16="http://schemas.microsoft.com/office/drawing/2014/main" id="{079329AE-44BD-40C8-BFB4-841ED68F6A04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9" name="pole tekstowe 42">
          <a:extLst>
            <a:ext uri="{FF2B5EF4-FFF2-40B4-BE49-F238E27FC236}">
              <a16:creationId xmlns:a16="http://schemas.microsoft.com/office/drawing/2014/main" id="{6545921F-CA56-481A-B49E-D620D989E20A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0" name="pole tekstowe 59">
          <a:extLst>
            <a:ext uri="{FF2B5EF4-FFF2-40B4-BE49-F238E27FC236}">
              <a16:creationId xmlns:a16="http://schemas.microsoft.com/office/drawing/2014/main" id="{BD501271-3F7C-46D6-9EB7-5407366DB593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1" name="pole tekstowe 60">
          <a:extLst>
            <a:ext uri="{FF2B5EF4-FFF2-40B4-BE49-F238E27FC236}">
              <a16:creationId xmlns:a16="http://schemas.microsoft.com/office/drawing/2014/main" id="{384573FD-9661-478A-A5E6-0C5B0FD4501D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2" name="pole tekstowe 77">
          <a:extLst>
            <a:ext uri="{FF2B5EF4-FFF2-40B4-BE49-F238E27FC236}">
              <a16:creationId xmlns:a16="http://schemas.microsoft.com/office/drawing/2014/main" id="{6A1A93DA-C316-4356-A003-F46D1B5E79D8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49</xdr:row>
      <xdr:rowOff>1314823</xdr:rowOff>
    </xdr:from>
    <xdr:to>
      <xdr:col>23</xdr:col>
      <xdr:colOff>391459</xdr:colOff>
      <xdr:row>51</xdr:row>
      <xdr:rowOff>116354</xdr:rowOff>
    </xdr:to>
    <xdr:sp macro="" textlink="">
      <xdr:nvSpPr>
        <xdr:cNvPr id="653" name="pole tekstowe 78">
          <a:extLst>
            <a:ext uri="{FF2B5EF4-FFF2-40B4-BE49-F238E27FC236}">
              <a16:creationId xmlns:a16="http://schemas.microsoft.com/office/drawing/2014/main" id="{5A94A003-EAC7-4B7B-A918-78AE4952E4C8}"/>
            </a:ext>
          </a:extLst>
        </xdr:cNvPr>
        <xdr:cNvSpPr txBox="1">
          <a:spLocks noChangeArrowheads="1"/>
        </xdr:cNvSpPr>
      </xdr:nvSpPr>
      <xdr:spPr bwMode="auto">
        <a:xfrm>
          <a:off x="19133484" y="9411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4" name="pole tekstowe 5">
          <a:extLst>
            <a:ext uri="{FF2B5EF4-FFF2-40B4-BE49-F238E27FC236}">
              <a16:creationId xmlns:a16="http://schemas.microsoft.com/office/drawing/2014/main" id="{59FFE7B7-B2EF-4865-8D2C-40693AF4BE74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5" name="pole tekstowe 6">
          <a:extLst>
            <a:ext uri="{FF2B5EF4-FFF2-40B4-BE49-F238E27FC236}">
              <a16:creationId xmlns:a16="http://schemas.microsoft.com/office/drawing/2014/main" id="{4ECA1710-F29F-48C4-A845-6A3BF65175C8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104775</xdr:rowOff>
    </xdr:to>
    <xdr:sp macro="" textlink="">
      <xdr:nvSpPr>
        <xdr:cNvPr id="656" name="pole tekstowe 5">
          <a:extLst>
            <a:ext uri="{FF2B5EF4-FFF2-40B4-BE49-F238E27FC236}">
              <a16:creationId xmlns:a16="http://schemas.microsoft.com/office/drawing/2014/main" id="{F64C3F97-3A42-4735-97A6-9A4289C00209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104775</xdr:rowOff>
    </xdr:to>
    <xdr:sp macro="" textlink="">
      <xdr:nvSpPr>
        <xdr:cNvPr id="657" name="pole tekstowe 6">
          <a:extLst>
            <a:ext uri="{FF2B5EF4-FFF2-40B4-BE49-F238E27FC236}">
              <a16:creationId xmlns:a16="http://schemas.microsoft.com/office/drawing/2014/main" id="{167828E9-7A60-489D-BA18-1E8355AC78E0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8" name="pole tekstowe 41">
          <a:extLst>
            <a:ext uri="{FF2B5EF4-FFF2-40B4-BE49-F238E27FC236}">
              <a16:creationId xmlns:a16="http://schemas.microsoft.com/office/drawing/2014/main" id="{96473099-DA2D-4D9A-A311-02C20E82AF26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9" name="pole tekstowe 42">
          <a:extLst>
            <a:ext uri="{FF2B5EF4-FFF2-40B4-BE49-F238E27FC236}">
              <a16:creationId xmlns:a16="http://schemas.microsoft.com/office/drawing/2014/main" id="{667EA941-094A-46D2-B687-D4154F422270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0" name="pole tekstowe 59">
          <a:extLst>
            <a:ext uri="{FF2B5EF4-FFF2-40B4-BE49-F238E27FC236}">
              <a16:creationId xmlns:a16="http://schemas.microsoft.com/office/drawing/2014/main" id="{3394F666-DB6A-4DDA-9C5D-6B8C3EF8E490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1" name="pole tekstowe 60">
          <a:extLst>
            <a:ext uri="{FF2B5EF4-FFF2-40B4-BE49-F238E27FC236}">
              <a16:creationId xmlns:a16="http://schemas.microsoft.com/office/drawing/2014/main" id="{6402511E-5B16-4AE1-822C-B5D7322A2667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2" name="pole tekstowe 77">
          <a:extLst>
            <a:ext uri="{FF2B5EF4-FFF2-40B4-BE49-F238E27FC236}">
              <a16:creationId xmlns:a16="http://schemas.microsoft.com/office/drawing/2014/main" id="{4AA942E4-6278-4D25-B527-AE5D20532F8C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50</xdr:row>
      <xdr:rowOff>1314823</xdr:rowOff>
    </xdr:from>
    <xdr:to>
      <xdr:col>23</xdr:col>
      <xdr:colOff>391459</xdr:colOff>
      <xdr:row>52</xdr:row>
      <xdr:rowOff>116354</xdr:rowOff>
    </xdr:to>
    <xdr:sp macro="" textlink="">
      <xdr:nvSpPr>
        <xdr:cNvPr id="663" name="pole tekstowe 78">
          <a:extLst>
            <a:ext uri="{FF2B5EF4-FFF2-40B4-BE49-F238E27FC236}">
              <a16:creationId xmlns:a16="http://schemas.microsoft.com/office/drawing/2014/main" id="{C4888A3D-5AFF-4C50-A13A-8F1B904474EE}"/>
            </a:ext>
          </a:extLst>
        </xdr:cNvPr>
        <xdr:cNvSpPr txBox="1">
          <a:spLocks noChangeArrowheads="1"/>
        </xdr:cNvSpPr>
      </xdr:nvSpPr>
      <xdr:spPr bwMode="auto">
        <a:xfrm>
          <a:off x="19133484" y="9576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4" name="pole tekstowe 5">
          <a:extLst>
            <a:ext uri="{FF2B5EF4-FFF2-40B4-BE49-F238E27FC236}">
              <a16:creationId xmlns:a16="http://schemas.microsoft.com/office/drawing/2014/main" id="{CD69DE48-3DF4-4303-8390-A38081C12F83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5" name="pole tekstowe 6">
          <a:extLst>
            <a:ext uri="{FF2B5EF4-FFF2-40B4-BE49-F238E27FC236}">
              <a16:creationId xmlns:a16="http://schemas.microsoft.com/office/drawing/2014/main" id="{9F79ED7D-8C82-4697-804C-3739FF909B78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104775</xdr:rowOff>
    </xdr:to>
    <xdr:sp macro="" textlink="">
      <xdr:nvSpPr>
        <xdr:cNvPr id="666" name="pole tekstowe 5">
          <a:extLst>
            <a:ext uri="{FF2B5EF4-FFF2-40B4-BE49-F238E27FC236}">
              <a16:creationId xmlns:a16="http://schemas.microsoft.com/office/drawing/2014/main" id="{7104E90C-494B-4F9E-A257-72402ED08495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104775</xdr:rowOff>
    </xdr:to>
    <xdr:sp macro="" textlink="">
      <xdr:nvSpPr>
        <xdr:cNvPr id="667" name="pole tekstowe 6">
          <a:extLst>
            <a:ext uri="{FF2B5EF4-FFF2-40B4-BE49-F238E27FC236}">
              <a16:creationId xmlns:a16="http://schemas.microsoft.com/office/drawing/2014/main" id="{33C990DE-6C23-48EC-BE64-F17D39B487C7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8" name="pole tekstowe 41">
          <a:extLst>
            <a:ext uri="{FF2B5EF4-FFF2-40B4-BE49-F238E27FC236}">
              <a16:creationId xmlns:a16="http://schemas.microsoft.com/office/drawing/2014/main" id="{329E300A-280E-4C9F-BC74-9C0123CD933F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9" name="pole tekstowe 42">
          <a:extLst>
            <a:ext uri="{FF2B5EF4-FFF2-40B4-BE49-F238E27FC236}">
              <a16:creationId xmlns:a16="http://schemas.microsoft.com/office/drawing/2014/main" id="{A9CB8415-C8A1-4C26-BB7C-2E745CCAFA1F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0" name="pole tekstowe 59">
          <a:extLst>
            <a:ext uri="{FF2B5EF4-FFF2-40B4-BE49-F238E27FC236}">
              <a16:creationId xmlns:a16="http://schemas.microsoft.com/office/drawing/2014/main" id="{A96E8DB4-3E8E-43B4-96C6-03B6332575B8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1" name="pole tekstowe 60">
          <a:extLst>
            <a:ext uri="{FF2B5EF4-FFF2-40B4-BE49-F238E27FC236}">
              <a16:creationId xmlns:a16="http://schemas.microsoft.com/office/drawing/2014/main" id="{4CD558D2-BEA1-473F-BC6B-4D12131259CA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2" name="pole tekstowe 77">
          <a:extLst>
            <a:ext uri="{FF2B5EF4-FFF2-40B4-BE49-F238E27FC236}">
              <a16:creationId xmlns:a16="http://schemas.microsoft.com/office/drawing/2014/main" id="{0F729A6B-E770-4A9F-8745-E93C3094B441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51</xdr:row>
      <xdr:rowOff>1314823</xdr:rowOff>
    </xdr:from>
    <xdr:to>
      <xdr:col>23</xdr:col>
      <xdr:colOff>391459</xdr:colOff>
      <xdr:row>53</xdr:row>
      <xdr:rowOff>116354</xdr:rowOff>
    </xdr:to>
    <xdr:sp macro="" textlink="">
      <xdr:nvSpPr>
        <xdr:cNvPr id="673" name="pole tekstowe 78">
          <a:extLst>
            <a:ext uri="{FF2B5EF4-FFF2-40B4-BE49-F238E27FC236}">
              <a16:creationId xmlns:a16="http://schemas.microsoft.com/office/drawing/2014/main" id="{EBAF51D1-F16D-4D85-B878-DA3A6D1834D7}"/>
            </a:ext>
          </a:extLst>
        </xdr:cNvPr>
        <xdr:cNvSpPr txBox="1">
          <a:spLocks noChangeArrowheads="1"/>
        </xdr:cNvSpPr>
      </xdr:nvSpPr>
      <xdr:spPr bwMode="auto">
        <a:xfrm>
          <a:off x="19133484" y="9741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4" name="pole tekstowe 5">
          <a:extLst>
            <a:ext uri="{FF2B5EF4-FFF2-40B4-BE49-F238E27FC236}">
              <a16:creationId xmlns:a16="http://schemas.microsoft.com/office/drawing/2014/main" id="{6732E391-0CE3-4CCE-9411-FEE3BECCDCC9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5" name="pole tekstowe 6">
          <a:extLst>
            <a:ext uri="{FF2B5EF4-FFF2-40B4-BE49-F238E27FC236}">
              <a16:creationId xmlns:a16="http://schemas.microsoft.com/office/drawing/2014/main" id="{05B48335-8AD9-4C8B-807C-1C6FEE432ED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104775</xdr:rowOff>
    </xdr:to>
    <xdr:sp macro="" textlink="">
      <xdr:nvSpPr>
        <xdr:cNvPr id="676" name="pole tekstowe 5">
          <a:extLst>
            <a:ext uri="{FF2B5EF4-FFF2-40B4-BE49-F238E27FC236}">
              <a16:creationId xmlns:a16="http://schemas.microsoft.com/office/drawing/2014/main" id="{73E9AB46-1357-4936-BCED-FD60800CEA0A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104775</xdr:rowOff>
    </xdr:to>
    <xdr:sp macro="" textlink="">
      <xdr:nvSpPr>
        <xdr:cNvPr id="677" name="pole tekstowe 6">
          <a:extLst>
            <a:ext uri="{FF2B5EF4-FFF2-40B4-BE49-F238E27FC236}">
              <a16:creationId xmlns:a16="http://schemas.microsoft.com/office/drawing/2014/main" id="{AFFF0241-BBD6-4B97-B89E-8205C08ABC98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8" name="pole tekstowe 41">
          <a:extLst>
            <a:ext uri="{FF2B5EF4-FFF2-40B4-BE49-F238E27FC236}">
              <a16:creationId xmlns:a16="http://schemas.microsoft.com/office/drawing/2014/main" id="{75D9A9C1-1973-42E1-8C22-D7FF8A4549E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9" name="pole tekstowe 42">
          <a:extLst>
            <a:ext uri="{FF2B5EF4-FFF2-40B4-BE49-F238E27FC236}">
              <a16:creationId xmlns:a16="http://schemas.microsoft.com/office/drawing/2014/main" id="{15621A48-7182-4176-A609-F3467D35773F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0" name="pole tekstowe 59">
          <a:extLst>
            <a:ext uri="{FF2B5EF4-FFF2-40B4-BE49-F238E27FC236}">
              <a16:creationId xmlns:a16="http://schemas.microsoft.com/office/drawing/2014/main" id="{0A6D91FF-2266-4152-9CF4-3ED68EC182F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1" name="pole tekstowe 60">
          <a:extLst>
            <a:ext uri="{FF2B5EF4-FFF2-40B4-BE49-F238E27FC236}">
              <a16:creationId xmlns:a16="http://schemas.microsoft.com/office/drawing/2014/main" id="{A5F04ABF-AF52-4598-8893-F7E49DC60E9C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2" name="pole tekstowe 77">
          <a:extLst>
            <a:ext uri="{FF2B5EF4-FFF2-40B4-BE49-F238E27FC236}">
              <a16:creationId xmlns:a16="http://schemas.microsoft.com/office/drawing/2014/main" id="{C868AF1A-5143-486A-8363-3FD631147B2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52</xdr:row>
      <xdr:rowOff>1314823</xdr:rowOff>
    </xdr:from>
    <xdr:to>
      <xdr:col>23</xdr:col>
      <xdr:colOff>391459</xdr:colOff>
      <xdr:row>54</xdr:row>
      <xdr:rowOff>116354</xdr:rowOff>
    </xdr:to>
    <xdr:sp macro="" textlink="">
      <xdr:nvSpPr>
        <xdr:cNvPr id="683" name="pole tekstowe 78">
          <a:extLst>
            <a:ext uri="{FF2B5EF4-FFF2-40B4-BE49-F238E27FC236}">
              <a16:creationId xmlns:a16="http://schemas.microsoft.com/office/drawing/2014/main" id="{E2678FDB-398C-4C57-85C0-DCCA25753DEF}"/>
            </a:ext>
          </a:extLst>
        </xdr:cNvPr>
        <xdr:cNvSpPr txBox="1">
          <a:spLocks noChangeArrowheads="1"/>
        </xdr:cNvSpPr>
      </xdr:nvSpPr>
      <xdr:spPr bwMode="auto">
        <a:xfrm>
          <a:off x="19133484" y="9906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4" name="pole tekstowe 5">
          <a:extLst>
            <a:ext uri="{FF2B5EF4-FFF2-40B4-BE49-F238E27FC236}">
              <a16:creationId xmlns:a16="http://schemas.microsoft.com/office/drawing/2014/main" id="{AD168785-592E-4D44-98A8-D5150D960212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5" name="pole tekstowe 6">
          <a:extLst>
            <a:ext uri="{FF2B5EF4-FFF2-40B4-BE49-F238E27FC236}">
              <a16:creationId xmlns:a16="http://schemas.microsoft.com/office/drawing/2014/main" id="{4825FCB8-301A-4028-A80C-E73F5377FF4E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104775</xdr:rowOff>
    </xdr:to>
    <xdr:sp macro="" textlink="">
      <xdr:nvSpPr>
        <xdr:cNvPr id="686" name="pole tekstowe 5">
          <a:extLst>
            <a:ext uri="{FF2B5EF4-FFF2-40B4-BE49-F238E27FC236}">
              <a16:creationId xmlns:a16="http://schemas.microsoft.com/office/drawing/2014/main" id="{8321BF0F-AEC0-4616-8A76-04CC9B37A6C5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104775</xdr:rowOff>
    </xdr:to>
    <xdr:sp macro="" textlink="">
      <xdr:nvSpPr>
        <xdr:cNvPr id="687" name="pole tekstowe 6">
          <a:extLst>
            <a:ext uri="{FF2B5EF4-FFF2-40B4-BE49-F238E27FC236}">
              <a16:creationId xmlns:a16="http://schemas.microsoft.com/office/drawing/2014/main" id="{3725E60C-A079-41CB-8A5F-BDA0CB5AEA06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8" name="pole tekstowe 41">
          <a:extLst>
            <a:ext uri="{FF2B5EF4-FFF2-40B4-BE49-F238E27FC236}">
              <a16:creationId xmlns:a16="http://schemas.microsoft.com/office/drawing/2014/main" id="{A8C49D37-20D5-4E5C-B334-625659F34462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9" name="pole tekstowe 42">
          <a:extLst>
            <a:ext uri="{FF2B5EF4-FFF2-40B4-BE49-F238E27FC236}">
              <a16:creationId xmlns:a16="http://schemas.microsoft.com/office/drawing/2014/main" id="{B0F4D2FA-4594-4A01-A79B-A4336BAF1065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0" name="pole tekstowe 59">
          <a:extLst>
            <a:ext uri="{FF2B5EF4-FFF2-40B4-BE49-F238E27FC236}">
              <a16:creationId xmlns:a16="http://schemas.microsoft.com/office/drawing/2014/main" id="{92FDF492-6BDF-48E1-BBBB-435E27B6CF19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1" name="pole tekstowe 60">
          <a:extLst>
            <a:ext uri="{FF2B5EF4-FFF2-40B4-BE49-F238E27FC236}">
              <a16:creationId xmlns:a16="http://schemas.microsoft.com/office/drawing/2014/main" id="{83A29838-1180-4DE9-9F0F-DF88B6E56A04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2" name="pole tekstowe 77">
          <a:extLst>
            <a:ext uri="{FF2B5EF4-FFF2-40B4-BE49-F238E27FC236}">
              <a16:creationId xmlns:a16="http://schemas.microsoft.com/office/drawing/2014/main" id="{86D82380-7B5A-42B0-8D40-E2F3F9E6325F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53</xdr:row>
      <xdr:rowOff>1314823</xdr:rowOff>
    </xdr:from>
    <xdr:to>
      <xdr:col>23</xdr:col>
      <xdr:colOff>391459</xdr:colOff>
      <xdr:row>55</xdr:row>
      <xdr:rowOff>116354</xdr:rowOff>
    </xdr:to>
    <xdr:sp macro="" textlink="">
      <xdr:nvSpPr>
        <xdr:cNvPr id="693" name="pole tekstowe 78">
          <a:extLst>
            <a:ext uri="{FF2B5EF4-FFF2-40B4-BE49-F238E27FC236}">
              <a16:creationId xmlns:a16="http://schemas.microsoft.com/office/drawing/2014/main" id="{6EFFBA16-ACE0-46BE-A86A-322B6936E323}"/>
            </a:ext>
          </a:extLst>
        </xdr:cNvPr>
        <xdr:cNvSpPr txBox="1">
          <a:spLocks noChangeArrowheads="1"/>
        </xdr:cNvSpPr>
      </xdr:nvSpPr>
      <xdr:spPr bwMode="auto">
        <a:xfrm>
          <a:off x="19133484" y="10071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4" name="pole tekstowe 5">
          <a:extLst>
            <a:ext uri="{FF2B5EF4-FFF2-40B4-BE49-F238E27FC236}">
              <a16:creationId xmlns:a16="http://schemas.microsoft.com/office/drawing/2014/main" id="{4B8A6BC9-4AB6-42A0-9295-343A1F429293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5" name="pole tekstowe 6">
          <a:extLst>
            <a:ext uri="{FF2B5EF4-FFF2-40B4-BE49-F238E27FC236}">
              <a16:creationId xmlns:a16="http://schemas.microsoft.com/office/drawing/2014/main" id="{69294691-197E-4D2B-8FA0-C319184A99B0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104775</xdr:rowOff>
    </xdr:to>
    <xdr:sp macro="" textlink="">
      <xdr:nvSpPr>
        <xdr:cNvPr id="696" name="pole tekstowe 5">
          <a:extLst>
            <a:ext uri="{FF2B5EF4-FFF2-40B4-BE49-F238E27FC236}">
              <a16:creationId xmlns:a16="http://schemas.microsoft.com/office/drawing/2014/main" id="{8285728B-DF88-4137-97A8-8D23321D33BE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104775</xdr:rowOff>
    </xdr:to>
    <xdr:sp macro="" textlink="">
      <xdr:nvSpPr>
        <xdr:cNvPr id="697" name="pole tekstowe 6">
          <a:extLst>
            <a:ext uri="{FF2B5EF4-FFF2-40B4-BE49-F238E27FC236}">
              <a16:creationId xmlns:a16="http://schemas.microsoft.com/office/drawing/2014/main" id="{4A20CF2F-F5B2-45CF-B27C-8CA23BAE81FD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8" name="pole tekstowe 41">
          <a:extLst>
            <a:ext uri="{FF2B5EF4-FFF2-40B4-BE49-F238E27FC236}">
              <a16:creationId xmlns:a16="http://schemas.microsoft.com/office/drawing/2014/main" id="{52CE49E4-29CE-4FC4-8B26-A8CBF56CAF92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9" name="pole tekstowe 42">
          <a:extLst>
            <a:ext uri="{FF2B5EF4-FFF2-40B4-BE49-F238E27FC236}">
              <a16:creationId xmlns:a16="http://schemas.microsoft.com/office/drawing/2014/main" id="{EA3A6F00-871A-4456-B688-852165D2C3EA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0" name="pole tekstowe 59">
          <a:extLst>
            <a:ext uri="{FF2B5EF4-FFF2-40B4-BE49-F238E27FC236}">
              <a16:creationId xmlns:a16="http://schemas.microsoft.com/office/drawing/2014/main" id="{579CE82A-E2C8-4300-ABA4-E13825F2ED97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1" name="pole tekstowe 60">
          <a:extLst>
            <a:ext uri="{FF2B5EF4-FFF2-40B4-BE49-F238E27FC236}">
              <a16:creationId xmlns:a16="http://schemas.microsoft.com/office/drawing/2014/main" id="{57E73A8B-03CB-4A23-AB52-8E3FA2F7B0F1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2" name="pole tekstowe 77">
          <a:extLst>
            <a:ext uri="{FF2B5EF4-FFF2-40B4-BE49-F238E27FC236}">
              <a16:creationId xmlns:a16="http://schemas.microsoft.com/office/drawing/2014/main" id="{5702BAF4-5FBF-48D1-A1D1-58A0C41CE72A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54</xdr:row>
      <xdr:rowOff>1314823</xdr:rowOff>
    </xdr:from>
    <xdr:to>
      <xdr:col>23</xdr:col>
      <xdr:colOff>391459</xdr:colOff>
      <xdr:row>56</xdr:row>
      <xdr:rowOff>116354</xdr:rowOff>
    </xdr:to>
    <xdr:sp macro="" textlink="">
      <xdr:nvSpPr>
        <xdr:cNvPr id="703" name="pole tekstowe 78">
          <a:extLst>
            <a:ext uri="{FF2B5EF4-FFF2-40B4-BE49-F238E27FC236}">
              <a16:creationId xmlns:a16="http://schemas.microsoft.com/office/drawing/2014/main" id="{9C1FFD23-CDD3-4E02-B714-860D70D2F90D}"/>
            </a:ext>
          </a:extLst>
        </xdr:cNvPr>
        <xdr:cNvSpPr txBox="1">
          <a:spLocks noChangeArrowheads="1"/>
        </xdr:cNvSpPr>
      </xdr:nvSpPr>
      <xdr:spPr bwMode="auto">
        <a:xfrm>
          <a:off x="19133484" y="10236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4" name="pole tekstowe 5">
          <a:extLst>
            <a:ext uri="{FF2B5EF4-FFF2-40B4-BE49-F238E27FC236}">
              <a16:creationId xmlns:a16="http://schemas.microsoft.com/office/drawing/2014/main" id="{2AA28348-7491-4DBB-A95E-938565380783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5" name="pole tekstowe 6">
          <a:extLst>
            <a:ext uri="{FF2B5EF4-FFF2-40B4-BE49-F238E27FC236}">
              <a16:creationId xmlns:a16="http://schemas.microsoft.com/office/drawing/2014/main" id="{3EFE6B5C-DC4A-44FB-9C65-B96A1BE4976E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104775</xdr:rowOff>
    </xdr:to>
    <xdr:sp macro="" textlink="">
      <xdr:nvSpPr>
        <xdr:cNvPr id="706" name="pole tekstowe 5">
          <a:extLst>
            <a:ext uri="{FF2B5EF4-FFF2-40B4-BE49-F238E27FC236}">
              <a16:creationId xmlns:a16="http://schemas.microsoft.com/office/drawing/2014/main" id="{52178EFE-28C2-48BC-8D31-80DE86EEBF84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104775</xdr:rowOff>
    </xdr:to>
    <xdr:sp macro="" textlink="">
      <xdr:nvSpPr>
        <xdr:cNvPr id="707" name="pole tekstowe 6">
          <a:extLst>
            <a:ext uri="{FF2B5EF4-FFF2-40B4-BE49-F238E27FC236}">
              <a16:creationId xmlns:a16="http://schemas.microsoft.com/office/drawing/2014/main" id="{0EB27B31-2076-4890-980C-0B42BAC61171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8" name="pole tekstowe 41">
          <a:extLst>
            <a:ext uri="{FF2B5EF4-FFF2-40B4-BE49-F238E27FC236}">
              <a16:creationId xmlns:a16="http://schemas.microsoft.com/office/drawing/2014/main" id="{9933881F-266F-49E7-B420-7369D9FD9E46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9" name="pole tekstowe 42">
          <a:extLst>
            <a:ext uri="{FF2B5EF4-FFF2-40B4-BE49-F238E27FC236}">
              <a16:creationId xmlns:a16="http://schemas.microsoft.com/office/drawing/2014/main" id="{2DF907C1-C0EA-4673-8BA0-D519A50AF9A9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0" name="pole tekstowe 59">
          <a:extLst>
            <a:ext uri="{FF2B5EF4-FFF2-40B4-BE49-F238E27FC236}">
              <a16:creationId xmlns:a16="http://schemas.microsoft.com/office/drawing/2014/main" id="{6BFFB6A1-F574-4BD7-8D9D-FE2D5EE76120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1" name="pole tekstowe 60">
          <a:extLst>
            <a:ext uri="{FF2B5EF4-FFF2-40B4-BE49-F238E27FC236}">
              <a16:creationId xmlns:a16="http://schemas.microsoft.com/office/drawing/2014/main" id="{466AA89D-276E-4256-993F-02B3594F0296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2" name="pole tekstowe 77">
          <a:extLst>
            <a:ext uri="{FF2B5EF4-FFF2-40B4-BE49-F238E27FC236}">
              <a16:creationId xmlns:a16="http://schemas.microsoft.com/office/drawing/2014/main" id="{BF98E478-F646-469D-8D29-85B05FD2B25B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55</xdr:row>
      <xdr:rowOff>1314823</xdr:rowOff>
    </xdr:from>
    <xdr:to>
      <xdr:col>23</xdr:col>
      <xdr:colOff>391459</xdr:colOff>
      <xdr:row>57</xdr:row>
      <xdr:rowOff>116354</xdr:rowOff>
    </xdr:to>
    <xdr:sp macro="" textlink="">
      <xdr:nvSpPr>
        <xdr:cNvPr id="713" name="pole tekstowe 78">
          <a:extLst>
            <a:ext uri="{FF2B5EF4-FFF2-40B4-BE49-F238E27FC236}">
              <a16:creationId xmlns:a16="http://schemas.microsoft.com/office/drawing/2014/main" id="{BAE77A60-FC91-4AD0-8D5B-73706609A2ED}"/>
            </a:ext>
          </a:extLst>
        </xdr:cNvPr>
        <xdr:cNvSpPr txBox="1">
          <a:spLocks noChangeArrowheads="1"/>
        </xdr:cNvSpPr>
      </xdr:nvSpPr>
      <xdr:spPr bwMode="auto">
        <a:xfrm>
          <a:off x="19133484" y="10401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4" name="pole tekstowe 5">
          <a:extLst>
            <a:ext uri="{FF2B5EF4-FFF2-40B4-BE49-F238E27FC236}">
              <a16:creationId xmlns:a16="http://schemas.microsoft.com/office/drawing/2014/main" id="{F88F96CD-0EF8-4037-A7B9-1C7965B8CB83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5" name="pole tekstowe 6">
          <a:extLst>
            <a:ext uri="{FF2B5EF4-FFF2-40B4-BE49-F238E27FC236}">
              <a16:creationId xmlns:a16="http://schemas.microsoft.com/office/drawing/2014/main" id="{6E8EEEFA-49DC-4B61-90CD-4F7F5876318C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104775</xdr:rowOff>
    </xdr:to>
    <xdr:sp macro="" textlink="">
      <xdr:nvSpPr>
        <xdr:cNvPr id="716" name="pole tekstowe 5">
          <a:extLst>
            <a:ext uri="{FF2B5EF4-FFF2-40B4-BE49-F238E27FC236}">
              <a16:creationId xmlns:a16="http://schemas.microsoft.com/office/drawing/2014/main" id="{25C0A379-AA8F-423A-B95E-518F90EB9E7C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104775</xdr:rowOff>
    </xdr:to>
    <xdr:sp macro="" textlink="">
      <xdr:nvSpPr>
        <xdr:cNvPr id="717" name="pole tekstowe 6">
          <a:extLst>
            <a:ext uri="{FF2B5EF4-FFF2-40B4-BE49-F238E27FC236}">
              <a16:creationId xmlns:a16="http://schemas.microsoft.com/office/drawing/2014/main" id="{4386D187-B939-4DBD-86E3-7C41135A49C3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8" name="pole tekstowe 41">
          <a:extLst>
            <a:ext uri="{FF2B5EF4-FFF2-40B4-BE49-F238E27FC236}">
              <a16:creationId xmlns:a16="http://schemas.microsoft.com/office/drawing/2014/main" id="{99BE9F2A-E510-4721-903D-ACE7E1F3703E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9" name="pole tekstowe 42">
          <a:extLst>
            <a:ext uri="{FF2B5EF4-FFF2-40B4-BE49-F238E27FC236}">
              <a16:creationId xmlns:a16="http://schemas.microsoft.com/office/drawing/2014/main" id="{0A01CF42-0AD8-4273-A3A6-326B95F8E678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0" name="pole tekstowe 59">
          <a:extLst>
            <a:ext uri="{FF2B5EF4-FFF2-40B4-BE49-F238E27FC236}">
              <a16:creationId xmlns:a16="http://schemas.microsoft.com/office/drawing/2014/main" id="{D7B4B6DA-7EBB-489C-BB37-0AD03D7C9237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1" name="pole tekstowe 60">
          <a:extLst>
            <a:ext uri="{FF2B5EF4-FFF2-40B4-BE49-F238E27FC236}">
              <a16:creationId xmlns:a16="http://schemas.microsoft.com/office/drawing/2014/main" id="{63DE6376-B17D-465B-8736-9EE7C23579E1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2" name="pole tekstowe 77">
          <a:extLst>
            <a:ext uri="{FF2B5EF4-FFF2-40B4-BE49-F238E27FC236}">
              <a16:creationId xmlns:a16="http://schemas.microsoft.com/office/drawing/2014/main" id="{A07FEF4F-881D-4AD8-8A83-EF29EDA171C3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56</xdr:row>
      <xdr:rowOff>1314823</xdr:rowOff>
    </xdr:from>
    <xdr:to>
      <xdr:col>23</xdr:col>
      <xdr:colOff>391459</xdr:colOff>
      <xdr:row>58</xdr:row>
      <xdr:rowOff>116354</xdr:rowOff>
    </xdr:to>
    <xdr:sp macro="" textlink="">
      <xdr:nvSpPr>
        <xdr:cNvPr id="723" name="pole tekstowe 78">
          <a:extLst>
            <a:ext uri="{FF2B5EF4-FFF2-40B4-BE49-F238E27FC236}">
              <a16:creationId xmlns:a16="http://schemas.microsoft.com/office/drawing/2014/main" id="{6B909E42-D32A-475C-B9D6-5FF833B0C814}"/>
            </a:ext>
          </a:extLst>
        </xdr:cNvPr>
        <xdr:cNvSpPr txBox="1">
          <a:spLocks noChangeArrowheads="1"/>
        </xdr:cNvSpPr>
      </xdr:nvSpPr>
      <xdr:spPr bwMode="auto">
        <a:xfrm>
          <a:off x="19133484" y="10566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4" name="pole tekstowe 5">
          <a:extLst>
            <a:ext uri="{FF2B5EF4-FFF2-40B4-BE49-F238E27FC236}">
              <a16:creationId xmlns:a16="http://schemas.microsoft.com/office/drawing/2014/main" id="{1F58988A-AAB7-4510-B189-8ACE8F901A26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5" name="pole tekstowe 6">
          <a:extLst>
            <a:ext uri="{FF2B5EF4-FFF2-40B4-BE49-F238E27FC236}">
              <a16:creationId xmlns:a16="http://schemas.microsoft.com/office/drawing/2014/main" id="{BDCA0B44-7D62-476B-BA32-317A95F4E496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104775</xdr:rowOff>
    </xdr:to>
    <xdr:sp macro="" textlink="">
      <xdr:nvSpPr>
        <xdr:cNvPr id="726" name="pole tekstowe 5">
          <a:extLst>
            <a:ext uri="{FF2B5EF4-FFF2-40B4-BE49-F238E27FC236}">
              <a16:creationId xmlns:a16="http://schemas.microsoft.com/office/drawing/2014/main" id="{DB3D3A57-94EC-4430-ADCB-781D3C575E48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104775</xdr:rowOff>
    </xdr:to>
    <xdr:sp macro="" textlink="">
      <xdr:nvSpPr>
        <xdr:cNvPr id="727" name="pole tekstowe 6">
          <a:extLst>
            <a:ext uri="{FF2B5EF4-FFF2-40B4-BE49-F238E27FC236}">
              <a16:creationId xmlns:a16="http://schemas.microsoft.com/office/drawing/2014/main" id="{85A63E72-CB64-4ECC-B348-3C17DFF3174C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8" name="pole tekstowe 41">
          <a:extLst>
            <a:ext uri="{FF2B5EF4-FFF2-40B4-BE49-F238E27FC236}">
              <a16:creationId xmlns:a16="http://schemas.microsoft.com/office/drawing/2014/main" id="{1F832367-D09C-43A6-B48E-1B0FEA6FBC81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9" name="pole tekstowe 42">
          <a:extLst>
            <a:ext uri="{FF2B5EF4-FFF2-40B4-BE49-F238E27FC236}">
              <a16:creationId xmlns:a16="http://schemas.microsoft.com/office/drawing/2014/main" id="{8856D7CE-CA64-4E18-9E27-DA637C5A4799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0" name="pole tekstowe 59">
          <a:extLst>
            <a:ext uri="{FF2B5EF4-FFF2-40B4-BE49-F238E27FC236}">
              <a16:creationId xmlns:a16="http://schemas.microsoft.com/office/drawing/2014/main" id="{547405FC-9C18-4047-8325-DC60C26843DE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1" name="pole tekstowe 60">
          <a:extLst>
            <a:ext uri="{FF2B5EF4-FFF2-40B4-BE49-F238E27FC236}">
              <a16:creationId xmlns:a16="http://schemas.microsoft.com/office/drawing/2014/main" id="{9F958338-13C6-4DA8-9679-4DA5F39DBE7D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2" name="pole tekstowe 77">
          <a:extLst>
            <a:ext uri="{FF2B5EF4-FFF2-40B4-BE49-F238E27FC236}">
              <a16:creationId xmlns:a16="http://schemas.microsoft.com/office/drawing/2014/main" id="{73B7EFEC-1EB8-451B-8C64-59155F56C167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57</xdr:row>
      <xdr:rowOff>1314823</xdr:rowOff>
    </xdr:from>
    <xdr:to>
      <xdr:col>23</xdr:col>
      <xdr:colOff>391459</xdr:colOff>
      <xdr:row>59</xdr:row>
      <xdr:rowOff>116354</xdr:rowOff>
    </xdr:to>
    <xdr:sp macro="" textlink="">
      <xdr:nvSpPr>
        <xdr:cNvPr id="733" name="pole tekstowe 78">
          <a:extLst>
            <a:ext uri="{FF2B5EF4-FFF2-40B4-BE49-F238E27FC236}">
              <a16:creationId xmlns:a16="http://schemas.microsoft.com/office/drawing/2014/main" id="{BCAB12AE-028A-466E-A0FE-E9A6561AAE29}"/>
            </a:ext>
          </a:extLst>
        </xdr:cNvPr>
        <xdr:cNvSpPr txBox="1">
          <a:spLocks noChangeArrowheads="1"/>
        </xdr:cNvSpPr>
      </xdr:nvSpPr>
      <xdr:spPr bwMode="auto">
        <a:xfrm>
          <a:off x="19133484" y="10731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4" name="pole tekstowe 5">
          <a:extLst>
            <a:ext uri="{FF2B5EF4-FFF2-40B4-BE49-F238E27FC236}">
              <a16:creationId xmlns:a16="http://schemas.microsoft.com/office/drawing/2014/main" id="{3426C244-D7B5-43CE-8DC3-06D79842EB47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5" name="pole tekstowe 6">
          <a:extLst>
            <a:ext uri="{FF2B5EF4-FFF2-40B4-BE49-F238E27FC236}">
              <a16:creationId xmlns:a16="http://schemas.microsoft.com/office/drawing/2014/main" id="{85416C62-FF12-4604-888D-A88BCEFCB6DE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104775</xdr:rowOff>
    </xdr:to>
    <xdr:sp macro="" textlink="">
      <xdr:nvSpPr>
        <xdr:cNvPr id="736" name="pole tekstowe 5">
          <a:extLst>
            <a:ext uri="{FF2B5EF4-FFF2-40B4-BE49-F238E27FC236}">
              <a16:creationId xmlns:a16="http://schemas.microsoft.com/office/drawing/2014/main" id="{595308F7-A578-4406-801E-73DAC17862DB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104775</xdr:rowOff>
    </xdr:to>
    <xdr:sp macro="" textlink="">
      <xdr:nvSpPr>
        <xdr:cNvPr id="737" name="pole tekstowe 6">
          <a:extLst>
            <a:ext uri="{FF2B5EF4-FFF2-40B4-BE49-F238E27FC236}">
              <a16:creationId xmlns:a16="http://schemas.microsoft.com/office/drawing/2014/main" id="{6CB67A47-0116-4A53-9C48-8A552F20BE92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8" name="pole tekstowe 41">
          <a:extLst>
            <a:ext uri="{FF2B5EF4-FFF2-40B4-BE49-F238E27FC236}">
              <a16:creationId xmlns:a16="http://schemas.microsoft.com/office/drawing/2014/main" id="{3740989C-D865-49E0-BD41-6FB85D40DA9B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9" name="pole tekstowe 42">
          <a:extLst>
            <a:ext uri="{FF2B5EF4-FFF2-40B4-BE49-F238E27FC236}">
              <a16:creationId xmlns:a16="http://schemas.microsoft.com/office/drawing/2014/main" id="{28B4A507-A491-42E7-8ED8-8CC4AC806DD7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0" name="pole tekstowe 59">
          <a:extLst>
            <a:ext uri="{FF2B5EF4-FFF2-40B4-BE49-F238E27FC236}">
              <a16:creationId xmlns:a16="http://schemas.microsoft.com/office/drawing/2014/main" id="{BF7E5870-C68A-4438-9B04-6C9B048419F5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1" name="pole tekstowe 60">
          <a:extLst>
            <a:ext uri="{FF2B5EF4-FFF2-40B4-BE49-F238E27FC236}">
              <a16:creationId xmlns:a16="http://schemas.microsoft.com/office/drawing/2014/main" id="{5828D748-03E6-4CEA-A1FF-2899E55F4A3C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2" name="pole tekstowe 77">
          <a:extLst>
            <a:ext uri="{FF2B5EF4-FFF2-40B4-BE49-F238E27FC236}">
              <a16:creationId xmlns:a16="http://schemas.microsoft.com/office/drawing/2014/main" id="{F2EF34DE-028D-4590-B447-BB6AD6FEB874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58</xdr:row>
      <xdr:rowOff>1314823</xdr:rowOff>
    </xdr:from>
    <xdr:to>
      <xdr:col>23</xdr:col>
      <xdr:colOff>391459</xdr:colOff>
      <xdr:row>60</xdr:row>
      <xdr:rowOff>116354</xdr:rowOff>
    </xdr:to>
    <xdr:sp macro="" textlink="">
      <xdr:nvSpPr>
        <xdr:cNvPr id="743" name="pole tekstowe 78">
          <a:extLst>
            <a:ext uri="{FF2B5EF4-FFF2-40B4-BE49-F238E27FC236}">
              <a16:creationId xmlns:a16="http://schemas.microsoft.com/office/drawing/2014/main" id="{ED7C0D7B-82B9-4A27-B951-7CC851BFE10A}"/>
            </a:ext>
          </a:extLst>
        </xdr:cNvPr>
        <xdr:cNvSpPr txBox="1">
          <a:spLocks noChangeArrowheads="1"/>
        </xdr:cNvSpPr>
      </xdr:nvSpPr>
      <xdr:spPr bwMode="auto">
        <a:xfrm>
          <a:off x="19133484" y="10896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4" name="pole tekstowe 5">
          <a:extLst>
            <a:ext uri="{FF2B5EF4-FFF2-40B4-BE49-F238E27FC236}">
              <a16:creationId xmlns:a16="http://schemas.microsoft.com/office/drawing/2014/main" id="{92EDAFEC-3958-4A22-8864-1C09D2B392BD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5" name="pole tekstowe 6">
          <a:extLst>
            <a:ext uri="{FF2B5EF4-FFF2-40B4-BE49-F238E27FC236}">
              <a16:creationId xmlns:a16="http://schemas.microsoft.com/office/drawing/2014/main" id="{79744471-8E35-4867-BBCD-04FB2551DD90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104775</xdr:rowOff>
    </xdr:to>
    <xdr:sp macro="" textlink="">
      <xdr:nvSpPr>
        <xdr:cNvPr id="746" name="pole tekstowe 5">
          <a:extLst>
            <a:ext uri="{FF2B5EF4-FFF2-40B4-BE49-F238E27FC236}">
              <a16:creationId xmlns:a16="http://schemas.microsoft.com/office/drawing/2014/main" id="{CB187536-8F5F-47BB-AF29-225E54AF5757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104775</xdr:rowOff>
    </xdr:to>
    <xdr:sp macro="" textlink="">
      <xdr:nvSpPr>
        <xdr:cNvPr id="747" name="pole tekstowe 6">
          <a:extLst>
            <a:ext uri="{FF2B5EF4-FFF2-40B4-BE49-F238E27FC236}">
              <a16:creationId xmlns:a16="http://schemas.microsoft.com/office/drawing/2014/main" id="{CE32CC0E-AEB6-4900-9C27-0876F9E5ADDB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8" name="pole tekstowe 41">
          <a:extLst>
            <a:ext uri="{FF2B5EF4-FFF2-40B4-BE49-F238E27FC236}">
              <a16:creationId xmlns:a16="http://schemas.microsoft.com/office/drawing/2014/main" id="{8C5E458A-A2E1-4977-8A55-313F16231AC4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9" name="pole tekstowe 42">
          <a:extLst>
            <a:ext uri="{FF2B5EF4-FFF2-40B4-BE49-F238E27FC236}">
              <a16:creationId xmlns:a16="http://schemas.microsoft.com/office/drawing/2014/main" id="{E5710D15-58D3-4F60-98E7-BC22809C207A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0" name="pole tekstowe 59">
          <a:extLst>
            <a:ext uri="{FF2B5EF4-FFF2-40B4-BE49-F238E27FC236}">
              <a16:creationId xmlns:a16="http://schemas.microsoft.com/office/drawing/2014/main" id="{D533D6E4-2296-4775-9F1C-446A7673BFB9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1" name="pole tekstowe 60">
          <a:extLst>
            <a:ext uri="{FF2B5EF4-FFF2-40B4-BE49-F238E27FC236}">
              <a16:creationId xmlns:a16="http://schemas.microsoft.com/office/drawing/2014/main" id="{15BC2DC0-A603-4F4B-984B-B4BB386E0DCE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2" name="pole tekstowe 77">
          <a:extLst>
            <a:ext uri="{FF2B5EF4-FFF2-40B4-BE49-F238E27FC236}">
              <a16:creationId xmlns:a16="http://schemas.microsoft.com/office/drawing/2014/main" id="{9CFF4A7C-C54C-4934-B9AF-5CF50427FA1E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59</xdr:row>
      <xdr:rowOff>1314823</xdr:rowOff>
    </xdr:from>
    <xdr:to>
      <xdr:col>23</xdr:col>
      <xdr:colOff>391459</xdr:colOff>
      <xdr:row>61</xdr:row>
      <xdr:rowOff>116354</xdr:rowOff>
    </xdr:to>
    <xdr:sp macro="" textlink="">
      <xdr:nvSpPr>
        <xdr:cNvPr id="753" name="pole tekstowe 78">
          <a:extLst>
            <a:ext uri="{FF2B5EF4-FFF2-40B4-BE49-F238E27FC236}">
              <a16:creationId xmlns:a16="http://schemas.microsoft.com/office/drawing/2014/main" id="{0C1ADB39-BEC6-44D1-B49D-FE30A392C26D}"/>
            </a:ext>
          </a:extLst>
        </xdr:cNvPr>
        <xdr:cNvSpPr txBox="1">
          <a:spLocks noChangeArrowheads="1"/>
        </xdr:cNvSpPr>
      </xdr:nvSpPr>
      <xdr:spPr bwMode="auto">
        <a:xfrm>
          <a:off x="19133484" y="11062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4" name="pole tekstowe 5">
          <a:extLst>
            <a:ext uri="{FF2B5EF4-FFF2-40B4-BE49-F238E27FC236}">
              <a16:creationId xmlns:a16="http://schemas.microsoft.com/office/drawing/2014/main" id="{9C3CA1B4-7828-4773-98D8-CA919A68B49F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5" name="pole tekstowe 6">
          <a:extLst>
            <a:ext uri="{FF2B5EF4-FFF2-40B4-BE49-F238E27FC236}">
              <a16:creationId xmlns:a16="http://schemas.microsoft.com/office/drawing/2014/main" id="{0205E126-3750-4B4F-972B-366B9AE95631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104775</xdr:rowOff>
    </xdr:to>
    <xdr:sp macro="" textlink="">
      <xdr:nvSpPr>
        <xdr:cNvPr id="756" name="pole tekstowe 5">
          <a:extLst>
            <a:ext uri="{FF2B5EF4-FFF2-40B4-BE49-F238E27FC236}">
              <a16:creationId xmlns:a16="http://schemas.microsoft.com/office/drawing/2014/main" id="{E45AA3AF-8A40-4A97-BE3C-223B063098C6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104775</xdr:rowOff>
    </xdr:to>
    <xdr:sp macro="" textlink="">
      <xdr:nvSpPr>
        <xdr:cNvPr id="757" name="pole tekstowe 6">
          <a:extLst>
            <a:ext uri="{FF2B5EF4-FFF2-40B4-BE49-F238E27FC236}">
              <a16:creationId xmlns:a16="http://schemas.microsoft.com/office/drawing/2014/main" id="{EB6C7EED-9F47-444F-9845-92523817308B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8" name="pole tekstowe 41">
          <a:extLst>
            <a:ext uri="{FF2B5EF4-FFF2-40B4-BE49-F238E27FC236}">
              <a16:creationId xmlns:a16="http://schemas.microsoft.com/office/drawing/2014/main" id="{EFD7B14D-7ADC-4267-A49F-0AE9B0C52A8F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9" name="pole tekstowe 42">
          <a:extLst>
            <a:ext uri="{FF2B5EF4-FFF2-40B4-BE49-F238E27FC236}">
              <a16:creationId xmlns:a16="http://schemas.microsoft.com/office/drawing/2014/main" id="{26ABB6C9-529E-42CC-9861-DF483EB0D092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0" name="pole tekstowe 59">
          <a:extLst>
            <a:ext uri="{FF2B5EF4-FFF2-40B4-BE49-F238E27FC236}">
              <a16:creationId xmlns:a16="http://schemas.microsoft.com/office/drawing/2014/main" id="{CABE58FB-1C84-49B0-9E08-E6847C7487DF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1" name="pole tekstowe 60">
          <a:extLst>
            <a:ext uri="{FF2B5EF4-FFF2-40B4-BE49-F238E27FC236}">
              <a16:creationId xmlns:a16="http://schemas.microsoft.com/office/drawing/2014/main" id="{0C453BA7-1D78-44DC-9D3D-04CFCC1B2663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2" name="pole tekstowe 77">
          <a:extLst>
            <a:ext uri="{FF2B5EF4-FFF2-40B4-BE49-F238E27FC236}">
              <a16:creationId xmlns:a16="http://schemas.microsoft.com/office/drawing/2014/main" id="{3859C78B-65FC-4557-B973-B4954F254597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60</xdr:row>
      <xdr:rowOff>1314823</xdr:rowOff>
    </xdr:from>
    <xdr:to>
      <xdr:col>23</xdr:col>
      <xdr:colOff>391459</xdr:colOff>
      <xdr:row>62</xdr:row>
      <xdr:rowOff>116354</xdr:rowOff>
    </xdr:to>
    <xdr:sp macro="" textlink="">
      <xdr:nvSpPr>
        <xdr:cNvPr id="763" name="pole tekstowe 78">
          <a:extLst>
            <a:ext uri="{FF2B5EF4-FFF2-40B4-BE49-F238E27FC236}">
              <a16:creationId xmlns:a16="http://schemas.microsoft.com/office/drawing/2014/main" id="{F0BFFD46-179C-4079-8A18-D0788CA8ABDF}"/>
            </a:ext>
          </a:extLst>
        </xdr:cNvPr>
        <xdr:cNvSpPr txBox="1">
          <a:spLocks noChangeArrowheads="1"/>
        </xdr:cNvSpPr>
      </xdr:nvSpPr>
      <xdr:spPr bwMode="auto">
        <a:xfrm>
          <a:off x="19133484" y="11227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4" name="pole tekstowe 5">
          <a:extLst>
            <a:ext uri="{FF2B5EF4-FFF2-40B4-BE49-F238E27FC236}">
              <a16:creationId xmlns:a16="http://schemas.microsoft.com/office/drawing/2014/main" id="{D70CCB61-8464-4801-A7AC-FD6D54D10847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5" name="pole tekstowe 6">
          <a:extLst>
            <a:ext uri="{FF2B5EF4-FFF2-40B4-BE49-F238E27FC236}">
              <a16:creationId xmlns:a16="http://schemas.microsoft.com/office/drawing/2014/main" id="{F8C1EA3D-5AFB-42CB-9BF3-35C429F32C96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104775</xdr:rowOff>
    </xdr:to>
    <xdr:sp macro="" textlink="">
      <xdr:nvSpPr>
        <xdr:cNvPr id="766" name="pole tekstowe 5">
          <a:extLst>
            <a:ext uri="{FF2B5EF4-FFF2-40B4-BE49-F238E27FC236}">
              <a16:creationId xmlns:a16="http://schemas.microsoft.com/office/drawing/2014/main" id="{4AA8953F-B717-4A9F-B747-F08A41CDF663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104775</xdr:rowOff>
    </xdr:to>
    <xdr:sp macro="" textlink="">
      <xdr:nvSpPr>
        <xdr:cNvPr id="767" name="pole tekstowe 6">
          <a:extLst>
            <a:ext uri="{FF2B5EF4-FFF2-40B4-BE49-F238E27FC236}">
              <a16:creationId xmlns:a16="http://schemas.microsoft.com/office/drawing/2014/main" id="{22F204E3-8835-4A7C-B833-21D4881F46E4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8" name="pole tekstowe 41">
          <a:extLst>
            <a:ext uri="{FF2B5EF4-FFF2-40B4-BE49-F238E27FC236}">
              <a16:creationId xmlns:a16="http://schemas.microsoft.com/office/drawing/2014/main" id="{09AADB6F-6598-47E9-9C47-BC23B1D26324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9" name="pole tekstowe 42">
          <a:extLst>
            <a:ext uri="{FF2B5EF4-FFF2-40B4-BE49-F238E27FC236}">
              <a16:creationId xmlns:a16="http://schemas.microsoft.com/office/drawing/2014/main" id="{9D20924D-FC40-4D2B-9BD5-5063D6703161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0" name="pole tekstowe 59">
          <a:extLst>
            <a:ext uri="{FF2B5EF4-FFF2-40B4-BE49-F238E27FC236}">
              <a16:creationId xmlns:a16="http://schemas.microsoft.com/office/drawing/2014/main" id="{C10D057E-209A-442C-9882-0B0FC16C3517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1" name="pole tekstowe 60">
          <a:extLst>
            <a:ext uri="{FF2B5EF4-FFF2-40B4-BE49-F238E27FC236}">
              <a16:creationId xmlns:a16="http://schemas.microsoft.com/office/drawing/2014/main" id="{5E846C45-856E-4F65-9B57-67F6D9850343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2" name="pole tekstowe 77">
          <a:extLst>
            <a:ext uri="{FF2B5EF4-FFF2-40B4-BE49-F238E27FC236}">
              <a16:creationId xmlns:a16="http://schemas.microsoft.com/office/drawing/2014/main" id="{7AB1487E-2896-472F-8D2C-3A0D50E99EB6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61</xdr:row>
      <xdr:rowOff>1314823</xdr:rowOff>
    </xdr:from>
    <xdr:to>
      <xdr:col>23</xdr:col>
      <xdr:colOff>391459</xdr:colOff>
      <xdr:row>63</xdr:row>
      <xdr:rowOff>116354</xdr:rowOff>
    </xdr:to>
    <xdr:sp macro="" textlink="">
      <xdr:nvSpPr>
        <xdr:cNvPr id="773" name="pole tekstowe 78">
          <a:extLst>
            <a:ext uri="{FF2B5EF4-FFF2-40B4-BE49-F238E27FC236}">
              <a16:creationId xmlns:a16="http://schemas.microsoft.com/office/drawing/2014/main" id="{7D6B15F8-99EF-4020-8438-5C09C9CA1AD2}"/>
            </a:ext>
          </a:extLst>
        </xdr:cNvPr>
        <xdr:cNvSpPr txBox="1">
          <a:spLocks noChangeArrowheads="1"/>
        </xdr:cNvSpPr>
      </xdr:nvSpPr>
      <xdr:spPr bwMode="auto">
        <a:xfrm>
          <a:off x="19133484" y="11392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4" name="pole tekstowe 5">
          <a:extLst>
            <a:ext uri="{FF2B5EF4-FFF2-40B4-BE49-F238E27FC236}">
              <a16:creationId xmlns:a16="http://schemas.microsoft.com/office/drawing/2014/main" id="{A3F2BCD3-4358-451F-907B-412D5CA5683E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5" name="pole tekstowe 6">
          <a:extLst>
            <a:ext uri="{FF2B5EF4-FFF2-40B4-BE49-F238E27FC236}">
              <a16:creationId xmlns:a16="http://schemas.microsoft.com/office/drawing/2014/main" id="{786B0C30-8085-4909-AAD7-C3107B50447A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104775</xdr:rowOff>
    </xdr:to>
    <xdr:sp macro="" textlink="">
      <xdr:nvSpPr>
        <xdr:cNvPr id="776" name="pole tekstowe 5">
          <a:extLst>
            <a:ext uri="{FF2B5EF4-FFF2-40B4-BE49-F238E27FC236}">
              <a16:creationId xmlns:a16="http://schemas.microsoft.com/office/drawing/2014/main" id="{C14F7944-479B-40F0-8158-A773B0ACEE9B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104775</xdr:rowOff>
    </xdr:to>
    <xdr:sp macro="" textlink="">
      <xdr:nvSpPr>
        <xdr:cNvPr id="777" name="pole tekstowe 6">
          <a:extLst>
            <a:ext uri="{FF2B5EF4-FFF2-40B4-BE49-F238E27FC236}">
              <a16:creationId xmlns:a16="http://schemas.microsoft.com/office/drawing/2014/main" id="{DEAAC1B5-C392-4E13-9E73-CF5D51BEE7A0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8" name="pole tekstowe 41">
          <a:extLst>
            <a:ext uri="{FF2B5EF4-FFF2-40B4-BE49-F238E27FC236}">
              <a16:creationId xmlns:a16="http://schemas.microsoft.com/office/drawing/2014/main" id="{C129091B-DE94-41DD-ADF6-33343E250CE6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9" name="pole tekstowe 42">
          <a:extLst>
            <a:ext uri="{FF2B5EF4-FFF2-40B4-BE49-F238E27FC236}">
              <a16:creationId xmlns:a16="http://schemas.microsoft.com/office/drawing/2014/main" id="{E4380810-950B-45E0-82D3-494AD95B5D5E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0" name="pole tekstowe 59">
          <a:extLst>
            <a:ext uri="{FF2B5EF4-FFF2-40B4-BE49-F238E27FC236}">
              <a16:creationId xmlns:a16="http://schemas.microsoft.com/office/drawing/2014/main" id="{173FA847-A583-4D8B-BA4C-0569D1893A72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1" name="pole tekstowe 60">
          <a:extLst>
            <a:ext uri="{FF2B5EF4-FFF2-40B4-BE49-F238E27FC236}">
              <a16:creationId xmlns:a16="http://schemas.microsoft.com/office/drawing/2014/main" id="{2DE23E37-8368-44D1-A3EB-35FE3EDEB69B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2" name="pole tekstowe 77">
          <a:extLst>
            <a:ext uri="{FF2B5EF4-FFF2-40B4-BE49-F238E27FC236}">
              <a16:creationId xmlns:a16="http://schemas.microsoft.com/office/drawing/2014/main" id="{D35E7FBF-00D1-4679-9B0A-5DD09525769E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62</xdr:row>
      <xdr:rowOff>1314823</xdr:rowOff>
    </xdr:from>
    <xdr:to>
      <xdr:col>23</xdr:col>
      <xdr:colOff>391459</xdr:colOff>
      <xdr:row>64</xdr:row>
      <xdr:rowOff>116354</xdr:rowOff>
    </xdr:to>
    <xdr:sp macro="" textlink="">
      <xdr:nvSpPr>
        <xdr:cNvPr id="783" name="pole tekstowe 78">
          <a:extLst>
            <a:ext uri="{FF2B5EF4-FFF2-40B4-BE49-F238E27FC236}">
              <a16:creationId xmlns:a16="http://schemas.microsoft.com/office/drawing/2014/main" id="{C1DBC4B3-5DEB-46F9-BBDB-C925D3C8EE0C}"/>
            </a:ext>
          </a:extLst>
        </xdr:cNvPr>
        <xdr:cNvSpPr txBox="1">
          <a:spLocks noChangeArrowheads="1"/>
        </xdr:cNvSpPr>
      </xdr:nvSpPr>
      <xdr:spPr bwMode="auto">
        <a:xfrm>
          <a:off x="19133484" y="11557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4" name="pole tekstowe 5">
          <a:extLst>
            <a:ext uri="{FF2B5EF4-FFF2-40B4-BE49-F238E27FC236}">
              <a16:creationId xmlns:a16="http://schemas.microsoft.com/office/drawing/2014/main" id="{719EF77F-F95A-4F35-B736-30084AF4FB22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5" name="pole tekstowe 6">
          <a:extLst>
            <a:ext uri="{FF2B5EF4-FFF2-40B4-BE49-F238E27FC236}">
              <a16:creationId xmlns:a16="http://schemas.microsoft.com/office/drawing/2014/main" id="{344669E7-42A2-490A-A765-1CAEC0245644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104775</xdr:rowOff>
    </xdr:to>
    <xdr:sp macro="" textlink="">
      <xdr:nvSpPr>
        <xdr:cNvPr id="786" name="pole tekstowe 5">
          <a:extLst>
            <a:ext uri="{FF2B5EF4-FFF2-40B4-BE49-F238E27FC236}">
              <a16:creationId xmlns:a16="http://schemas.microsoft.com/office/drawing/2014/main" id="{8FDF891D-32BB-4BF4-A701-3713AE758087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104775</xdr:rowOff>
    </xdr:to>
    <xdr:sp macro="" textlink="">
      <xdr:nvSpPr>
        <xdr:cNvPr id="787" name="pole tekstowe 6">
          <a:extLst>
            <a:ext uri="{FF2B5EF4-FFF2-40B4-BE49-F238E27FC236}">
              <a16:creationId xmlns:a16="http://schemas.microsoft.com/office/drawing/2014/main" id="{2325D577-08AF-429E-9D89-6C098B946165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8" name="pole tekstowe 41">
          <a:extLst>
            <a:ext uri="{FF2B5EF4-FFF2-40B4-BE49-F238E27FC236}">
              <a16:creationId xmlns:a16="http://schemas.microsoft.com/office/drawing/2014/main" id="{65454494-8F3C-401C-812C-54B6CF912300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9" name="pole tekstowe 42">
          <a:extLst>
            <a:ext uri="{FF2B5EF4-FFF2-40B4-BE49-F238E27FC236}">
              <a16:creationId xmlns:a16="http://schemas.microsoft.com/office/drawing/2014/main" id="{443921FF-5F0B-4139-901C-96834C300331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0" name="pole tekstowe 59">
          <a:extLst>
            <a:ext uri="{FF2B5EF4-FFF2-40B4-BE49-F238E27FC236}">
              <a16:creationId xmlns:a16="http://schemas.microsoft.com/office/drawing/2014/main" id="{2C07F877-A2E5-4F57-8E00-4B468EA01F72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1" name="pole tekstowe 60">
          <a:extLst>
            <a:ext uri="{FF2B5EF4-FFF2-40B4-BE49-F238E27FC236}">
              <a16:creationId xmlns:a16="http://schemas.microsoft.com/office/drawing/2014/main" id="{9785F55E-E75F-4C3B-B292-2A0B8223974C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2" name="pole tekstowe 77">
          <a:extLst>
            <a:ext uri="{FF2B5EF4-FFF2-40B4-BE49-F238E27FC236}">
              <a16:creationId xmlns:a16="http://schemas.microsoft.com/office/drawing/2014/main" id="{0A16EA4D-13B2-4237-9F71-834394707A13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63</xdr:row>
      <xdr:rowOff>1314823</xdr:rowOff>
    </xdr:from>
    <xdr:to>
      <xdr:col>23</xdr:col>
      <xdr:colOff>391459</xdr:colOff>
      <xdr:row>65</xdr:row>
      <xdr:rowOff>116354</xdr:rowOff>
    </xdr:to>
    <xdr:sp macro="" textlink="">
      <xdr:nvSpPr>
        <xdr:cNvPr id="793" name="pole tekstowe 78">
          <a:extLst>
            <a:ext uri="{FF2B5EF4-FFF2-40B4-BE49-F238E27FC236}">
              <a16:creationId xmlns:a16="http://schemas.microsoft.com/office/drawing/2014/main" id="{61300BE9-73CE-4455-AB8B-E51351ED7238}"/>
            </a:ext>
          </a:extLst>
        </xdr:cNvPr>
        <xdr:cNvSpPr txBox="1">
          <a:spLocks noChangeArrowheads="1"/>
        </xdr:cNvSpPr>
      </xdr:nvSpPr>
      <xdr:spPr bwMode="auto">
        <a:xfrm>
          <a:off x="19133484" y="11722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4" name="pole tekstowe 5">
          <a:extLst>
            <a:ext uri="{FF2B5EF4-FFF2-40B4-BE49-F238E27FC236}">
              <a16:creationId xmlns:a16="http://schemas.microsoft.com/office/drawing/2014/main" id="{4893151A-2AB3-4F4B-BA5B-FA71882F3965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5" name="pole tekstowe 6">
          <a:extLst>
            <a:ext uri="{FF2B5EF4-FFF2-40B4-BE49-F238E27FC236}">
              <a16:creationId xmlns:a16="http://schemas.microsoft.com/office/drawing/2014/main" id="{15A27EB1-E63D-4DE5-9169-AF4E4E238CF1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104775</xdr:rowOff>
    </xdr:to>
    <xdr:sp macro="" textlink="">
      <xdr:nvSpPr>
        <xdr:cNvPr id="796" name="pole tekstowe 5">
          <a:extLst>
            <a:ext uri="{FF2B5EF4-FFF2-40B4-BE49-F238E27FC236}">
              <a16:creationId xmlns:a16="http://schemas.microsoft.com/office/drawing/2014/main" id="{9FE081D6-ECF0-498A-8E48-1CCB7E0C69F8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104775</xdr:rowOff>
    </xdr:to>
    <xdr:sp macro="" textlink="">
      <xdr:nvSpPr>
        <xdr:cNvPr id="797" name="pole tekstowe 6">
          <a:extLst>
            <a:ext uri="{FF2B5EF4-FFF2-40B4-BE49-F238E27FC236}">
              <a16:creationId xmlns:a16="http://schemas.microsoft.com/office/drawing/2014/main" id="{437CFAF7-7AC2-4CFF-81C5-471B479EBAB0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8" name="pole tekstowe 41">
          <a:extLst>
            <a:ext uri="{FF2B5EF4-FFF2-40B4-BE49-F238E27FC236}">
              <a16:creationId xmlns:a16="http://schemas.microsoft.com/office/drawing/2014/main" id="{B19C93A0-1E80-4376-871C-EB33C46E2833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9" name="pole tekstowe 42">
          <a:extLst>
            <a:ext uri="{FF2B5EF4-FFF2-40B4-BE49-F238E27FC236}">
              <a16:creationId xmlns:a16="http://schemas.microsoft.com/office/drawing/2014/main" id="{2895DA40-DAD5-4BD4-9B3D-E30DA4E2D279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0" name="pole tekstowe 59">
          <a:extLst>
            <a:ext uri="{FF2B5EF4-FFF2-40B4-BE49-F238E27FC236}">
              <a16:creationId xmlns:a16="http://schemas.microsoft.com/office/drawing/2014/main" id="{291C8090-6A59-4F5A-9DEB-C0A2098C7C44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1" name="pole tekstowe 60">
          <a:extLst>
            <a:ext uri="{FF2B5EF4-FFF2-40B4-BE49-F238E27FC236}">
              <a16:creationId xmlns:a16="http://schemas.microsoft.com/office/drawing/2014/main" id="{481AF9AB-C5CE-419A-924C-07A892387517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2" name="pole tekstowe 77">
          <a:extLst>
            <a:ext uri="{FF2B5EF4-FFF2-40B4-BE49-F238E27FC236}">
              <a16:creationId xmlns:a16="http://schemas.microsoft.com/office/drawing/2014/main" id="{A4FF737D-3D5A-4486-8CD6-C62C4B469C41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64</xdr:row>
      <xdr:rowOff>1314823</xdr:rowOff>
    </xdr:from>
    <xdr:to>
      <xdr:col>23</xdr:col>
      <xdr:colOff>391459</xdr:colOff>
      <xdr:row>66</xdr:row>
      <xdr:rowOff>116354</xdr:rowOff>
    </xdr:to>
    <xdr:sp macro="" textlink="">
      <xdr:nvSpPr>
        <xdr:cNvPr id="803" name="pole tekstowe 78">
          <a:extLst>
            <a:ext uri="{FF2B5EF4-FFF2-40B4-BE49-F238E27FC236}">
              <a16:creationId xmlns:a16="http://schemas.microsoft.com/office/drawing/2014/main" id="{9E126990-8866-4F4E-A329-A385AF915F60}"/>
            </a:ext>
          </a:extLst>
        </xdr:cNvPr>
        <xdr:cNvSpPr txBox="1">
          <a:spLocks noChangeArrowheads="1"/>
        </xdr:cNvSpPr>
      </xdr:nvSpPr>
      <xdr:spPr bwMode="auto">
        <a:xfrm>
          <a:off x="19133484" y="11887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4" name="pole tekstowe 5">
          <a:extLst>
            <a:ext uri="{FF2B5EF4-FFF2-40B4-BE49-F238E27FC236}">
              <a16:creationId xmlns:a16="http://schemas.microsoft.com/office/drawing/2014/main" id="{5C96E65E-367E-45E2-8D89-221D9F263B6E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5" name="pole tekstowe 6">
          <a:extLst>
            <a:ext uri="{FF2B5EF4-FFF2-40B4-BE49-F238E27FC236}">
              <a16:creationId xmlns:a16="http://schemas.microsoft.com/office/drawing/2014/main" id="{714BAB3D-134D-42B0-87FD-5FE0402AFA72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104775</xdr:rowOff>
    </xdr:to>
    <xdr:sp macro="" textlink="">
      <xdr:nvSpPr>
        <xdr:cNvPr id="806" name="pole tekstowe 5">
          <a:extLst>
            <a:ext uri="{FF2B5EF4-FFF2-40B4-BE49-F238E27FC236}">
              <a16:creationId xmlns:a16="http://schemas.microsoft.com/office/drawing/2014/main" id="{A112A5ED-B77A-4D09-8751-A17541D2FF12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104775</xdr:rowOff>
    </xdr:to>
    <xdr:sp macro="" textlink="">
      <xdr:nvSpPr>
        <xdr:cNvPr id="807" name="pole tekstowe 6">
          <a:extLst>
            <a:ext uri="{FF2B5EF4-FFF2-40B4-BE49-F238E27FC236}">
              <a16:creationId xmlns:a16="http://schemas.microsoft.com/office/drawing/2014/main" id="{9D8D0B71-F4C2-454C-95E0-7952A3A357EF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8" name="pole tekstowe 41">
          <a:extLst>
            <a:ext uri="{FF2B5EF4-FFF2-40B4-BE49-F238E27FC236}">
              <a16:creationId xmlns:a16="http://schemas.microsoft.com/office/drawing/2014/main" id="{4A793585-87C2-4D12-A5FA-299452A55A13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9" name="pole tekstowe 42">
          <a:extLst>
            <a:ext uri="{FF2B5EF4-FFF2-40B4-BE49-F238E27FC236}">
              <a16:creationId xmlns:a16="http://schemas.microsoft.com/office/drawing/2014/main" id="{2F5EBDD9-5858-4458-917D-6B0253A2C983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0" name="pole tekstowe 59">
          <a:extLst>
            <a:ext uri="{FF2B5EF4-FFF2-40B4-BE49-F238E27FC236}">
              <a16:creationId xmlns:a16="http://schemas.microsoft.com/office/drawing/2014/main" id="{16E57E29-7443-463D-A810-CF6FCF82AF89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1" name="pole tekstowe 60">
          <a:extLst>
            <a:ext uri="{FF2B5EF4-FFF2-40B4-BE49-F238E27FC236}">
              <a16:creationId xmlns:a16="http://schemas.microsoft.com/office/drawing/2014/main" id="{36667F8F-7E00-4A5E-A186-5402CCDF1ED9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2" name="pole tekstowe 77">
          <a:extLst>
            <a:ext uri="{FF2B5EF4-FFF2-40B4-BE49-F238E27FC236}">
              <a16:creationId xmlns:a16="http://schemas.microsoft.com/office/drawing/2014/main" id="{7F35C616-B233-4DC1-B6EE-F416E8AA1B09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65</xdr:row>
      <xdr:rowOff>1314823</xdr:rowOff>
    </xdr:from>
    <xdr:to>
      <xdr:col>23</xdr:col>
      <xdr:colOff>391459</xdr:colOff>
      <xdr:row>67</xdr:row>
      <xdr:rowOff>116354</xdr:rowOff>
    </xdr:to>
    <xdr:sp macro="" textlink="">
      <xdr:nvSpPr>
        <xdr:cNvPr id="813" name="pole tekstowe 78">
          <a:extLst>
            <a:ext uri="{FF2B5EF4-FFF2-40B4-BE49-F238E27FC236}">
              <a16:creationId xmlns:a16="http://schemas.microsoft.com/office/drawing/2014/main" id="{0A177844-F763-4A8D-8627-6E4F7735B1FD}"/>
            </a:ext>
          </a:extLst>
        </xdr:cNvPr>
        <xdr:cNvSpPr txBox="1">
          <a:spLocks noChangeArrowheads="1"/>
        </xdr:cNvSpPr>
      </xdr:nvSpPr>
      <xdr:spPr bwMode="auto">
        <a:xfrm>
          <a:off x="19133484" y="12052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4" name="pole tekstowe 5">
          <a:extLst>
            <a:ext uri="{FF2B5EF4-FFF2-40B4-BE49-F238E27FC236}">
              <a16:creationId xmlns:a16="http://schemas.microsoft.com/office/drawing/2014/main" id="{6A73A194-47C4-42D2-8284-6F644E29080D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5" name="pole tekstowe 6">
          <a:extLst>
            <a:ext uri="{FF2B5EF4-FFF2-40B4-BE49-F238E27FC236}">
              <a16:creationId xmlns:a16="http://schemas.microsoft.com/office/drawing/2014/main" id="{65F4E972-52D4-4D1D-B5B8-FA08795D390C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104775</xdr:rowOff>
    </xdr:to>
    <xdr:sp macro="" textlink="">
      <xdr:nvSpPr>
        <xdr:cNvPr id="816" name="pole tekstowe 5">
          <a:extLst>
            <a:ext uri="{FF2B5EF4-FFF2-40B4-BE49-F238E27FC236}">
              <a16:creationId xmlns:a16="http://schemas.microsoft.com/office/drawing/2014/main" id="{C919914D-6B05-4AF2-8D10-75B74F3FD986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104775</xdr:rowOff>
    </xdr:to>
    <xdr:sp macro="" textlink="">
      <xdr:nvSpPr>
        <xdr:cNvPr id="817" name="pole tekstowe 6">
          <a:extLst>
            <a:ext uri="{FF2B5EF4-FFF2-40B4-BE49-F238E27FC236}">
              <a16:creationId xmlns:a16="http://schemas.microsoft.com/office/drawing/2014/main" id="{3493DCFF-0745-4D5F-B0B9-2AFC65E7910B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8" name="pole tekstowe 41">
          <a:extLst>
            <a:ext uri="{FF2B5EF4-FFF2-40B4-BE49-F238E27FC236}">
              <a16:creationId xmlns:a16="http://schemas.microsoft.com/office/drawing/2014/main" id="{B08CB879-89C8-4445-A9EF-FE3E3D0A18BB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9" name="pole tekstowe 42">
          <a:extLst>
            <a:ext uri="{FF2B5EF4-FFF2-40B4-BE49-F238E27FC236}">
              <a16:creationId xmlns:a16="http://schemas.microsoft.com/office/drawing/2014/main" id="{71E152A0-0BE6-45CA-99D8-E55BFDA1BED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0" name="pole tekstowe 59">
          <a:extLst>
            <a:ext uri="{FF2B5EF4-FFF2-40B4-BE49-F238E27FC236}">
              <a16:creationId xmlns:a16="http://schemas.microsoft.com/office/drawing/2014/main" id="{2A6DB314-DC19-4FEB-BAB8-9166B34C4D7A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1" name="pole tekstowe 60">
          <a:extLst>
            <a:ext uri="{FF2B5EF4-FFF2-40B4-BE49-F238E27FC236}">
              <a16:creationId xmlns:a16="http://schemas.microsoft.com/office/drawing/2014/main" id="{CE13705F-209C-4D34-A8BC-EEF35C5108F1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2" name="pole tekstowe 77">
          <a:extLst>
            <a:ext uri="{FF2B5EF4-FFF2-40B4-BE49-F238E27FC236}">
              <a16:creationId xmlns:a16="http://schemas.microsoft.com/office/drawing/2014/main" id="{416BD22D-A06B-4593-9CF0-A36D27923B35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66</xdr:row>
      <xdr:rowOff>1314823</xdr:rowOff>
    </xdr:from>
    <xdr:to>
      <xdr:col>23</xdr:col>
      <xdr:colOff>391459</xdr:colOff>
      <xdr:row>68</xdr:row>
      <xdr:rowOff>116354</xdr:rowOff>
    </xdr:to>
    <xdr:sp macro="" textlink="">
      <xdr:nvSpPr>
        <xdr:cNvPr id="823" name="pole tekstowe 78">
          <a:extLst>
            <a:ext uri="{FF2B5EF4-FFF2-40B4-BE49-F238E27FC236}">
              <a16:creationId xmlns:a16="http://schemas.microsoft.com/office/drawing/2014/main" id="{E31EE3BF-4651-4DC2-BEC3-184DA3C82415}"/>
            </a:ext>
          </a:extLst>
        </xdr:cNvPr>
        <xdr:cNvSpPr txBox="1">
          <a:spLocks noChangeArrowheads="1"/>
        </xdr:cNvSpPr>
      </xdr:nvSpPr>
      <xdr:spPr bwMode="auto">
        <a:xfrm>
          <a:off x="19133484" y="12217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4" name="pole tekstowe 5">
          <a:extLst>
            <a:ext uri="{FF2B5EF4-FFF2-40B4-BE49-F238E27FC236}">
              <a16:creationId xmlns:a16="http://schemas.microsoft.com/office/drawing/2014/main" id="{4E66B233-7D44-4F4C-8A07-E9F46417D86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5" name="pole tekstowe 6">
          <a:extLst>
            <a:ext uri="{FF2B5EF4-FFF2-40B4-BE49-F238E27FC236}">
              <a16:creationId xmlns:a16="http://schemas.microsoft.com/office/drawing/2014/main" id="{5B1A354A-B938-4C7C-8BC4-9615ACDDC65C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104775</xdr:rowOff>
    </xdr:to>
    <xdr:sp macro="" textlink="">
      <xdr:nvSpPr>
        <xdr:cNvPr id="826" name="pole tekstowe 5">
          <a:extLst>
            <a:ext uri="{FF2B5EF4-FFF2-40B4-BE49-F238E27FC236}">
              <a16:creationId xmlns:a16="http://schemas.microsoft.com/office/drawing/2014/main" id="{E10551C5-4F8F-433E-9263-404DCB9B6D9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104775</xdr:rowOff>
    </xdr:to>
    <xdr:sp macro="" textlink="">
      <xdr:nvSpPr>
        <xdr:cNvPr id="827" name="pole tekstowe 6">
          <a:extLst>
            <a:ext uri="{FF2B5EF4-FFF2-40B4-BE49-F238E27FC236}">
              <a16:creationId xmlns:a16="http://schemas.microsoft.com/office/drawing/2014/main" id="{175A8232-50A6-49B8-AA0D-C223A563C0FB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8" name="pole tekstowe 41">
          <a:extLst>
            <a:ext uri="{FF2B5EF4-FFF2-40B4-BE49-F238E27FC236}">
              <a16:creationId xmlns:a16="http://schemas.microsoft.com/office/drawing/2014/main" id="{BD649A9C-31CB-4DFE-A533-00DF3DB618FD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9" name="pole tekstowe 42">
          <a:extLst>
            <a:ext uri="{FF2B5EF4-FFF2-40B4-BE49-F238E27FC236}">
              <a16:creationId xmlns:a16="http://schemas.microsoft.com/office/drawing/2014/main" id="{FD6E6E2B-864D-43AF-99EB-13B168EA4A33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0" name="pole tekstowe 59">
          <a:extLst>
            <a:ext uri="{FF2B5EF4-FFF2-40B4-BE49-F238E27FC236}">
              <a16:creationId xmlns:a16="http://schemas.microsoft.com/office/drawing/2014/main" id="{CB034792-98B1-4E50-A38F-2413693388C3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1" name="pole tekstowe 60">
          <a:extLst>
            <a:ext uri="{FF2B5EF4-FFF2-40B4-BE49-F238E27FC236}">
              <a16:creationId xmlns:a16="http://schemas.microsoft.com/office/drawing/2014/main" id="{09283069-47C5-46A6-8C83-751F29E5F5AF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2" name="pole tekstowe 77">
          <a:extLst>
            <a:ext uri="{FF2B5EF4-FFF2-40B4-BE49-F238E27FC236}">
              <a16:creationId xmlns:a16="http://schemas.microsoft.com/office/drawing/2014/main" id="{B20A4CC0-32CB-4A95-8370-FC5AEF2C8652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67</xdr:row>
      <xdr:rowOff>1314823</xdr:rowOff>
    </xdr:from>
    <xdr:to>
      <xdr:col>23</xdr:col>
      <xdr:colOff>391459</xdr:colOff>
      <xdr:row>69</xdr:row>
      <xdr:rowOff>116354</xdr:rowOff>
    </xdr:to>
    <xdr:sp macro="" textlink="">
      <xdr:nvSpPr>
        <xdr:cNvPr id="833" name="pole tekstowe 78">
          <a:extLst>
            <a:ext uri="{FF2B5EF4-FFF2-40B4-BE49-F238E27FC236}">
              <a16:creationId xmlns:a16="http://schemas.microsoft.com/office/drawing/2014/main" id="{E4897BC2-DABD-4D46-85E2-9F595C87EA7F}"/>
            </a:ext>
          </a:extLst>
        </xdr:cNvPr>
        <xdr:cNvSpPr txBox="1">
          <a:spLocks noChangeArrowheads="1"/>
        </xdr:cNvSpPr>
      </xdr:nvSpPr>
      <xdr:spPr bwMode="auto">
        <a:xfrm>
          <a:off x="19133484" y="12382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4" name="pole tekstowe 5">
          <a:extLst>
            <a:ext uri="{FF2B5EF4-FFF2-40B4-BE49-F238E27FC236}">
              <a16:creationId xmlns:a16="http://schemas.microsoft.com/office/drawing/2014/main" id="{3F41569C-4310-412A-85D9-1BC922EBC422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5" name="pole tekstowe 6">
          <a:extLst>
            <a:ext uri="{FF2B5EF4-FFF2-40B4-BE49-F238E27FC236}">
              <a16:creationId xmlns:a16="http://schemas.microsoft.com/office/drawing/2014/main" id="{750C4228-918A-48E2-A779-AE555911834B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104775</xdr:rowOff>
    </xdr:to>
    <xdr:sp macro="" textlink="">
      <xdr:nvSpPr>
        <xdr:cNvPr id="836" name="pole tekstowe 5">
          <a:extLst>
            <a:ext uri="{FF2B5EF4-FFF2-40B4-BE49-F238E27FC236}">
              <a16:creationId xmlns:a16="http://schemas.microsoft.com/office/drawing/2014/main" id="{0292C625-8E9C-4EB0-9BD2-A13EDFDA024A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104775</xdr:rowOff>
    </xdr:to>
    <xdr:sp macro="" textlink="">
      <xdr:nvSpPr>
        <xdr:cNvPr id="837" name="pole tekstowe 6">
          <a:extLst>
            <a:ext uri="{FF2B5EF4-FFF2-40B4-BE49-F238E27FC236}">
              <a16:creationId xmlns:a16="http://schemas.microsoft.com/office/drawing/2014/main" id="{78B530DA-BA67-4C16-9F43-1AD93BD03094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8" name="pole tekstowe 41">
          <a:extLst>
            <a:ext uri="{FF2B5EF4-FFF2-40B4-BE49-F238E27FC236}">
              <a16:creationId xmlns:a16="http://schemas.microsoft.com/office/drawing/2014/main" id="{ED189D66-96F2-4008-A0A8-3077F98B6ED3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9" name="pole tekstowe 42">
          <a:extLst>
            <a:ext uri="{FF2B5EF4-FFF2-40B4-BE49-F238E27FC236}">
              <a16:creationId xmlns:a16="http://schemas.microsoft.com/office/drawing/2014/main" id="{257466FD-9260-4F37-BD83-8DAD8AFC6FF9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0" name="pole tekstowe 59">
          <a:extLst>
            <a:ext uri="{FF2B5EF4-FFF2-40B4-BE49-F238E27FC236}">
              <a16:creationId xmlns:a16="http://schemas.microsoft.com/office/drawing/2014/main" id="{75910410-8990-465F-AB2F-694264F7A706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1" name="pole tekstowe 60">
          <a:extLst>
            <a:ext uri="{FF2B5EF4-FFF2-40B4-BE49-F238E27FC236}">
              <a16:creationId xmlns:a16="http://schemas.microsoft.com/office/drawing/2014/main" id="{0413AEA2-737A-43FF-A007-927420A14D76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2" name="pole tekstowe 77">
          <a:extLst>
            <a:ext uri="{FF2B5EF4-FFF2-40B4-BE49-F238E27FC236}">
              <a16:creationId xmlns:a16="http://schemas.microsoft.com/office/drawing/2014/main" id="{66AFF4FA-09FB-4969-932A-736C1BC3E843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68</xdr:row>
      <xdr:rowOff>1314823</xdr:rowOff>
    </xdr:from>
    <xdr:to>
      <xdr:col>23</xdr:col>
      <xdr:colOff>391459</xdr:colOff>
      <xdr:row>70</xdr:row>
      <xdr:rowOff>116354</xdr:rowOff>
    </xdr:to>
    <xdr:sp macro="" textlink="">
      <xdr:nvSpPr>
        <xdr:cNvPr id="843" name="pole tekstowe 78">
          <a:extLst>
            <a:ext uri="{FF2B5EF4-FFF2-40B4-BE49-F238E27FC236}">
              <a16:creationId xmlns:a16="http://schemas.microsoft.com/office/drawing/2014/main" id="{EB40DCAA-B24A-4EFE-B0B2-15BD9EA95D6E}"/>
            </a:ext>
          </a:extLst>
        </xdr:cNvPr>
        <xdr:cNvSpPr txBox="1">
          <a:spLocks noChangeArrowheads="1"/>
        </xdr:cNvSpPr>
      </xdr:nvSpPr>
      <xdr:spPr bwMode="auto">
        <a:xfrm>
          <a:off x="19133484" y="12547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4" name="pole tekstowe 5">
          <a:extLst>
            <a:ext uri="{FF2B5EF4-FFF2-40B4-BE49-F238E27FC236}">
              <a16:creationId xmlns:a16="http://schemas.microsoft.com/office/drawing/2014/main" id="{7BB04FFA-4504-45AE-B390-B9498E29A712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5" name="pole tekstowe 6">
          <a:extLst>
            <a:ext uri="{FF2B5EF4-FFF2-40B4-BE49-F238E27FC236}">
              <a16:creationId xmlns:a16="http://schemas.microsoft.com/office/drawing/2014/main" id="{3FABE5AF-DBB2-4473-8B22-24E290109DD7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104775</xdr:rowOff>
    </xdr:to>
    <xdr:sp macro="" textlink="">
      <xdr:nvSpPr>
        <xdr:cNvPr id="846" name="pole tekstowe 5">
          <a:extLst>
            <a:ext uri="{FF2B5EF4-FFF2-40B4-BE49-F238E27FC236}">
              <a16:creationId xmlns:a16="http://schemas.microsoft.com/office/drawing/2014/main" id="{A1812B5F-DA50-48E7-9B7E-CF8D9C09BD90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104775</xdr:rowOff>
    </xdr:to>
    <xdr:sp macro="" textlink="">
      <xdr:nvSpPr>
        <xdr:cNvPr id="847" name="pole tekstowe 6">
          <a:extLst>
            <a:ext uri="{FF2B5EF4-FFF2-40B4-BE49-F238E27FC236}">
              <a16:creationId xmlns:a16="http://schemas.microsoft.com/office/drawing/2014/main" id="{1E769B2E-8803-47AE-B460-54B705D9F254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8" name="pole tekstowe 41">
          <a:extLst>
            <a:ext uri="{FF2B5EF4-FFF2-40B4-BE49-F238E27FC236}">
              <a16:creationId xmlns:a16="http://schemas.microsoft.com/office/drawing/2014/main" id="{33382866-4174-4A08-84AD-0F7403AD935B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9" name="pole tekstowe 42">
          <a:extLst>
            <a:ext uri="{FF2B5EF4-FFF2-40B4-BE49-F238E27FC236}">
              <a16:creationId xmlns:a16="http://schemas.microsoft.com/office/drawing/2014/main" id="{A72A7568-7E36-4E68-B0D0-94A9F72084C6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0" name="pole tekstowe 59">
          <a:extLst>
            <a:ext uri="{FF2B5EF4-FFF2-40B4-BE49-F238E27FC236}">
              <a16:creationId xmlns:a16="http://schemas.microsoft.com/office/drawing/2014/main" id="{CAD35E98-B2D4-4BE1-8D92-38FEFDBC75D9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1" name="pole tekstowe 60">
          <a:extLst>
            <a:ext uri="{FF2B5EF4-FFF2-40B4-BE49-F238E27FC236}">
              <a16:creationId xmlns:a16="http://schemas.microsoft.com/office/drawing/2014/main" id="{75C6A26D-7212-4517-A68B-9E63CA051FD4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2" name="pole tekstowe 77">
          <a:extLst>
            <a:ext uri="{FF2B5EF4-FFF2-40B4-BE49-F238E27FC236}">
              <a16:creationId xmlns:a16="http://schemas.microsoft.com/office/drawing/2014/main" id="{5B271DDD-497F-4E09-B39F-E1FDEA4645D5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69</xdr:row>
      <xdr:rowOff>1314823</xdr:rowOff>
    </xdr:from>
    <xdr:to>
      <xdr:col>23</xdr:col>
      <xdr:colOff>391459</xdr:colOff>
      <xdr:row>71</xdr:row>
      <xdr:rowOff>116354</xdr:rowOff>
    </xdr:to>
    <xdr:sp macro="" textlink="">
      <xdr:nvSpPr>
        <xdr:cNvPr id="853" name="pole tekstowe 78">
          <a:extLst>
            <a:ext uri="{FF2B5EF4-FFF2-40B4-BE49-F238E27FC236}">
              <a16:creationId xmlns:a16="http://schemas.microsoft.com/office/drawing/2014/main" id="{FE01F90A-EF2F-47CB-A307-67063FF0A532}"/>
            </a:ext>
          </a:extLst>
        </xdr:cNvPr>
        <xdr:cNvSpPr txBox="1">
          <a:spLocks noChangeArrowheads="1"/>
        </xdr:cNvSpPr>
      </xdr:nvSpPr>
      <xdr:spPr bwMode="auto">
        <a:xfrm>
          <a:off x="19133484" y="12713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4" name="pole tekstowe 5">
          <a:extLst>
            <a:ext uri="{FF2B5EF4-FFF2-40B4-BE49-F238E27FC236}">
              <a16:creationId xmlns:a16="http://schemas.microsoft.com/office/drawing/2014/main" id="{A488EB39-DC93-4C3A-97F0-4CC5F7159324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5" name="pole tekstowe 6">
          <a:extLst>
            <a:ext uri="{FF2B5EF4-FFF2-40B4-BE49-F238E27FC236}">
              <a16:creationId xmlns:a16="http://schemas.microsoft.com/office/drawing/2014/main" id="{A54D8727-DA40-46FB-AFDE-C503713A8B76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104775</xdr:rowOff>
    </xdr:to>
    <xdr:sp macro="" textlink="">
      <xdr:nvSpPr>
        <xdr:cNvPr id="856" name="pole tekstowe 5">
          <a:extLst>
            <a:ext uri="{FF2B5EF4-FFF2-40B4-BE49-F238E27FC236}">
              <a16:creationId xmlns:a16="http://schemas.microsoft.com/office/drawing/2014/main" id="{C8AB4E56-3265-4E57-9BF4-1C5D6EF5C4DD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104775</xdr:rowOff>
    </xdr:to>
    <xdr:sp macro="" textlink="">
      <xdr:nvSpPr>
        <xdr:cNvPr id="857" name="pole tekstowe 6">
          <a:extLst>
            <a:ext uri="{FF2B5EF4-FFF2-40B4-BE49-F238E27FC236}">
              <a16:creationId xmlns:a16="http://schemas.microsoft.com/office/drawing/2014/main" id="{7BC086E5-31DB-4120-A8FE-74A3F5D44E2F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8" name="pole tekstowe 41">
          <a:extLst>
            <a:ext uri="{FF2B5EF4-FFF2-40B4-BE49-F238E27FC236}">
              <a16:creationId xmlns:a16="http://schemas.microsoft.com/office/drawing/2014/main" id="{EF061731-524E-4640-AA8A-95787A3C6824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9" name="pole tekstowe 42">
          <a:extLst>
            <a:ext uri="{FF2B5EF4-FFF2-40B4-BE49-F238E27FC236}">
              <a16:creationId xmlns:a16="http://schemas.microsoft.com/office/drawing/2014/main" id="{152AF8C6-B02E-4782-96B7-AFC4B88AF470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0" name="pole tekstowe 59">
          <a:extLst>
            <a:ext uri="{FF2B5EF4-FFF2-40B4-BE49-F238E27FC236}">
              <a16:creationId xmlns:a16="http://schemas.microsoft.com/office/drawing/2014/main" id="{D6E3FFCD-E89C-4CAF-8818-47EA95792264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1" name="pole tekstowe 60">
          <a:extLst>
            <a:ext uri="{FF2B5EF4-FFF2-40B4-BE49-F238E27FC236}">
              <a16:creationId xmlns:a16="http://schemas.microsoft.com/office/drawing/2014/main" id="{600E940B-3490-4180-9925-A3FC54FD04B1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2" name="pole tekstowe 77">
          <a:extLst>
            <a:ext uri="{FF2B5EF4-FFF2-40B4-BE49-F238E27FC236}">
              <a16:creationId xmlns:a16="http://schemas.microsoft.com/office/drawing/2014/main" id="{673F3623-ECF5-4B31-82FF-A9CB49639E6C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70</xdr:row>
      <xdr:rowOff>1314823</xdr:rowOff>
    </xdr:from>
    <xdr:to>
      <xdr:col>23</xdr:col>
      <xdr:colOff>391459</xdr:colOff>
      <xdr:row>72</xdr:row>
      <xdr:rowOff>116354</xdr:rowOff>
    </xdr:to>
    <xdr:sp macro="" textlink="">
      <xdr:nvSpPr>
        <xdr:cNvPr id="863" name="pole tekstowe 78">
          <a:extLst>
            <a:ext uri="{FF2B5EF4-FFF2-40B4-BE49-F238E27FC236}">
              <a16:creationId xmlns:a16="http://schemas.microsoft.com/office/drawing/2014/main" id="{72DD514C-9A42-4132-B8C9-E86E1FAADDD8}"/>
            </a:ext>
          </a:extLst>
        </xdr:cNvPr>
        <xdr:cNvSpPr txBox="1">
          <a:spLocks noChangeArrowheads="1"/>
        </xdr:cNvSpPr>
      </xdr:nvSpPr>
      <xdr:spPr bwMode="auto">
        <a:xfrm>
          <a:off x="19133484" y="12878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4" name="pole tekstowe 5">
          <a:extLst>
            <a:ext uri="{FF2B5EF4-FFF2-40B4-BE49-F238E27FC236}">
              <a16:creationId xmlns:a16="http://schemas.microsoft.com/office/drawing/2014/main" id="{8B40AAAE-18C6-4698-8068-D3FD81E43BB8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5" name="pole tekstowe 6">
          <a:extLst>
            <a:ext uri="{FF2B5EF4-FFF2-40B4-BE49-F238E27FC236}">
              <a16:creationId xmlns:a16="http://schemas.microsoft.com/office/drawing/2014/main" id="{8CE11409-3507-4E5C-B962-AF77C0AA8872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104775</xdr:rowOff>
    </xdr:to>
    <xdr:sp macro="" textlink="">
      <xdr:nvSpPr>
        <xdr:cNvPr id="866" name="pole tekstowe 5">
          <a:extLst>
            <a:ext uri="{FF2B5EF4-FFF2-40B4-BE49-F238E27FC236}">
              <a16:creationId xmlns:a16="http://schemas.microsoft.com/office/drawing/2014/main" id="{9D190FF2-AD58-4395-8D35-82B1F01D7B3B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104775</xdr:rowOff>
    </xdr:to>
    <xdr:sp macro="" textlink="">
      <xdr:nvSpPr>
        <xdr:cNvPr id="867" name="pole tekstowe 6">
          <a:extLst>
            <a:ext uri="{FF2B5EF4-FFF2-40B4-BE49-F238E27FC236}">
              <a16:creationId xmlns:a16="http://schemas.microsoft.com/office/drawing/2014/main" id="{ED387C7B-6C2E-441D-94FE-99163BD760E5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8" name="pole tekstowe 41">
          <a:extLst>
            <a:ext uri="{FF2B5EF4-FFF2-40B4-BE49-F238E27FC236}">
              <a16:creationId xmlns:a16="http://schemas.microsoft.com/office/drawing/2014/main" id="{6784F4C8-A72F-4A9D-B3A8-F363AACF3AD6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9" name="pole tekstowe 42">
          <a:extLst>
            <a:ext uri="{FF2B5EF4-FFF2-40B4-BE49-F238E27FC236}">
              <a16:creationId xmlns:a16="http://schemas.microsoft.com/office/drawing/2014/main" id="{8982D1D9-1B2F-4820-A22E-99D52EA9AFEA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0" name="pole tekstowe 59">
          <a:extLst>
            <a:ext uri="{FF2B5EF4-FFF2-40B4-BE49-F238E27FC236}">
              <a16:creationId xmlns:a16="http://schemas.microsoft.com/office/drawing/2014/main" id="{F08D077A-151D-4CFE-A533-5AFCCB0F1DA3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1" name="pole tekstowe 60">
          <a:extLst>
            <a:ext uri="{FF2B5EF4-FFF2-40B4-BE49-F238E27FC236}">
              <a16:creationId xmlns:a16="http://schemas.microsoft.com/office/drawing/2014/main" id="{40B4D424-9319-4F11-86D7-0D236AE6208E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2" name="pole tekstowe 77">
          <a:extLst>
            <a:ext uri="{FF2B5EF4-FFF2-40B4-BE49-F238E27FC236}">
              <a16:creationId xmlns:a16="http://schemas.microsoft.com/office/drawing/2014/main" id="{727AC0F4-82F4-4F5D-B24C-849455724849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71</xdr:row>
      <xdr:rowOff>1314823</xdr:rowOff>
    </xdr:from>
    <xdr:to>
      <xdr:col>23</xdr:col>
      <xdr:colOff>391459</xdr:colOff>
      <xdr:row>73</xdr:row>
      <xdr:rowOff>116354</xdr:rowOff>
    </xdr:to>
    <xdr:sp macro="" textlink="">
      <xdr:nvSpPr>
        <xdr:cNvPr id="873" name="pole tekstowe 78">
          <a:extLst>
            <a:ext uri="{FF2B5EF4-FFF2-40B4-BE49-F238E27FC236}">
              <a16:creationId xmlns:a16="http://schemas.microsoft.com/office/drawing/2014/main" id="{0D2712EB-46FB-4571-B329-ADDB89201DB6}"/>
            </a:ext>
          </a:extLst>
        </xdr:cNvPr>
        <xdr:cNvSpPr txBox="1">
          <a:spLocks noChangeArrowheads="1"/>
        </xdr:cNvSpPr>
      </xdr:nvSpPr>
      <xdr:spPr bwMode="auto">
        <a:xfrm>
          <a:off x="19133484" y="13043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4" name="pole tekstowe 5">
          <a:extLst>
            <a:ext uri="{FF2B5EF4-FFF2-40B4-BE49-F238E27FC236}">
              <a16:creationId xmlns:a16="http://schemas.microsoft.com/office/drawing/2014/main" id="{F5CEF04B-53AB-42EC-8B24-271AD4CAFFDD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5" name="pole tekstowe 6">
          <a:extLst>
            <a:ext uri="{FF2B5EF4-FFF2-40B4-BE49-F238E27FC236}">
              <a16:creationId xmlns:a16="http://schemas.microsoft.com/office/drawing/2014/main" id="{D0932D6C-5AC6-4030-BE43-33D50F28B311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104775</xdr:rowOff>
    </xdr:to>
    <xdr:sp macro="" textlink="">
      <xdr:nvSpPr>
        <xdr:cNvPr id="876" name="pole tekstowe 5">
          <a:extLst>
            <a:ext uri="{FF2B5EF4-FFF2-40B4-BE49-F238E27FC236}">
              <a16:creationId xmlns:a16="http://schemas.microsoft.com/office/drawing/2014/main" id="{24D49001-CBDD-41BA-A393-37361F093CE7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104775</xdr:rowOff>
    </xdr:to>
    <xdr:sp macro="" textlink="">
      <xdr:nvSpPr>
        <xdr:cNvPr id="877" name="pole tekstowe 6">
          <a:extLst>
            <a:ext uri="{FF2B5EF4-FFF2-40B4-BE49-F238E27FC236}">
              <a16:creationId xmlns:a16="http://schemas.microsoft.com/office/drawing/2014/main" id="{82FEA369-EE93-42DE-A895-9007A7F0B9FD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8" name="pole tekstowe 41">
          <a:extLst>
            <a:ext uri="{FF2B5EF4-FFF2-40B4-BE49-F238E27FC236}">
              <a16:creationId xmlns:a16="http://schemas.microsoft.com/office/drawing/2014/main" id="{BB3B4AE3-BA37-448E-8D5E-497AE7B01092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9" name="pole tekstowe 42">
          <a:extLst>
            <a:ext uri="{FF2B5EF4-FFF2-40B4-BE49-F238E27FC236}">
              <a16:creationId xmlns:a16="http://schemas.microsoft.com/office/drawing/2014/main" id="{4596AC8A-6EE7-4732-A869-19750A5503EF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0" name="pole tekstowe 59">
          <a:extLst>
            <a:ext uri="{FF2B5EF4-FFF2-40B4-BE49-F238E27FC236}">
              <a16:creationId xmlns:a16="http://schemas.microsoft.com/office/drawing/2014/main" id="{B0A9A547-55AB-4AAB-A36C-4EC36D4C5BD0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1" name="pole tekstowe 60">
          <a:extLst>
            <a:ext uri="{FF2B5EF4-FFF2-40B4-BE49-F238E27FC236}">
              <a16:creationId xmlns:a16="http://schemas.microsoft.com/office/drawing/2014/main" id="{3ED978E6-822F-4545-891E-DB5692875361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2" name="pole tekstowe 77">
          <a:extLst>
            <a:ext uri="{FF2B5EF4-FFF2-40B4-BE49-F238E27FC236}">
              <a16:creationId xmlns:a16="http://schemas.microsoft.com/office/drawing/2014/main" id="{B1DDB7F2-811A-4C14-BC63-6D3891C52A31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72</xdr:row>
      <xdr:rowOff>1314823</xdr:rowOff>
    </xdr:from>
    <xdr:to>
      <xdr:col>23</xdr:col>
      <xdr:colOff>391459</xdr:colOff>
      <xdr:row>74</xdr:row>
      <xdr:rowOff>116354</xdr:rowOff>
    </xdr:to>
    <xdr:sp macro="" textlink="">
      <xdr:nvSpPr>
        <xdr:cNvPr id="883" name="pole tekstowe 78">
          <a:extLst>
            <a:ext uri="{FF2B5EF4-FFF2-40B4-BE49-F238E27FC236}">
              <a16:creationId xmlns:a16="http://schemas.microsoft.com/office/drawing/2014/main" id="{740992C5-5A95-42A2-9F41-076613BE26DE}"/>
            </a:ext>
          </a:extLst>
        </xdr:cNvPr>
        <xdr:cNvSpPr txBox="1">
          <a:spLocks noChangeArrowheads="1"/>
        </xdr:cNvSpPr>
      </xdr:nvSpPr>
      <xdr:spPr bwMode="auto">
        <a:xfrm>
          <a:off x="19133484" y="13208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4" name="pole tekstowe 5">
          <a:extLst>
            <a:ext uri="{FF2B5EF4-FFF2-40B4-BE49-F238E27FC236}">
              <a16:creationId xmlns:a16="http://schemas.microsoft.com/office/drawing/2014/main" id="{4462FD9A-687E-49A2-A976-7EED8FC9B748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5" name="pole tekstowe 6">
          <a:extLst>
            <a:ext uri="{FF2B5EF4-FFF2-40B4-BE49-F238E27FC236}">
              <a16:creationId xmlns:a16="http://schemas.microsoft.com/office/drawing/2014/main" id="{C71A26A1-5DCB-428F-AFC0-A543ACD56C28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104775</xdr:rowOff>
    </xdr:to>
    <xdr:sp macro="" textlink="">
      <xdr:nvSpPr>
        <xdr:cNvPr id="886" name="pole tekstowe 5">
          <a:extLst>
            <a:ext uri="{FF2B5EF4-FFF2-40B4-BE49-F238E27FC236}">
              <a16:creationId xmlns:a16="http://schemas.microsoft.com/office/drawing/2014/main" id="{F42967F6-6612-45D5-99F4-5A184ABFD8F6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104775</xdr:rowOff>
    </xdr:to>
    <xdr:sp macro="" textlink="">
      <xdr:nvSpPr>
        <xdr:cNvPr id="887" name="pole tekstowe 6">
          <a:extLst>
            <a:ext uri="{FF2B5EF4-FFF2-40B4-BE49-F238E27FC236}">
              <a16:creationId xmlns:a16="http://schemas.microsoft.com/office/drawing/2014/main" id="{06CB87D3-F376-44E1-8891-DDD9CF2B0E21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8" name="pole tekstowe 41">
          <a:extLst>
            <a:ext uri="{FF2B5EF4-FFF2-40B4-BE49-F238E27FC236}">
              <a16:creationId xmlns:a16="http://schemas.microsoft.com/office/drawing/2014/main" id="{9DD5A0E8-F27D-4A60-8282-1D3A831187BE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9" name="pole tekstowe 42">
          <a:extLst>
            <a:ext uri="{FF2B5EF4-FFF2-40B4-BE49-F238E27FC236}">
              <a16:creationId xmlns:a16="http://schemas.microsoft.com/office/drawing/2014/main" id="{E715A937-972E-4527-9FE2-18F0CFADECD6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0" name="pole tekstowe 59">
          <a:extLst>
            <a:ext uri="{FF2B5EF4-FFF2-40B4-BE49-F238E27FC236}">
              <a16:creationId xmlns:a16="http://schemas.microsoft.com/office/drawing/2014/main" id="{0E3D0384-8041-4EF1-A7AB-E03D5A4452C8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1" name="pole tekstowe 60">
          <a:extLst>
            <a:ext uri="{FF2B5EF4-FFF2-40B4-BE49-F238E27FC236}">
              <a16:creationId xmlns:a16="http://schemas.microsoft.com/office/drawing/2014/main" id="{2CAC2E84-497F-43BA-87D9-9F09BDE3138E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2" name="pole tekstowe 77">
          <a:extLst>
            <a:ext uri="{FF2B5EF4-FFF2-40B4-BE49-F238E27FC236}">
              <a16:creationId xmlns:a16="http://schemas.microsoft.com/office/drawing/2014/main" id="{8F48BFE0-2DFB-4561-897B-EEAB1DDB5943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73</xdr:row>
      <xdr:rowOff>1314823</xdr:rowOff>
    </xdr:from>
    <xdr:to>
      <xdr:col>23</xdr:col>
      <xdr:colOff>391459</xdr:colOff>
      <xdr:row>75</xdr:row>
      <xdr:rowOff>116354</xdr:rowOff>
    </xdr:to>
    <xdr:sp macro="" textlink="">
      <xdr:nvSpPr>
        <xdr:cNvPr id="893" name="pole tekstowe 78">
          <a:extLst>
            <a:ext uri="{FF2B5EF4-FFF2-40B4-BE49-F238E27FC236}">
              <a16:creationId xmlns:a16="http://schemas.microsoft.com/office/drawing/2014/main" id="{9F6E5591-536C-41B3-90B4-E07F6CF2F4A6}"/>
            </a:ext>
          </a:extLst>
        </xdr:cNvPr>
        <xdr:cNvSpPr txBox="1">
          <a:spLocks noChangeArrowheads="1"/>
        </xdr:cNvSpPr>
      </xdr:nvSpPr>
      <xdr:spPr bwMode="auto">
        <a:xfrm>
          <a:off x="19133484" y="13373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4" name="pole tekstowe 5">
          <a:extLst>
            <a:ext uri="{FF2B5EF4-FFF2-40B4-BE49-F238E27FC236}">
              <a16:creationId xmlns:a16="http://schemas.microsoft.com/office/drawing/2014/main" id="{25649C4B-FC4E-45B7-95F9-DF9E5805D3E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5" name="pole tekstowe 6">
          <a:extLst>
            <a:ext uri="{FF2B5EF4-FFF2-40B4-BE49-F238E27FC236}">
              <a16:creationId xmlns:a16="http://schemas.microsoft.com/office/drawing/2014/main" id="{07950E50-6919-4916-B47C-94D896FBD06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896" name="pole tekstowe 5">
          <a:extLst>
            <a:ext uri="{FF2B5EF4-FFF2-40B4-BE49-F238E27FC236}">
              <a16:creationId xmlns:a16="http://schemas.microsoft.com/office/drawing/2014/main" id="{1492C10E-85D5-4A9B-BF4C-27728F9CE882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897" name="pole tekstowe 6">
          <a:extLst>
            <a:ext uri="{FF2B5EF4-FFF2-40B4-BE49-F238E27FC236}">
              <a16:creationId xmlns:a16="http://schemas.microsoft.com/office/drawing/2014/main" id="{2300F100-0CD2-4991-8752-60462AE2CA1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8" name="pole tekstowe 41">
          <a:extLst>
            <a:ext uri="{FF2B5EF4-FFF2-40B4-BE49-F238E27FC236}">
              <a16:creationId xmlns:a16="http://schemas.microsoft.com/office/drawing/2014/main" id="{CEE65BCD-7FD4-46DB-B5D4-C220CFAAC665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9" name="pole tekstowe 42">
          <a:extLst>
            <a:ext uri="{FF2B5EF4-FFF2-40B4-BE49-F238E27FC236}">
              <a16:creationId xmlns:a16="http://schemas.microsoft.com/office/drawing/2014/main" id="{1B5F56C8-5DA1-49B9-B624-190CFC63CBF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0" name="pole tekstowe 59">
          <a:extLst>
            <a:ext uri="{FF2B5EF4-FFF2-40B4-BE49-F238E27FC236}">
              <a16:creationId xmlns:a16="http://schemas.microsoft.com/office/drawing/2014/main" id="{B169A565-BFDA-4100-8C01-16452C0F62C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1" name="pole tekstowe 60">
          <a:extLst>
            <a:ext uri="{FF2B5EF4-FFF2-40B4-BE49-F238E27FC236}">
              <a16:creationId xmlns:a16="http://schemas.microsoft.com/office/drawing/2014/main" id="{DB384CE1-42CA-4176-9AB7-E20ADD4EEA9A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2" name="pole tekstowe 77">
          <a:extLst>
            <a:ext uri="{FF2B5EF4-FFF2-40B4-BE49-F238E27FC236}">
              <a16:creationId xmlns:a16="http://schemas.microsoft.com/office/drawing/2014/main" id="{21DA5C72-D293-4447-A1DE-AC78B7B83E5A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903" name="pole tekstowe 78">
          <a:extLst>
            <a:ext uri="{FF2B5EF4-FFF2-40B4-BE49-F238E27FC236}">
              <a16:creationId xmlns:a16="http://schemas.microsoft.com/office/drawing/2014/main" id="{8B479E7A-8C91-4BB8-844A-1FF8A4895BD8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4" name="pole tekstowe 5">
          <a:extLst>
            <a:ext uri="{FF2B5EF4-FFF2-40B4-BE49-F238E27FC236}">
              <a16:creationId xmlns:a16="http://schemas.microsoft.com/office/drawing/2014/main" id="{2CBB26D3-B5D4-416D-A5EC-943462B46EBB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5" name="pole tekstowe 6">
          <a:extLst>
            <a:ext uri="{FF2B5EF4-FFF2-40B4-BE49-F238E27FC236}">
              <a16:creationId xmlns:a16="http://schemas.microsoft.com/office/drawing/2014/main" id="{D151C04C-AB24-4586-BE9B-AC6C64E4356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906" name="pole tekstowe 5">
          <a:extLst>
            <a:ext uri="{FF2B5EF4-FFF2-40B4-BE49-F238E27FC236}">
              <a16:creationId xmlns:a16="http://schemas.microsoft.com/office/drawing/2014/main" id="{EA8DD341-A000-4208-8191-121F7C8805F8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907" name="pole tekstowe 6">
          <a:extLst>
            <a:ext uri="{FF2B5EF4-FFF2-40B4-BE49-F238E27FC236}">
              <a16:creationId xmlns:a16="http://schemas.microsoft.com/office/drawing/2014/main" id="{F5868881-2CCB-4C93-BCA4-E9A4BC891B94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8" name="pole tekstowe 41">
          <a:extLst>
            <a:ext uri="{FF2B5EF4-FFF2-40B4-BE49-F238E27FC236}">
              <a16:creationId xmlns:a16="http://schemas.microsoft.com/office/drawing/2014/main" id="{2EAB464D-8007-43E7-ADA1-275AA12FC1D0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9" name="pole tekstowe 42">
          <a:extLst>
            <a:ext uri="{FF2B5EF4-FFF2-40B4-BE49-F238E27FC236}">
              <a16:creationId xmlns:a16="http://schemas.microsoft.com/office/drawing/2014/main" id="{93F2635A-06FD-4D01-9D52-CAA13F078960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0" name="pole tekstowe 59">
          <a:extLst>
            <a:ext uri="{FF2B5EF4-FFF2-40B4-BE49-F238E27FC236}">
              <a16:creationId xmlns:a16="http://schemas.microsoft.com/office/drawing/2014/main" id="{204E06E9-CD90-45FE-9A05-11CF4F63F02B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1" name="pole tekstowe 60">
          <a:extLst>
            <a:ext uri="{FF2B5EF4-FFF2-40B4-BE49-F238E27FC236}">
              <a16:creationId xmlns:a16="http://schemas.microsoft.com/office/drawing/2014/main" id="{BAF593CE-CE73-4F8E-B765-C800ACD0323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2" name="pole tekstowe 77">
          <a:extLst>
            <a:ext uri="{FF2B5EF4-FFF2-40B4-BE49-F238E27FC236}">
              <a16:creationId xmlns:a16="http://schemas.microsoft.com/office/drawing/2014/main" id="{D6E6F17F-1AEA-4332-8150-03686D127FB8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3" name="pole tekstowe 78">
          <a:extLst>
            <a:ext uri="{FF2B5EF4-FFF2-40B4-BE49-F238E27FC236}">
              <a16:creationId xmlns:a16="http://schemas.microsoft.com/office/drawing/2014/main" id="{90FF3B54-7DB3-4351-8EAD-837141415F6D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4" name="pole tekstowe 5">
          <a:extLst>
            <a:ext uri="{FF2B5EF4-FFF2-40B4-BE49-F238E27FC236}">
              <a16:creationId xmlns:a16="http://schemas.microsoft.com/office/drawing/2014/main" id="{C8272465-E6DB-431B-8254-DD96DAA9E31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5" name="pole tekstowe 6">
          <a:extLst>
            <a:ext uri="{FF2B5EF4-FFF2-40B4-BE49-F238E27FC236}">
              <a16:creationId xmlns:a16="http://schemas.microsoft.com/office/drawing/2014/main" id="{38073697-E105-438E-86F0-68BFDAFC1115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916" name="pole tekstowe 5">
          <a:extLst>
            <a:ext uri="{FF2B5EF4-FFF2-40B4-BE49-F238E27FC236}">
              <a16:creationId xmlns:a16="http://schemas.microsoft.com/office/drawing/2014/main" id="{ABCAB8AF-657F-43EE-A6B7-2C42A79AD811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917" name="pole tekstowe 6">
          <a:extLst>
            <a:ext uri="{FF2B5EF4-FFF2-40B4-BE49-F238E27FC236}">
              <a16:creationId xmlns:a16="http://schemas.microsoft.com/office/drawing/2014/main" id="{AE977588-54C2-49C8-AF33-88E33939924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8" name="pole tekstowe 41">
          <a:extLst>
            <a:ext uri="{FF2B5EF4-FFF2-40B4-BE49-F238E27FC236}">
              <a16:creationId xmlns:a16="http://schemas.microsoft.com/office/drawing/2014/main" id="{FD38B6F9-9DF4-4064-BBA6-BA7195D35035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9" name="pole tekstowe 42">
          <a:extLst>
            <a:ext uri="{FF2B5EF4-FFF2-40B4-BE49-F238E27FC236}">
              <a16:creationId xmlns:a16="http://schemas.microsoft.com/office/drawing/2014/main" id="{CFD1164F-86F8-473F-929F-D591DB79FE30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0" name="pole tekstowe 59">
          <a:extLst>
            <a:ext uri="{FF2B5EF4-FFF2-40B4-BE49-F238E27FC236}">
              <a16:creationId xmlns:a16="http://schemas.microsoft.com/office/drawing/2014/main" id="{4F759814-5F45-46C8-90A2-82103C0E7759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1" name="pole tekstowe 60">
          <a:extLst>
            <a:ext uri="{FF2B5EF4-FFF2-40B4-BE49-F238E27FC236}">
              <a16:creationId xmlns:a16="http://schemas.microsoft.com/office/drawing/2014/main" id="{5F9044D7-AB61-4B56-8551-D1110E452BBF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2" name="pole tekstowe 77">
          <a:extLst>
            <a:ext uri="{FF2B5EF4-FFF2-40B4-BE49-F238E27FC236}">
              <a16:creationId xmlns:a16="http://schemas.microsoft.com/office/drawing/2014/main" id="{03182806-B33C-4333-917C-8D039DB4E492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3" name="pole tekstowe 78">
          <a:extLst>
            <a:ext uri="{FF2B5EF4-FFF2-40B4-BE49-F238E27FC236}">
              <a16:creationId xmlns:a16="http://schemas.microsoft.com/office/drawing/2014/main" id="{F52D54DE-6C41-4114-87D0-8CB39BAF2B18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4" name="pole tekstowe 5">
          <a:extLst>
            <a:ext uri="{FF2B5EF4-FFF2-40B4-BE49-F238E27FC236}">
              <a16:creationId xmlns:a16="http://schemas.microsoft.com/office/drawing/2014/main" id="{4F12D9BD-5286-42F8-B1E2-12579791F0C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5" name="pole tekstowe 6">
          <a:extLst>
            <a:ext uri="{FF2B5EF4-FFF2-40B4-BE49-F238E27FC236}">
              <a16:creationId xmlns:a16="http://schemas.microsoft.com/office/drawing/2014/main" id="{BC5AC055-22F3-4E4C-A158-4CBD9670BA9E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926" name="pole tekstowe 5">
          <a:extLst>
            <a:ext uri="{FF2B5EF4-FFF2-40B4-BE49-F238E27FC236}">
              <a16:creationId xmlns:a16="http://schemas.microsoft.com/office/drawing/2014/main" id="{FDE866FF-4FD7-4CDE-BFFC-B26B118BAC8A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927" name="pole tekstowe 6">
          <a:extLst>
            <a:ext uri="{FF2B5EF4-FFF2-40B4-BE49-F238E27FC236}">
              <a16:creationId xmlns:a16="http://schemas.microsoft.com/office/drawing/2014/main" id="{C0B224C1-681C-49B3-BD38-4EBDC437180F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8" name="pole tekstowe 41">
          <a:extLst>
            <a:ext uri="{FF2B5EF4-FFF2-40B4-BE49-F238E27FC236}">
              <a16:creationId xmlns:a16="http://schemas.microsoft.com/office/drawing/2014/main" id="{A4453521-0A52-4A2C-820E-38FC94C8106B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9" name="pole tekstowe 42">
          <a:extLst>
            <a:ext uri="{FF2B5EF4-FFF2-40B4-BE49-F238E27FC236}">
              <a16:creationId xmlns:a16="http://schemas.microsoft.com/office/drawing/2014/main" id="{46F13663-3FA1-46D5-8E07-710FEA4E64D5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0" name="pole tekstowe 59">
          <a:extLst>
            <a:ext uri="{FF2B5EF4-FFF2-40B4-BE49-F238E27FC236}">
              <a16:creationId xmlns:a16="http://schemas.microsoft.com/office/drawing/2014/main" id="{0F4EABCF-7BCD-43FB-9CC2-3C518519D3B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1" name="pole tekstowe 60">
          <a:extLst>
            <a:ext uri="{FF2B5EF4-FFF2-40B4-BE49-F238E27FC236}">
              <a16:creationId xmlns:a16="http://schemas.microsoft.com/office/drawing/2014/main" id="{A6D47392-B978-4F68-BA60-598E910CEBB1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2" name="pole tekstowe 77">
          <a:extLst>
            <a:ext uri="{FF2B5EF4-FFF2-40B4-BE49-F238E27FC236}">
              <a16:creationId xmlns:a16="http://schemas.microsoft.com/office/drawing/2014/main" id="{6D40CC42-44C3-43FA-990E-BA87E9BEB5B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3" name="pole tekstowe 78">
          <a:extLst>
            <a:ext uri="{FF2B5EF4-FFF2-40B4-BE49-F238E27FC236}">
              <a16:creationId xmlns:a16="http://schemas.microsoft.com/office/drawing/2014/main" id="{2736E1B8-78F0-4D1D-8FA8-D7E8CB45352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4" name="pole tekstowe 5">
          <a:extLst>
            <a:ext uri="{FF2B5EF4-FFF2-40B4-BE49-F238E27FC236}">
              <a16:creationId xmlns:a16="http://schemas.microsoft.com/office/drawing/2014/main" id="{380061C2-4888-4278-96F5-D92F78F58A4A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5" name="pole tekstowe 6">
          <a:extLst>
            <a:ext uri="{FF2B5EF4-FFF2-40B4-BE49-F238E27FC236}">
              <a16:creationId xmlns:a16="http://schemas.microsoft.com/office/drawing/2014/main" id="{CC9FDD94-EE93-4832-A4AF-49B462A20CB7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936" name="pole tekstowe 5">
          <a:extLst>
            <a:ext uri="{FF2B5EF4-FFF2-40B4-BE49-F238E27FC236}">
              <a16:creationId xmlns:a16="http://schemas.microsoft.com/office/drawing/2014/main" id="{45AAF724-AE70-49CC-8B4E-FA5D4295ABA9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937" name="pole tekstowe 6">
          <a:extLst>
            <a:ext uri="{FF2B5EF4-FFF2-40B4-BE49-F238E27FC236}">
              <a16:creationId xmlns:a16="http://schemas.microsoft.com/office/drawing/2014/main" id="{9CE8F8B7-B58F-4DE5-A5AD-9E538302FE5E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8" name="pole tekstowe 41">
          <a:extLst>
            <a:ext uri="{FF2B5EF4-FFF2-40B4-BE49-F238E27FC236}">
              <a16:creationId xmlns:a16="http://schemas.microsoft.com/office/drawing/2014/main" id="{9453EEF6-B0BF-4DF1-940B-E26C84B1A3DB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9" name="pole tekstowe 42">
          <a:extLst>
            <a:ext uri="{FF2B5EF4-FFF2-40B4-BE49-F238E27FC236}">
              <a16:creationId xmlns:a16="http://schemas.microsoft.com/office/drawing/2014/main" id="{42C429C8-62FE-46F8-A3D3-32304EA6FD1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0" name="pole tekstowe 59">
          <a:extLst>
            <a:ext uri="{FF2B5EF4-FFF2-40B4-BE49-F238E27FC236}">
              <a16:creationId xmlns:a16="http://schemas.microsoft.com/office/drawing/2014/main" id="{C7AA7357-E0D7-4106-BAF4-6875EDCE4CFA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1" name="pole tekstowe 60">
          <a:extLst>
            <a:ext uri="{FF2B5EF4-FFF2-40B4-BE49-F238E27FC236}">
              <a16:creationId xmlns:a16="http://schemas.microsoft.com/office/drawing/2014/main" id="{2C6AE562-7F7E-47F6-8F3B-B849CC07FA67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2" name="pole tekstowe 77">
          <a:extLst>
            <a:ext uri="{FF2B5EF4-FFF2-40B4-BE49-F238E27FC236}">
              <a16:creationId xmlns:a16="http://schemas.microsoft.com/office/drawing/2014/main" id="{E2844F79-9467-410E-854D-DAD26EB2BA15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3" name="pole tekstowe 78">
          <a:extLst>
            <a:ext uri="{FF2B5EF4-FFF2-40B4-BE49-F238E27FC236}">
              <a16:creationId xmlns:a16="http://schemas.microsoft.com/office/drawing/2014/main" id="{A546ABF9-C257-4F18-8781-2945F68F8AC3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4" name="pole tekstowe 5">
          <a:extLst>
            <a:ext uri="{FF2B5EF4-FFF2-40B4-BE49-F238E27FC236}">
              <a16:creationId xmlns:a16="http://schemas.microsoft.com/office/drawing/2014/main" id="{7A30BA5F-2042-4E8E-977E-F5759917A1A7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5" name="pole tekstowe 6">
          <a:extLst>
            <a:ext uri="{FF2B5EF4-FFF2-40B4-BE49-F238E27FC236}">
              <a16:creationId xmlns:a16="http://schemas.microsoft.com/office/drawing/2014/main" id="{ED86CEEF-5532-4E57-91DA-29A4BECB1343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946" name="pole tekstowe 5">
          <a:extLst>
            <a:ext uri="{FF2B5EF4-FFF2-40B4-BE49-F238E27FC236}">
              <a16:creationId xmlns:a16="http://schemas.microsoft.com/office/drawing/2014/main" id="{4FF966E0-BA6E-4BF0-BF6D-D35E1971799D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947" name="pole tekstowe 6">
          <a:extLst>
            <a:ext uri="{FF2B5EF4-FFF2-40B4-BE49-F238E27FC236}">
              <a16:creationId xmlns:a16="http://schemas.microsoft.com/office/drawing/2014/main" id="{B2E3CAC3-4E75-4626-A4F2-D2D695DA4A5F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8" name="pole tekstowe 41">
          <a:extLst>
            <a:ext uri="{FF2B5EF4-FFF2-40B4-BE49-F238E27FC236}">
              <a16:creationId xmlns:a16="http://schemas.microsoft.com/office/drawing/2014/main" id="{081C925B-03D0-4C93-B012-DA11E8A87F89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9" name="pole tekstowe 42">
          <a:extLst>
            <a:ext uri="{FF2B5EF4-FFF2-40B4-BE49-F238E27FC236}">
              <a16:creationId xmlns:a16="http://schemas.microsoft.com/office/drawing/2014/main" id="{A18B2959-A566-418E-8DC2-B8708D5F389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0" name="pole tekstowe 59">
          <a:extLst>
            <a:ext uri="{FF2B5EF4-FFF2-40B4-BE49-F238E27FC236}">
              <a16:creationId xmlns:a16="http://schemas.microsoft.com/office/drawing/2014/main" id="{A441E676-D9F7-4B09-94A7-97A690334CF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1" name="pole tekstowe 60">
          <a:extLst>
            <a:ext uri="{FF2B5EF4-FFF2-40B4-BE49-F238E27FC236}">
              <a16:creationId xmlns:a16="http://schemas.microsoft.com/office/drawing/2014/main" id="{241A64CE-8EBA-40D1-8B95-1C87C2D5D97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2" name="pole tekstowe 77">
          <a:extLst>
            <a:ext uri="{FF2B5EF4-FFF2-40B4-BE49-F238E27FC236}">
              <a16:creationId xmlns:a16="http://schemas.microsoft.com/office/drawing/2014/main" id="{81A4E15C-ED11-4621-A6AC-2F649E25F59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3" name="pole tekstowe 78">
          <a:extLst>
            <a:ext uri="{FF2B5EF4-FFF2-40B4-BE49-F238E27FC236}">
              <a16:creationId xmlns:a16="http://schemas.microsoft.com/office/drawing/2014/main" id="{B5064524-EB12-45B9-9423-A84516262F0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4" name="pole tekstowe 5">
          <a:extLst>
            <a:ext uri="{FF2B5EF4-FFF2-40B4-BE49-F238E27FC236}">
              <a16:creationId xmlns:a16="http://schemas.microsoft.com/office/drawing/2014/main" id="{89F32D1D-6E99-4675-B924-4ED698D564FA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5" name="pole tekstowe 6">
          <a:extLst>
            <a:ext uri="{FF2B5EF4-FFF2-40B4-BE49-F238E27FC236}">
              <a16:creationId xmlns:a16="http://schemas.microsoft.com/office/drawing/2014/main" id="{36E338F8-EA47-4209-A44D-3D70BF2A946A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956" name="pole tekstowe 5">
          <a:extLst>
            <a:ext uri="{FF2B5EF4-FFF2-40B4-BE49-F238E27FC236}">
              <a16:creationId xmlns:a16="http://schemas.microsoft.com/office/drawing/2014/main" id="{CCBF9A8D-FE01-4C50-8BBD-2E16D71301D7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957" name="pole tekstowe 6">
          <a:extLst>
            <a:ext uri="{FF2B5EF4-FFF2-40B4-BE49-F238E27FC236}">
              <a16:creationId xmlns:a16="http://schemas.microsoft.com/office/drawing/2014/main" id="{7C734FA7-E7EB-4B5C-9698-26E9A83ADA29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8" name="pole tekstowe 41">
          <a:extLst>
            <a:ext uri="{FF2B5EF4-FFF2-40B4-BE49-F238E27FC236}">
              <a16:creationId xmlns:a16="http://schemas.microsoft.com/office/drawing/2014/main" id="{10571226-6144-4D60-99DA-80145DDA2A94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9" name="pole tekstowe 42">
          <a:extLst>
            <a:ext uri="{FF2B5EF4-FFF2-40B4-BE49-F238E27FC236}">
              <a16:creationId xmlns:a16="http://schemas.microsoft.com/office/drawing/2014/main" id="{9E1D7CD5-0F7D-4FAE-A15F-D207276DDFB7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0" name="pole tekstowe 59">
          <a:extLst>
            <a:ext uri="{FF2B5EF4-FFF2-40B4-BE49-F238E27FC236}">
              <a16:creationId xmlns:a16="http://schemas.microsoft.com/office/drawing/2014/main" id="{4529E58D-921F-4235-BDE5-D887EB110B6B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1" name="pole tekstowe 60">
          <a:extLst>
            <a:ext uri="{FF2B5EF4-FFF2-40B4-BE49-F238E27FC236}">
              <a16:creationId xmlns:a16="http://schemas.microsoft.com/office/drawing/2014/main" id="{C35CE9C8-D762-43FD-8D80-CFD96E71347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2" name="pole tekstowe 77">
          <a:extLst>
            <a:ext uri="{FF2B5EF4-FFF2-40B4-BE49-F238E27FC236}">
              <a16:creationId xmlns:a16="http://schemas.microsoft.com/office/drawing/2014/main" id="{BCEE166A-92ED-479C-B54A-8BA02F98C336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3" name="pole tekstowe 78">
          <a:extLst>
            <a:ext uri="{FF2B5EF4-FFF2-40B4-BE49-F238E27FC236}">
              <a16:creationId xmlns:a16="http://schemas.microsoft.com/office/drawing/2014/main" id="{942F06B6-B7AB-4C3B-93A5-42D077DC429D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4" name="pole tekstowe 5">
          <a:extLst>
            <a:ext uri="{FF2B5EF4-FFF2-40B4-BE49-F238E27FC236}">
              <a16:creationId xmlns:a16="http://schemas.microsoft.com/office/drawing/2014/main" id="{59A01621-013A-4772-87C0-73B97F29C162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5" name="pole tekstowe 6">
          <a:extLst>
            <a:ext uri="{FF2B5EF4-FFF2-40B4-BE49-F238E27FC236}">
              <a16:creationId xmlns:a16="http://schemas.microsoft.com/office/drawing/2014/main" id="{47038420-248A-4C26-A48E-26B0F7403103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966" name="pole tekstowe 5">
          <a:extLst>
            <a:ext uri="{FF2B5EF4-FFF2-40B4-BE49-F238E27FC236}">
              <a16:creationId xmlns:a16="http://schemas.microsoft.com/office/drawing/2014/main" id="{B9CE8D9D-3705-489E-B7A5-71A3C8039076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967" name="pole tekstowe 6">
          <a:extLst>
            <a:ext uri="{FF2B5EF4-FFF2-40B4-BE49-F238E27FC236}">
              <a16:creationId xmlns:a16="http://schemas.microsoft.com/office/drawing/2014/main" id="{61D9B7C2-59BE-4A77-929F-9748320E8AAB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8" name="pole tekstowe 41">
          <a:extLst>
            <a:ext uri="{FF2B5EF4-FFF2-40B4-BE49-F238E27FC236}">
              <a16:creationId xmlns:a16="http://schemas.microsoft.com/office/drawing/2014/main" id="{E0AD055C-5C19-499B-AD99-3FE5FFFC8EE5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9" name="pole tekstowe 42">
          <a:extLst>
            <a:ext uri="{FF2B5EF4-FFF2-40B4-BE49-F238E27FC236}">
              <a16:creationId xmlns:a16="http://schemas.microsoft.com/office/drawing/2014/main" id="{5329BCFB-61A8-447A-AA9E-F7AC8E17503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0" name="pole tekstowe 59">
          <a:extLst>
            <a:ext uri="{FF2B5EF4-FFF2-40B4-BE49-F238E27FC236}">
              <a16:creationId xmlns:a16="http://schemas.microsoft.com/office/drawing/2014/main" id="{7E346848-BC3A-49AC-A2EB-A7AC3A3F2160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1" name="pole tekstowe 60">
          <a:extLst>
            <a:ext uri="{FF2B5EF4-FFF2-40B4-BE49-F238E27FC236}">
              <a16:creationId xmlns:a16="http://schemas.microsoft.com/office/drawing/2014/main" id="{0DE53576-59A4-4F1D-86D1-C9496C17317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2" name="pole tekstowe 77">
          <a:extLst>
            <a:ext uri="{FF2B5EF4-FFF2-40B4-BE49-F238E27FC236}">
              <a16:creationId xmlns:a16="http://schemas.microsoft.com/office/drawing/2014/main" id="{CAAA68CD-0573-4730-99CC-E6FFD5CAAAEB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3" name="pole tekstowe 78">
          <a:extLst>
            <a:ext uri="{FF2B5EF4-FFF2-40B4-BE49-F238E27FC236}">
              <a16:creationId xmlns:a16="http://schemas.microsoft.com/office/drawing/2014/main" id="{B7D9A5ED-E282-44F6-B3B4-2E010A86027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4" name="pole tekstowe 5">
          <a:extLst>
            <a:ext uri="{FF2B5EF4-FFF2-40B4-BE49-F238E27FC236}">
              <a16:creationId xmlns:a16="http://schemas.microsoft.com/office/drawing/2014/main" id="{D7FC9011-C097-464C-A164-070400FDB80D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5" name="pole tekstowe 6">
          <a:extLst>
            <a:ext uri="{FF2B5EF4-FFF2-40B4-BE49-F238E27FC236}">
              <a16:creationId xmlns:a16="http://schemas.microsoft.com/office/drawing/2014/main" id="{E2DC5138-B79E-4532-A651-B9B8EFE29741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976" name="pole tekstowe 5">
          <a:extLst>
            <a:ext uri="{FF2B5EF4-FFF2-40B4-BE49-F238E27FC236}">
              <a16:creationId xmlns:a16="http://schemas.microsoft.com/office/drawing/2014/main" id="{149C911F-5630-4A28-8D72-4334E0B7522A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977" name="pole tekstowe 6">
          <a:extLst>
            <a:ext uri="{FF2B5EF4-FFF2-40B4-BE49-F238E27FC236}">
              <a16:creationId xmlns:a16="http://schemas.microsoft.com/office/drawing/2014/main" id="{23DCA787-3997-4A2E-82C7-6F6E668042B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8" name="pole tekstowe 41">
          <a:extLst>
            <a:ext uri="{FF2B5EF4-FFF2-40B4-BE49-F238E27FC236}">
              <a16:creationId xmlns:a16="http://schemas.microsoft.com/office/drawing/2014/main" id="{8CD087EA-6B86-4BAA-85B3-E1E49A125581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9" name="pole tekstowe 42">
          <a:extLst>
            <a:ext uri="{FF2B5EF4-FFF2-40B4-BE49-F238E27FC236}">
              <a16:creationId xmlns:a16="http://schemas.microsoft.com/office/drawing/2014/main" id="{706DCF27-B6B1-430A-9CB5-71DA7C6A7BF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0" name="pole tekstowe 59">
          <a:extLst>
            <a:ext uri="{FF2B5EF4-FFF2-40B4-BE49-F238E27FC236}">
              <a16:creationId xmlns:a16="http://schemas.microsoft.com/office/drawing/2014/main" id="{BDB1EC52-626E-4AB2-B328-5132484CFD3E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1" name="pole tekstowe 60">
          <a:extLst>
            <a:ext uri="{FF2B5EF4-FFF2-40B4-BE49-F238E27FC236}">
              <a16:creationId xmlns:a16="http://schemas.microsoft.com/office/drawing/2014/main" id="{FBAD4E3E-4C07-4D5D-867E-BAAE11E2382A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2" name="pole tekstowe 77">
          <a:extLst>
            <a:ext uri="{FF2B5EF4-FFF2-40B4-BE49-F238E27FC236}">
              <a16:creationId xmlns:a16="http://schemas.microsoft.com/office/drawing/2014/main" id="{AEB65AB0-312C-4C9F-8AEC-D0AEF2D0FC7A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3" name="pole tekstowe 78">
          <a:extLst>
            <a:ext uri="{FF2B5EF4-FFF2-40B4-BE49-F238E27FC236}">
              <a16:creationId xmlns:a16="http://schemas.microsoft.com/office/drawing/2014/main" id="{8910F798-940A-499C-99E4-7B69D1E5CEFA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4" name="pole tekstowe 5">
          <a:extLst>
            <a:ext uri="{FF2B5EF4-FFF2-40B4-BE49-F238E27FC236}">
              <a16:creationId xmlns:a16="http://schemas.microsoft.com/office/drawing/2014/main" id="{55C4C686-6138-46A4-8E47-8B3C4DCAB93F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5" name="pole tekstowe 6">
          <a:extLst>
            <a:ext uri="{FF2B5EF4-FFF2-40B4-BE49-F238E27FC236}">
              <a16:creationId xmlns:a16="http://schemas.microsoft.com/office/drawing/2014/main" id="{B7D96875-C7CC-4EC5-8E6D-C5C93E78BF02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986" name="pole tekstowe 5">
          <a:extLst>
            <a:ext uri="{FF2B5EF4-FFF2-40B4-BE49-F238E27FC236}">
              <a16:creationId xmlns:a16="http://schemas.microsoft.com/office/drawing/2014/main" id="{38A22277-199C-4E0F-A6BF-9FA4BACD44C1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987" name="pole tekstowe 6">
          <a:extLst>
            <a:ext uri="{FF2B5EF4-FFF2-40B4-BE49-F238E27FC236}">
              <a16:creationId xmlns:a16="http://schemas.microsoft.com/office/drawing/2014/main" id="{877DCACE-6563-412D-808A-16AFF2687D6A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8" name="pole tekstowe 41">
          <a:extLst>
            <a:ext uri="{FF2B5EF4-FFF2-40B4-BE49-F238E27FC236}">
              <a16:creationId xmlns:a16="http://schemas.microsoft.com/office/drawing/2014/main" id="{7A3F58C9-3EF5-4958-ABEA-4A0344D7FD1F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9" name="pole tekstowe 42">
          <a:extLst>
            <a:ext uri="{FF2B5EF4-FFF2-40B4-BE49-F238E27FC236}">
              <a16:creationId xmlns:a16="http://schemas.microsoft.com/office/drawing/2014/main" id="{989EC0A7-83D2-4648-A7FA-C57B8675EB2E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0" name="pole tekstowe 59">
          <a:extLst>
            <a:ext uri="{FF2B5EF4-FFF2-40B4-BE49-F238E27FC236}">
              <a16:creationId xmlns:a16="http://schemas.microsoft.com/office/drawing/2014/main" id="{DA970E1E-8BFC-492F-BCDE-CB9C6CF1127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1" name="pole tekstowe 60">
          <a:extLst>
            <a:ext uri="{FF2B5EF4-FFF2-40B4-BE49-F238E27FC236}">
              <a16:creationId xmlns:a16="http://schemas.microsoft.com/office/drawing/2014/main" id="{ADCCB4A1-2C74-48A9-844B-2298AAC0E52A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2" name="pole tekstowe 77">
          <a:extLst>
            <a:ext uri="{FF2B5EF4-FFF2-40B4-BE49-F238E27FC236}">
              <a16:creationId xmlns:a16="http://schemas.microsoft.com/office/drawing/2014/main" id="{51D248B8-D2E3-4122-BFD2-A7970D6F8923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3" name="pole tekstowe 78">
          <a:extLst>
            <a:ext uri="{FF2B5EF4-FFF2-40B4-BE49-F238E27FC236}">
              <a16:creationId xmlns:a16="http://schemas.microsoft.com/office/drawing/2014/main" id="{2DA12473-7ADC-4801-9F46-D2825314D01B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4" name="pole tekstowe 5">
          <a:extLst>
            <a:ext uri="{FF2B5EF4-FFF2-40B4-BE49-F238E27FC236}">
              <a16:creationId xmlns:a16="http://schemas.microsoft.com/office/drawing/2014/main" id="{678A7BB2-5208-4655-BF85-C4CDE58DE9CC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5" name="pole tekstowe 6">
          <a:extLst>
            <a:ext uri="{FF2B5EF4-FFF2-40B4-BE49-F238E27FC236}">
              <a16:creationId xmlns:a16="http://schemas.microsoft.com/office/drawing/2014/main" id="{6472E5F0-2B1D-4541-A35F-A8081B158B71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996" name="pole tekstowe 5">
          <a:extLst>
            <a:ext uri="{FF2B5EF4-FFF2-40B4-BE49-F238E27FC236}">
              <a16:creationId xmlns:a16="http://schemas.microsoft.com/office/drawing/2014/main" id="{0E6EF95F-38AC-449C-A284-DA8063936365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997" name="pole tekstowe 6">
          <a:extLst>
            <a:ext uri="{FF2B5EF4-FFF2-40B4-BE49-F238E27FC236}">
              <a16:creationId xmlns:a16="http://schemas.microsoft.com/office/drawing/2014/main" id="{DD9A34D7-13AB-418E-B32D-CC78D6748C74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8" name="pole tekstowe 41">
          <a:extLst>
            <a:ext uri="{FF2B5EF4-FFF2-40B4-BE49-F238E27FC236}">
              <a16:creationId xmlns:a16="http://schemas.microsoft.com/office/drawing/2014/main" id="{84BF634B-6F55-426A-B9AC-0958C8611D09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9" name="pole tekstowe 42">
          <a:extLst>
            <a:ext uri="{FF2B5EF4-FFF2-40B4-BE49-F238E27FC236}">
              <a16:creationId xmlns:a16="http://schemas.microsoft.com/office/drawing/2014/main" id="{7F8A5A11-C586-43B1-ABC9-1859EC959E39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0" name="pole tekstowe 59">
          <a:extLst>
            <a:ext uri="{FF2B5EF4-FFF2-40B4-BE49-F238E27FC236}">
              <a16:creationId xmlns:a16="http://schemas.microsoft.com/office/drawing/2014/main" id="{C1310E96-0FD0-4329-9E8B-623D29D9206B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1" name="pole tekstowe 60">
          <a:extLst>
            <a:ext uri="{FF2B5EF4-FFF2-40B4-BE49-F238E27FC236}">
              <a16:creationId xmlns:a16="http://schemas.microsoft.com/office/drawing/2014/main" id="{6361BBCB-8A52-4E87-AE23-CE38A2696A93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2" name="pole tekstowe 77">
          <a:extLst>
            <a:ext uri="{FF2B5EF4-FFF2-40B4-BE49-F238E27FC236}">
              <a16:creationId xmlns:a16="http://schemas.microsoft.com/office/drawing/2014/main" id="{1BE321B1-2D1D-47B9-8C49-FBA19D1E7084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3" name="pole tekstowe 78">
          <a:extLst>
            <a:ext uri="{FF2B5EF4-FFF2-40B4-BE49-F238E27FC236}">
              <a16:creationId xmlns:a16="http://schemas.microsoft.com/office/drawing/2014/main" id="{90584A5C-9C13-40D1-B050-1A93B745B96C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4" name="pole tekstowe 5">
          <a:extLst>
            <a:ext uri="{FF2B5EF4-FFF2-40B4-BE49-F238E27FC236}">
              <a16:creationId xmlns:a16="http://schemas.microsoft.com/office/drawing/2014/main" id="{B357EF34-B4C5-4A95-ADF5-C0BA4CD1833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5" name="pole tekstowe 6">
          <a:extLst>
            <a:ext uri="{FF2B5EF4-FFF2-40B4-BE49-F238E27FC236}">
              <a16:creationId xmlns:a16="http://schemas.microsoft.com/office/drawing/2014/main" id="{EA03D62F-6DBD-4F3E-AB11-316FCD762AA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006" name="pole tekstowe 5">
          <a:extLst>
            <a:ext uri="{FF2B5EF4-FFF2-40B4-BE49-F238E27FC236}">
              <a16:creationId xmlns:a16="http://schemas.microsoft.com/office/drawing/2014/main" id="{5AA05D43-3D6D-4552-93C1-F1B43B7A25B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007" name="pole tekstowe 6">
          <a:extLst>
            <a:ext uri="{FF2B5EF4-FFF2-40B4-BE49-F238E27FC236}">
              <a16:creationId xmlns:a16="http://schemas.microsoft.com/office/drawing/2014/main" id="{D9F8251B-EBF9-40C7-B775-53671BFDEAA5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8" name="pole tekstowe 41">
          <a:extLst>
            <a:ext uri="{FF2B5EF4-FFF2-40B4-BE49-F238E27FC236}">
              <a16:creationId xmlns:a16="http://schemas.microsoft.com/office/drawing/2014/main" id="{AFA5B6AB-2DB8-42A5-B05D-3DC5302CDD30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9" name="pole tekstowe 42">
          <a:extLst>
            <a:ext uri="{FF2B5EF4-FFF2-40B4-BE49-F238E27FC236}">
              <a16:creationId xmlns:a16="http://schemas.microsoft.com/office/drawing/2014/main" id="{39228C54-EE17-418D-884F-9786173A665A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0" name="pole tekstowe 59">
          <a:extLst>
            <a:ext uri="{FF2B5EF4-FFF2-40B4-BE49-F238E27FC236}">
              <a16:creationId xmlns:a16="http://schemas.microsoft.com/office/drawing/2014/main" id="{BB13A39B-FEE2-43AF-8425-6A84C886249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1" name="pole tekstowe 60">
          <a:extLst>
            <a:ext uri="{FF2B5EF4-FFF2-40B4-BE49-F238E27FC236}">
              <a16:creationId xmlns:a16="http://schemas.microsoft.com/office/drawing/2014/main" id="{628CC8DE-F630-4285-B97B-9CBA67B1439A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2" name="pole tekstowe 77">
          <a:extLst>
            <a:ext uri="{FF2B5EF4-FFF2-40B4-BE49-F238E27FC236}">
              <a16:creationId xmlns:a16="http://schemas.microsoft.com/office/drawing/2014/main" id="{CF8FD41E-BE33-4EE0-992C-84935C644A59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3" name="pole tekstowe 78">
          <a:extLst>
            <a:ext uri="{FF2B5EF4-FFF2-40B4-BE49-F238E27FC236}">
              <a16:creationId xmlns:a16="http://schemas.microsoft.com/office/drawing/2014/main" id="{5C324E93-A38C-4865-A6BB-2CB9868959B5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4" name="pole tekstowe 5">
          <a:extLst>
            <a:ext uri="{FF2B5EF4-FFF2-40B4-BE49-F238E27FC236}">
              <a16:creationId xmlns:a16="http://schemas.microsoft.com/office/drawing/2014/main" id="{8B77568E-9299-4F77-843A-4B21F7FFE083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5" name="pole tekstowe 6">
          <a:extLst>
            <a:ext uri="{FF2B5EF4-FFF2-40B4-BE49-F238E27FC236}">
              <a16:creationId xmlns:a16="http://schemas.microsoft.com/office/drawing/2014/main" id="{4C5A4B12-3F7D-4EC3-9169-B06662661CDB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016" name="pole tekstowe 5">
          <a:extLst>
            <a:ext uri="{FF2B5EF4-FFF2-40B4-BE49-F238E27FC236}">
              <a16:creationId xmlns:a16="http://schemas.microsoft.com/office/drawing/2014/main" id="{F77979B3-0B9D-4DA3-A153-591E66E8B795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017" name="pole tekstowe 6">
          <a:extLst>
            <a:ext uri="{FF2B5EF4-FFF2-40B4-BE49-F238E27FC236}">
              <a16:creationId xmlns:a16="http://schemas.microsoft.com/office/drawing/2014/main" id="{C9A829B2-5369-454C-B5E9-93864CA3CD3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8" name="pole tekstowe 41">
          <a:extLst>
            <a:ext uri="{FF2B5EF4-FFF2-40B4-BE49-F238E27FC236}">
              <a16:creationId xmlns:a16="http://schemas.microsoft.com/office/drawing/2014/main" id="{1AEC4879-9A76-465C-BBDD-86FACA3B1BD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9" name="pole tekstowe 42">
          <a:extLst>
            <a:ext uri="{FF2B5EF4-FFF2-40B4-BE49-F238E27FC236}">
              <a16:creationId xmlns:a16="http://schemas.microsoft.com/office/drawing/2014/main" id="{8338834A-718F-4DC0-B1F0-914B579D9C54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0" name="pole tekstowe 59">
          <a:extLst>
            <a:ext uri="{FF2B5EF4-FFF2-40B4-BE49-F238E27FC236}">
              <a16:creationId xmlns:a16="http://schemas.microsoft.com/office/drawing/2014/main" id="{927A6231-4F5D-41EF-BDC3-FDA07312E30C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1" name="pole tekstowe 60">
          <a:extLst>
            <a:ext uri="{FF2B5EF4-FFF2-40B4-BE49-F238E27FC236}">
              <a16:creationId xmlns:a16="http://schemas.microsoft.com/office/drawing/2014/main" id="{8CDFE324-B921-46B5-8C2D-911B60895E50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2" name="pole tekstowe 77">
          <a:extLst>
            <a:ext uri="{FF2B5EF4-FFF2-40B4-BE49-F238E27FC236}">
              <a16:creationId xmlns:a16="http://schemas.microsoft.com/office/drawing/2014/main" id="{24420D18-9248-4B05-AACB-1BFB45D50F6F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3" name="pole tekstowe 78">
          <a:extLst>
            <a:ext uri="{FF2B5EF4-FFF2-40B4-BE49-F238E27FC236}">
              <a16:creationId xmlns:a16="http://schemas.microsoft.com/office/drawing/2014/main" id="{2A91C123-7B33-4CE8-B844-FCBA375CA302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4" name="pole tekstowe 5">
          <a:extLst>
            <a:ext uri="{FF2B5EF4-FFF2-40B4-BE49-F238E27FC236}">
              <a16:creationId xmlns:a16="http://schemas.microsoft.com/office/drawing/2014/main" id="{EA92BAC6-2284-46AA-A3CD-C3B04C1DE027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5" name="pole tekstowe 6">
          <a:extLst>
            <a:ext uri="{FF2B5EF4-FFF2-40B4-BE49-F238E27FC236}">
              <a16:creationId xmlns:a16="http://schemas.microsoft.com/office/drawing/2014/main" id="{292017F4-9F4B-4CFD-A09A-0A226AA430E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026" name="pole tekstowe 5">
          <a:extLst>
            <a:ext uri="{FF2B5EF4-FFF2-40B4-BE49-F238E27FC236}">
              <a16:creationId xmlns:a16="http://schemas.microsoft.com/office/drawing/2014/main" id="{B9ABD0C9-D3F8-48BB-86F9-AB6F8B06C7F7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027" name="pole tekstowe 6">
          <a:extLst>
            <a:ext uri="{FF2B5EF4-FFF2-40B4-BE49-F238E27FC236}">
              <a16:creationId xmlns:a16="http://schemas.microsoft.com/office/drawing/2014/main" id="{47D8510A-9099-42D5-ADFC-93FD920F639B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8" name="pole tekstowe 41">
          <a:extLst>
            <a:ext uri="{FF2B5EF4-FFF2-40B4-BE49-F238E27FC236}">
              <a16:creationId xmlns:a16="http://schemas.microsoft.com/office/drawing/2014/main" id="{29470776-3944-4240-B712-9EF13D1A0807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9" name="pole tekstowe 42">
          <a:extLst>
            <a:ext uri="{FF2B5EF4-FFF2-40B4-BE49-F238E27FC236}">
              <a16:creationId xmlns:a16="http://schemas.microsoft.com/office/drawing/2014/main" id="{D9C7D630-2DEC-4892-AE06-E7A943CB2353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0" name="pole tekstowe 59">
          <a:extLst>
            <a:ext uri="{FF2B5EF4-FFF2-40B4-BE49-F238E27FC236}">
              <a16:creationId xmlns:a16="http://schemas.microsoft.com/office/drawing/2014/main" id="{7BA1734D-742C-4569-BD56-9A33A8A7B0B5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1" name="pole tekstowe 60">
          <a:extLst>
            <a:ext uri="{FF2B5EF4-FFF2-40B4-BE49-F238E27FC236}">
              <a16:creationId xmlns:a16="http://schemas.microsoft.com/office/drawing/2014/main" id="{B72DE514-D284-428C-B391-068EEC848315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2" name="pole tekstowe 77">
          <a:extLst>
            <a:ext uri="{FF2B5EF4-FFF2-40B4-BE49-F238E27FC236}">
              <a16:creationId xmlns:a16="http://schemas.microsoft.com/office/drawing/2014/main" id="{857EF040-4737-44AA-95A8-67AC6B83A1AF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3" name="pole tekstowe 78">
          <a:extLst>
            <a:ext uri="{FF2B5EF4-FFF2-40B4-BE49-F238E27FC236}">
              <a16:creationId xmlns:a16="http://schemas.microsoft.com/office/drawing/2014/main" id="{C8755FD5-8FA6-40F7-B49E-A9B2C9D07C87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4" name="pole tekstowe 5">
          <a:extLst>
            <a:ext uri="{FF2B5EF4-FFF2-40B4-BE49-F238E27FC236}">
              <a16:creationId xmlns:a16="http://schemas.microsoft.com/office/drawing/2014/main" id="{32CA0BBD-86D1-4B5D-B40E-EC91BB75AE8F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5" name="pole tekstowe 6">
          <a:extLst>
            <a:ext uri="{FF2B5EF4-FFF2-40B4-BE49-F238E27FC236}">
              <a16:creationId xmlns:a16="http://schemas.microsoft.com/office/drawing/2014/main" id="{74ADCD7C-2F08-4EF6-8B23-F79110A1DE1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036" name="pole tekstowe 5">
          <a:extLst>
            <a:ext uri="{FF2B5EF4-FFF2-40B4-BE49-F238E27FC236}">
              <a16:creationId xmlns:a16="http://schemas.microsoft.com/office/drawing/2014/main" id="{D3AB1DE0-5BD8-4A72-B425-35B6493EF7D7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037" name="pole tekstowe 6">
          <a:extLst>
            <a:ext uri="{FF2B5EF4-FFF2-40B4-BE49-F238E27FC236}">
              <a16:creationId xmlns:a16="http://schemas.microsoft.com/office/drawing/2014/main" id="{5FBD6511-CB64-4232-90A9-2CA2AAC66299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8" name="pole tekstowe 41">
          <a:extLst>
            <a:ext uri="{FF2B5EF4-FFF2-40B4-BE49-F238E27FC236}">
              <a16:creationId xmlns:a16="http://schemas.microsoft.com/office/drawing/2014/main" id="{4D638457-3BCA-4551-8D19-59420FFEF46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9" name="pole tekstowe 42">
          <a:extLst>
            <a:ext uri="{FF2B5EF4-FFF2-40B4-BE49-F238E27FC236}">
              <a16:creationId xmlns:a16="http://schemas.microsoft.com/office/drawing/2014/main" id="{55B9BCC9-7BAB-4A6B-97A3-8619B4FF5A8B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0" name="pole tekstowe 59">
          <a:extLst>
            <a:ext uri="{FF2B5EF4-FFF2-40B4-BE49-F238E27FC236}">
              <a16:creationId xmlns:a16="http://schemas.microsoft.com/office/drawing/2014/main" id="{8FBEEE86-C428-48F7-9990-53EBC7F842A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1" name="pole tekstowe 60">
          <a:extLst>
            <a:ext uri="{FF2B5EF4-FFF2-40B4-BE49-F238E27FC236}">
              <a16:creationId xmlns:a16="http://schemas.microsoft.com/office/drawing/2014/main" id="{FBADA9BA-5788-4181-91E8-5C5571DF4F0E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2" name="pole tekstowe 77">
          <a:extLst>
            <a:ext uri="{FF2B5EF4-FFF2-40B4-BE49-F238E27FC236}">
              <a16:creationId xmlns:a16="http://schemas.microsoft.com/office/drawing/2014/main" id="{D215F1D9-E983-4AD8-9D82-039A49CDCA9D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3" name="pole tekstowe 78">
          <a:extLst>
            <a:ext uri="{FF2B5EF4-FFF2-40B4-BE49-F238E27FC236}">
              <a16:creationId xmlns:a16="http://schemas.microsoft.com/office/drawing/2014/main" id="{8A6BAEE0-49C1-47E2-858A-8DADDCCAE1ED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4" name="pole tekstowe 5">
          <a:extLst>
            <a:ext uri="{FF2B5EF4-FFF2-40B4-BE49-F238E27FC236}">
              <a16:creationId xmlns:a16="http://schemas.microsoft.com/office/drawing/2014/main" id="{AEEB36EF-13CF-4A7E-B087-1B70D54BA090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5" name="pole tekstowe 6">
          <a:extLst>
            <a:ext uri="{FF2B5EF4-FFF2-40B4-BE49-F238E27FC236}">
              <a16:creationId xmlns:a16="http://schemas.microsoft.com/office/drawing/2014/main" id="{762E7317-B6E2-4963-9C2B-6A1EF0F89457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046" name="pole tekstowe 5">
          <a:extLst>
            <a:ext uri="{FF2B5EF4-FFF2-40B4-BE49-F238E27FC236}">
              <a16:creationId xmlns:a16="http://schemas.microsoft.com/office/drawing/2014/main" id="{1F69CB93-A636-4E44-8A59-8F3FB0A026F2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047" name="pole tekstowe 6">
          <a:extLst>
            <a:ext uri="{FF2B5EF4-FFF2-40B4-BE49-F238E27FC236}">
              <a16:creationId xmlns:a16="http://schemas.microsoft.com/office/drawing/2014/main" id="{5FB13A6B-DE91-46DC-B243-5CBE38DEE87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8" name="pole tekstowe 41">
          <a:extLst>
            <a:ext uri="{FF2B5EF4-FFF2-40B4-BE49-F238E27FC236}">
              <a16:creationId xmlns:a16="http://schemas.microsoft.com/office/drawing/2014/main" id="{C98C4237-9ADA-4770-814D-E3B3518B28FA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9" name="pole tekstowe 42">
          <a:extLst>
            <a:ext uri="{FF2B5EF4-FFF2-40B4-BE49-F238E27FC236}">
              <a16:creationId xmlns:a16="http://schemas.microsoft.com/office/drawing/2014/main" id="{C4B27ABD-CA00-42D3-9F9C-A1BF00AE3F4A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0" name="pole tekstowe 59">
          <a:extLst>
            <a:ext uri="{FF2B5EF4-FFF2-40B4-BE49-F238E27FC236}">
              <a16:creationId xmlns:a16="http://schemas.microsoft.com/office/drawing/2014/main" id="{27896648-EF78-4618-A39A-3D7A425A58FC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1" name="pole tekstowe 60">
          <a:extLst>
            <a:ext uri="{FF2B5EF4-FFF2-40B4-BE49-F238E27FC236}">
              <a16:creationId xmlns:a16="http://schemas.microsoft.com/office/drawing/2014/main" id="{FB6D1419-AB26-4DA9-AF93-51A01D380E6C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2" name="pole tekstowe 77">
          <a:extLst>
            <a:ext uri="{FF2B5EF4-FFF2-40B4-BE49-F238E27FC236}">
              <a16:creationId xmlns:a16="http://schemas.microsoft.com/office/drawing/2014/main" id="{48C9F711-F2CA-443D-B96D-F3811C1808E5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3" name="pole tekstowe 78">
          <a:extLst>
            <a:ext uri="{FF2B5EF4-FFF2-40B4-BE49-F238E27FC236}">
              <a16:creationId xmlns:a16="http://schemas.microsoft.com/office/drawing/2014/main" id="{86E274A4-FC36-4AE3-81FD-7E02C80ADCA8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4" name="pole tekstowe 5">
          <a:extLst>
            <a:ext uri="{FF2B5EF4-FFF2-40B4-BE49-F238E27FC236}">
              <a16:creationId xmlns:a16="http://schemas.microsoft.com/office/drawing/2014/main" id="{30EA41A7-B23B-479D-80D9-4E96B74D6E63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5" name="pole tekstowe 6">
          <a:extLst>
            <a:ext uri="{FF2B5EF4-FFF2-40B4-BE49-F238E27FC236}">
              <a16:creationId xmlns:a16="http://schemas.microsoft.com/office/drawing/2014/main" id="{E5DEF9C0-70FB-4B2E-8E0F-0ABAB757DD1B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056" name="pole tekstowe 5">
          <a:extLst>
            <a:ext uri="{FF2B5EF4-FFF2-40B4-BE49-F238E27FC236}">
              <a16:creationId xmlns:a16="http://schemas.microsoft.com/office/drawing/2014/main" id="{C1082FDC-96F0-4173-8851-0A8EAA165614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057" name="pole tekstowe 6">
          <a:extLst>
            <a:ext uri="{FF2B5EF4-FFF2-40B4-BE49-F238E27FC236}">
              <a16:creationId xmlns:a16="http://schemas.microsoft.com/office/drawing/2014/main" id="{59EA86A1-198B-4DA7-B6A5-CCC30B713980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8" name="pole tekstowe 41">
          <a:extLst>
            <a:ext uri="{FF2B5EF4-FFF2-40B4-BE49-F238E27FC236}">
              <a16:creationId xmlns:a16="http://schemas.microsoft.com/office/drawing/2014/main" id="{53C2BC02-0ADB-4708-9F42-10969691392E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9" name="pole tekstowe 42">
          <a:extLst>
            <a:ext uri="{FF2B5EF4-FFF2-40B4-BE49-F238E27FC236}">
              <a16:creationId xmlns:a16="http://schemas.microsoft.com/office/drawing/2014/main" id="{29E13D40-EA3D-4924-A92B-23055BA77A2D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0" name="pole tekstowe 59">
          <a:extLst>
            <a:ext uri="{FF2B5EF4-FFF2-40B4-BE49-F238E27FC236}">
              <a16:creationId xmlns:a16="http://schemas.microsoft.com/office/drawing/2014/main" id="{4B340659-7E2B-42E8-A8F2-519A921AE8F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1" name="pole tekstowe 60">
          <a:extLst>
            <a:ext uri="{FF2B5EF4-FFF2-40B4-BE49-F238E27FC236}">
              <a16:creationId xmlns:a16="http://schemas.microsoft.com/office/drawing/2014/main" id="{47816186-1A69-47E8-BB69-1AA7C74ED23B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2" name="pole tekstowe 77">
          <a:extLst>
            <a:ext uri="{FF2B5EF4-FFF2-40B4-BE49-F238E27FC236}">
              <a16:creationId xmlns:a16="http://schemas.microsoft.com/office/drawing/2014/main" id="{0EF1457B-6650-4E3B-AA88-EF4FFFDB4643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3" name="pole tekstowe 78">
          <a:extLst>
            <a:ext uri="{FF2B5EF4-FFF2-40B4-BE49-F238E27FC236}">
              <a16:creationId xmlns:a16="http://schemas.microsoft.com/office/drawing/2014/main" id="{522E4931-3A1C-405E-A68C-5EB3DD4C890C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4" name="pole tekstowe 5">
          <a:extLst>
            <a:ext uri="{FF2B5EF4-FFF2-40B4-BE49-F238E27FC236}">
              <a16:creationId xmlns:a16="http://schemas.microsoft.com/office/drawing/2014/main" id="{600F02D8-2AA9-4590-9A8E-DC32CF4BA5AE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5" name="pole tekstowe 6">
          <a:extLst>
            <a:ext uri="{FF2B5EF4-FFF2-40B4-BE49-F238E27FC236}">
              <a16:creationId xmlns:a16="http://schemas.microsoft.com/office/drawing/2014/main" id="{44F79868-267B-4029-95AE-B741E02BF850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066" name="pole tekstowe 5">
          <a:extLst>
            <a:ext uri="{FF2B5EF4-FFF2-40B4-BE49-F238E27FC236}">
              <a16:creationId xmlns:a16="http://schemas.microsoft.com/office/drawing/2014/main" id="{1EC35704-3D9B-46E9-8D43-F3D00622D12D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067" name="pole tekstowe 6">
          <a:extLst>
            <a:ext uri="{FF2B5EF4-FFF2-40B4-BE49-F238E27FC236}">
              <a16:creationId xmlns:a16="http://schemas.microsoft.com/office/drawing/2014/main" id="{C21558DC-2083-497F-8616-CDCB5DBF942B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8" name="pole tekstowe 41">
          <a:extLst>
            <a:ext uri="{FF2B5EF4-FFF2-40B4-BE49-F238E27FC236}">
              <a16:creationId xmlns:a16="http://schemas.microsoft.com/office/drawing/2014/main" id="{013949CE-EAAC-42BA-99A1-429418454D1A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9" name="pole tekstowe 42">
          <a:extLst>
            <a:ext uri="{FF2B5EF4-FFF2-40B4-BE49-F238E27FC236}">
              <a16:creationId xmlns:a16="http://schemas.microsoft.com/office/drawing/2014/main" id="{BEF7BBD2-4EB5-459D-8453-FB547231E85D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0" name="pole tekstowe 59">
          <a:extLst>
            <a:ext uri="{FF2B5EF4-FFF2-40B4-BE49-F238E27FC236}">
              <a16:creationId xmlns:a16="http://schemas.microsoft.com/office/drawing/2014/main" id="{9A5DA4FF-48E6-4DB6-99AC-BCD6ED2A2AA2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1" name="pole tekstowe 60">
          <a:extLst>
            <a:ext uri="{FF2B5EF4-FFF2-40B4-BE49-F238E27FC236}">
              <a16:creationId xmlns:a16="http://schemas.microsoft.com/office/drawing/2014/main" id="{06BC6813-F3CC-4114-9221-BC130A7D2A72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2" name="pole tekstowe 77">
          <a:extLst>
            <a:ext uri="{FF2B5EF4-FFF2-40B4-BE49-F238E27FC236}">
              <a16:creationId xmlns:a16="http://schemas.microsoft.com/office/drawing/2014/main" id="{BDF3EE36-2638-4D1B-B5B6-C7D350D6FAFB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3" name="pole tekstowe 78">
          <a:extLst>
            <a:ext uri="{FF2B5EF4-FFF2-40B4-BE49-F238E27FC236}">
              <a16:creationId xmlns:a16="http://schemas.microsoft.com/office/drawing/2014/main" id="{84B4616D-B582-4BF7-B7D9-3F8331E8B3C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4" name="pole tekstowe 5">
          <a:extLst>
            <a:ext uri="{FF2B5EF4-FFF2-40B4-BE49-F238E27FC236}">
              <a16:creationId xmlns:a16="http://schemas.microsoft.com/office/drawing/2014/main" id="{E937533E-9C03-4437-A068-CF11CEBAF58E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5" name="pole tekstowe 6">
          <a:extLst>
            <a:ext uri="{FF2B5EF4-FFF2-40B4-BE49-F238E27FC236}">
              <a16:creationId xmlns:a16="http://schemas.microsoft.com/office/drawing/2014/main" id="{7C1B90BD-1D76-416D-8FAC-4621AB59D000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076" name="pole tekstowe 5">
          <a:extLst>
            <a:ext uri="{FF2B5EF4-FFF2-40B4-BE49-F238E27FC236}">
              <a16:creationId xmlns:a16="http://schemas.microsoft.com/office/drawing/2014/main" id="{095C2807-32B3-497E-9677-F544589B5AAB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077" name="pole tekstowe 6">
          <a:extLst>
            <a:ext uri="{FF2B5EF4-FFF2-40B4-BE49-F238E27FC236}">
              <a16:creationId xmlns:a16="http://schemas.microsoft.com/office/drawing/2014/main" id="{3475AAAB-D1BD-4B80-8E42-A3F3A305532E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8" name="pole tekstowe 41">
          <a:extLst>
            <a:ext uri="{FF2B5EF4-FFF2-40B4-BE49-F238E27FC236}">
              <a16:creationId xmlns:a16="http://schemas.microsoft.com/office/drawing/2014/main" id="{B736E7C0-D999-4677-A843-B529A8F5A118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9" name="pole tekstowe 42">
          <a:extLst>
            <a:ext uri="{FF2B5EF4-FFF2-40B4-BE49-F238E27FC236}">
              <a16:creationId xmlns:a16="http://schemas.microsoft.com/office/drawing/2014/main" id="{F4106C6D-F13D-49DB-8DB3-F4A39233E5AB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0" name="pole tekstowe 59">
          <a:extLst>
            <a:ext uri="{FF2B5EF4-FFF2-40B4-BE49-F238E27FC236}">
              <a16:creationId xmlns:a16="http://schemas.microsoft.com/office/drawing/2014/main" id="{468AC893-6475-4B6F-A170-387D5A0F7849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1" name="pole tekstowe 60">
          <a:extLst>
            <a:ext uri="{FF2B5EF4-FFF2-40B4-BE49-F238E27FC236}">
              <a16:creationId xmlns:a16="http://schemas.microsoft.com/office/drawing/2014/main" id="{52DF668B-DE2F-4683-99DE-16F18433EB06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2" name="pole tekstowe 77">
          <a:extLst>
            <a:ext uri="{FF2B5EF4-FFF2-40B4-BE49-F238E27FC236}">
              <a16:creationId xmlns:a16="http://schemas.microsoft.com/office/drawing/2014/main" id="{DCF16CDB-31CA-4266-A8A2-1A712BB64246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3" name="pole tekstowe 78">
          <a:extLst>
            <a:ext uri="{FF2B5EF4-FFF2-40B4-BE49-F238E27FC236}">
              <a16:creationId xmlns:a16="http://schemas.microsoft.com/office/drawing/2014/main" id="{CA57EACE-F6DD-4B8C-9B49-A0ED2ED4D8FA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4" name="pole tekstowe 5">
          <a:extLst>
            <a:ext uri="{FF2B5EF4-FFF2-40B4-BE49-F238E27FC236}">
              <a16:creationId xmlns:a16="http://schemas.microsoft.com/office/drawing/2014/main" id="{886A64C1-146E-4B96-A38D-F34B997A7292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5" name="pole tekstowe 6">
          <a:extLst>
            <a:ext uri="{FF2B5EF4-FFF2-40B4-BE49-F238E27FC236}">
              <a16:creationId xmlns:a16="http://schemas.microsoft.com/office/drawing/2014/main" id="{13F461F0-F5C9-41D0-9739-6E20F7549889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086" name="pole tekstowe 5">
          <a:extLst>
            <a:ext uri="{FF2B5EF4-FFF2-40B4-BE49-F238E27FC236}">
              <a16:creationId xmlns:a16="http://schemas.microsoft.com/office/drawing/2014/main" id="{4A092EC5-B4C2-463F-80C9-44EBC9E2454E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087" name="pole tekstowe 6">
          <a:extLst>
            <a:ext uri="{FF2B5EF4-FFF2-40B4-BE49-F238E27FC236}">
              <a16:creationId xmlns:a16="http://schemas.microsoft.com/office/drawing/2014/main" id="{24EB9C5F-6ECA-4445-842D-461A5A169D9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8" name="pole tekstowe 41">
          <a:extLst>
            <a:ext uri="{FF2B5EF4-FFF2-40B4-BE49-F238E27FC236}">
              <a16:creationId xmlns:a16="http://schemas.microsoft.com/office/drawing/2014/main" id="{4C99159E-01DB-4A63-B7E0-117D81C3B72C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9" name="pole tekstowe 42">
          <a:extLst>
            <a:ext uri="{FF2B5EF4-FFF2-40B4-BE49-F238E27FC236}">
              <a16:creationId xmlns:a16="http://schemas.microsoft.com/office/drawing/2014/main" id="{AE782C2B-8D70-4DD5-89DB-61DD088842AD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0" name="pole tekstowe 59">
          <a:extLst>
            <a:ext uri="{FF2B5EF4-FFF2-40B4-BE49-F238E27FC236}">
              <a16:creationId xmlns:a16="http://schemas.microsoft.com/office/drawing/2014/main" id="{4694EF4C-AB13-4295-9937-DE5D060BCA68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1" name="pole tekstowe 60">
          <a:extLst>
            <a:ext uri="{FF2B5EF4-FFF2-40B4-BE49-F238E27FC236}">
              <a16:creationId xmlns:a16="http://schemas.microsoft.com/office/drawing/2014/main" id="{B7E6F643-0627-4F89-B788-16D93B3FAA9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2" name="pole tekstowe 77">
          <a:extLst>
            <a:ext uri="{FF2B5EF4-FFF2-40B4-BE49-F238E27FC236}">
              <a16:creationId xmlns:a16="http://schemas.microsoft.com/office/drawing/2014/main" id="{0BDB01E6-3793-4878-83E4-5F83D84FCCDC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3" name="pole tekstowe 78">
          <a:extLst>
            <a:ext uri="{FF2B5EF4-FFF2-40B4-BE49-F238E27FC236}">
              <a16:creationId xmlns:a16="http://schemas.microsoft.com/office/drawing/2014/main" id="{78833A54-5F61-4872-A012-FCC75FAF7B23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4" name="pole tekstowe 5">
          <a:extLst>
            <a:ext uri="{FF2B5EF4-FFF2-40B4-BE49-F238E27FC236}">
              <a16:creationId xmlns:a16="http://schemas.microsoft.com/office/drawing/2014/main" id="{3D083722-D89B-4254-BD6F-9AC5B7E52EDD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5" name="pole tekstowe 6">
          <a:extLst>
            <a:ext uri="{FF2B5EF4-FFF2-40B4-BE49-F238E27FC236}">
              <a16:creationId xmlns:a16="http://schemas.microsoft.com/office/drawing/2014/main" id="{03385947-A16E-40FB-99EE-E6D56A8E549E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096" name="pole tekstowe 5">
          <a:extLst>
            <a:ext uri="{FF2B5EF4-FFF2-40B4-BE49-F238E27FC236}">
              <a16:creationId xmlns:a16="http://schemas.microsoft.com/office/drawing/2014/main" id="{F6ED11CE-4E3C-46EE-87F9-171D4642A91F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097" name="pole tekstowe 6">
          <a:extLst>
            <a:ext uri="{FF2B5EF4-FFF2-40B4-BE49-F238E27FC236}">
              <a16:creationId xmlns:a16="http://schemas.microsoft.com/office/drawing/2014/main" id="{AEF7E2BB-2D25-4E97-82D4-6EAF4F97B3D4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8" name="pole tekstowe 41">
          <a:extLst>
            <a:ext uri="{FF2B5EF4-FFF2-40B4-BE49-F238E27FC236}">
              <a16:creationId xmlns:a16="http://schemas.microsoft.com/office/drawing/2014/main" id="{FB48DD5D-D188-455C-B1E1-FDAA6F73F902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9" name="pole tekstowe 42">
          <a:extLst>
            <a:ext uri="{FF2B5EF4-FFF2-40B4-BE49-F238E27FC236}">
              <a16:creationId xmlns:a16="http://schemas.microsoft.com/office/drawing/2014/main" id="{F03CFF47-DA34-42F0-9E98-47B8862F60A3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0" name="pole tekstowe 59">
          <a:extLst>
            <a:ext uri="{FF2B5EF4-FFF2-40B4-BE49-F238E27FC236}">
              <a16:creationId xmlns:a16="http://schemas.microsoft.com/office/drawing/2014/main" id="{4F4300D4-C878-4C58-9961-131DEA70C595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1" name="pole tekstowe 60">
          <a:extLst>
            <a:ext uri="{FF2B5EF4-FFF2-40B4-BE49-F238E27FC236}">
              <a16:creationId xmlns:a16="http://schemas.microsoft.com/office/drawing/2014/main" id="{7008D554-EB81-4619-88A8-E6EDB866D0F0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2" name="pole tekstowe 77">
          <a:extLst>
            <a:ext uri="{FF2B5EF4-FFF2-40B4-BE49-F238E27FC236}">
              <a16:creationId xmlns:a16="http://schemas.microsoft.com/office/drawing/2014/main" id="{1C930839-B903-48EB-A9D5-E4F5D82DA3A4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3" name="pole tekstowe 78">
          <a:extLst>
            <a:ext uri="{FF2B5EF4-FFF2-40B4-BE49-F238E27FC236}">
              <a16:creationId xmlns:a16="http://schemas.microsoft.com/office/drawing/2014/main" id="{3ED0A15E-7B89-44F2-AE95-BD5CDEAE7E27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4" name="pole tekstowe 5">
          <a:extLst>
            <a:ext uri="{FF2B5EF4-FFF2-40B4-BE49-F238E27FC236}">
              <a16:creationId xmlns:a16="http://schemas.microsoft.com/office/drawing/2014/main" id="{72371642-EC2B-4B7B-AD1E-05AE6A2F7906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5" name="pole tekstowe 6">
          <a:extLst>
            <a:ext uri="{FF2B5EF4-FFF2-40B4-BE49-F238E27FC236}">
              <a16:creationId xmlns:a16="http://schemas.microsoft.com/office/drawing/2014/main" id="{4AB9BE2B-F88C-4332-98E9-AFA1324045FE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106" name="pole tekstowe 5">
          <a:extLst>
            <a:ext uri="{FF2B5EF4-FFF2-40B4-BE49-F238E27FC236}">
              <a16:creationId xmlns:a16="http://schemas.microsoft.com/office/drawing/2014/main" id="{AA097FF5-7E0B-49FF-9B61-5BE3F716801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107" name="pole tekstowe 6">
          <a:extLst>
            <a:ext uri="{FF2B5EF4-FFF2-40B4-BE49-F238E27FC236}">
              <a16:creationId xmlns:a16="http://schemas.microsoft.com/office/drawing/2014/main" id="{1A06E24D-D638-4AA0-9A19-319197C6AD73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8" name="pole tekstowe 41">
          <a:extLst>
            <a:ext uri="{FF2B5EF4-FFF2-40B4-BE49-F238E27FC236}">
              <a16:creationId xmlns:a16="http://schemas.microsoft.com/office/drawing/2014/main" id="{DC27A4AA-C485-4989-8F66-2CA391285DE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9" name="pole tekstowe 42">
          <a:extLst>
            <a:ext uri="{FF2B5EF4-FFF2-40B4-BE49-F238E27FC236}">
              <a16:creationId xmlns:a16="http://schemas.microsoft.com/office/drawing/2014/main" id="{8310D71F-1478-40EF-A85E-78459784D20A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0" name="pole tekstowe 59">
          <a:extLst>
            <a:ext uri="{FF2B5EF4-FFF2-40B4-BE49-F238E27FC236}">
              <a16:creationId xmlns:a16="http://schemas.microsoft.com/office/drawing/2014/main" id="{D1F01021-1C63-4F03-AF57-D2F23496FF4B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1" name="pole tekstowe 60">
          <a:extLst>
            <a:ext uri="{FF2B5EF4-FFF2-40B4-BE49-F238E27FC236}">
              <a16:creationId xmlns:a16="http://schemas.microsoft.com/office/drawing/2014/main" id="{3CE98EBC-A634-42D2-8D2A-27E42D0DFC3C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2" name="pole tekstowe 77">
          <a:extLst>
            <a:ext uri="{FF2B5EF4-FFF2-40B4-BE49-F238E27FC236}">
              <a16:creationId xmlns:a16="http://schemas.microsoft.com/office/drawing/2014/main" id="{73E7F999-EE12-4CDC-83E0-1BC4707BC766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3" name="pole tekstowe 78">
          <a:extLst>
            <a:ext uri="{FF2B5EF4-FFF2-40B4-BE49-F238E27FC236}">
              <a16:creationId xmlns:a16="http://schemas.microsoft.com/office/drawing/2014/main" id="{88C84FEA-C645-4BB9-A0F0-C1BA3BB79251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4" name="pole tekstowe 5">
          <a:extLst>
            <a:ext uri="{FF2B5EF4-FFF2-40B4-BE49-F238E27FC236}">
              <a16:creationId xmlns:a16="http://schemas.microsoft.com/office/drawing/2014/main" id="{51633A75-D1D8-4C27-ADC5-FAB5A4C7E6AA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5" name="pole tekstowe 6">
          <a:extLst>
            <a:ext uri="{FF2B5EF4-FFF2-40B4-BE49-F238E27FC236}">
              <a16:creationId xmlns:a16="http://schemas.microsoft.com/office/drawing/2014/main" id="{2AE812F1-553F-41DE-A5F3-DF5A25C8CCEC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116" name="pole tekstowe 5">
          <a:extLst>
            <a:ext uri="{FF2B5EF4-FFF2-40B4-BE49-F238E27FC236}">
              <a16:creationId xmlns:a16="http://schemas.microsoft.com/office/drawing/2014/main" id="{ACBC9E60-78AB-4537-830C-9848D41A52E6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117" name="pole tekstowe 6">
          <a:extLst>
            <a:ext uri="{FF2B5EF4-FFF2-40B4-BE49-F238E27FC236}">
              <a16:creationId xmlns:a16="http://schemas.microsoft.com/office/drawing/2014/main" id="{7E7E2F91-4E9A-4697-AB0E-017E0AB3FB7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8" name="pole tekstowe 41">
          <a:extLst>
            <a:ext uri="{FF2B5EF4-FFF2-40B4-BE49-F238E27FC236}">
              <a16:creationId xmlns:a16="http://schemas.microsoft.com/office/drawing/2014/main" id="{08186B72-F611-4104-ABE5-17F17EFC8B9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9" name="pole tekstowe 42">
          <a:extLst>
            <a:ext uri="{FF2B5EF4-FFF2-40B4-BE49-F238E27FC236}">
              <a16:creationId xmlns:a16="http://schemas.microsoft.com/office/drawing/2014/main" id="{92F0356E-A53C-4730-9733-6F1FA2357E97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0" name="pole tekstowe 59">
          <a:extLst>
            <a:ext uri="{FF2B5EF4-FFF2-40B4-BE49-F238E27FC236}">
              <a16:creationId xmlns:a16="http://schemas.microsoft.com/office/drawing/2014/main" id="{B18E1FF7-D732-4A74-80DD-10A34173916F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1" name="pole tekstowe 60">
          <a:extLst>
            <a:ext uri="{FF2B5EF4-FFF2-40B4-BE49-F238E27FC236}">
              <a16:creationId xmlns:a16="http://schemas.microsoft.com/office/drawing/2014/main" id="{5C39AA80-AFDA-4D43-ADA1-5CF9D9057D23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2" name="pole tekstowe 77">
          <a:extLst>
            <a:ext uri="{FF2B5EF4-FFF2-40B4-BE49-F238E27FC236}">
              <a16:creationId xmlns:a16="http://schemas.microsoft.com/office/drawing/2014/main" id="{0A925740-CBC2-4340-A783-63D85EE65FD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3" name="pole tekstowe 78">
          <a:extLst>
            <a:ext uri="{FF2B5EF4-FFF2-40B4-BE49-F238E27FC236}">
              <a16:creationId xmlns:a16="http://schemas.microsoft.com/office/drawing/2014/main" id="{AE9B4A23-EE49-4B5E-B212-B070D727B423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4" name="pole tekstowe 5">
          <a:extLst>
            <a:ext uri="{FF2B5EF4-FFF2-40B4-BE49-F238E27FC236}">
              <a16:creationId xmlns:a16="http://schemas.microsoft.com/office/drawing/2014/main" id="{DA2317A6-5AAF-4AD2-AC35-9657F698BFCE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5" name="pole tekstowe 6">
          <a:extLst>
            <a:ext uri="{FF2B5EF4-FFF2-40B4-BE49-F238E27FC236}">
              <a16:creationId xmlns:a16="http://schemas.microsoft.com/office/drawing/2014/main" id="{60C8874E-B772-4D32-9E97-FE65AE1C444A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126" name="pole tekstowe 5">
          <a:extLst>
            <a:ext uri="{FF2B5EF4-FFF2-40B4-BE49-F238E27FC236}">
              <a16:creationId xmlns:a16="http://schemas.microsoft.com/office/drawing/2014/main" id="{8A8EBABF-5172-4FEF-BF3A-26D5B1CDAD39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127" name="pole tekstowe 6">
          <a:extLst>
            <a:ext uri="{FF2B5EF4-FFF2-40B4-BE49-F238E27FC236}">
              <a16:creationId xmlns:a16="http://schemas.microsoft.com/office/drawing/2014/main" id="{B0405FA3-B7F1-47B7-BDF9-11FC5B4474CD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8" name="pole tekstowe 41">
          <a:extLst>
            <a:ext uri="{FF2B5EF4-FFF2-40B4-BE49-F238E27FC236}">
              <a16:creationId xmlns:a16="http://schemas.microsoft.com/office/drawing/2014/main" id="{7BD3E2B0-FC45-4626-A805-2DEA31CFFC4A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9" name="pole tekstowe 42">
          <a:extLst>
            <a:ext uri="{FF2B5EF4-FFF2-40B4-BE49-F238E27FC236}">
              <a16:creationId xmlns:a16="http://schemas.microsoft.com/office/drawing/2014/main" id="{DFF253A2-A633-42B7-8592-868CD94F67C6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0" name="pole tekstowe 59">
          <a:extLst>
            <a:ext uri="{FF2B5EF4-FFF2-40B4-BE49-F238E27FC236}">
              <a16:creationId xmlns:a16="http://schemas.microsoft.com/office/drawing/2014/main" id="{B9E0EC5B-CE81-4D4C-844C-EFD4AA951F7F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1" name="pole tekstowe 60">
          <a:extLst>
            <a:ext uri="{FF2B5EF4-FFF2-40B4-BE49-F238E27FC236}">
              <a16:creationId xmlns:a16="http://schemas.microsoft.com/office/drawing/2014/main" id="{66EB91D9-F267-415E-8319-8D34A0B4B4EF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2" name="pole tekstowe 77">
          <a:extLst>
            <a:ext uri="{FF2B5EF4-FFF2-40B4-BE49-F238E27FC236}">
              <a16:creationId xmlns:a16="http://schemas.microsoft.com/office/drawing/2014/main" id="{5F66A90D-0A7D-4F02-91FB-D7A343A6CE32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3" name="pole tekstowe 78">
          <a:extLst>
            <a:ext uri="{FF2B5EF4-FFF2-40B4-BE49-F238E27FC236}">
              <a16:creationId xmlns:a16="http://schemas.microsoft.com/office/drawing/2014/main" id="{14CC4B5F-D8AC-4B80-9DD3-A76E6F491BD8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4" name="pole tekstowe 5">
          <a:extLst>
            <a:ext uri="{FF2B5EF4-FFF2-40B4-BE49-F238E27FC236}">
              <a16:creationId xmlns:a16="http://schemas.microsoft.com/office/drawing/2014/main" id="{A8DEB1E2-03B8-4FF7-83D9-2CB782FB067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5" name="pole tekstowe 6">
          <a:extLst>
            <a:ext uri="{FF2B5EF4-FFF2-40B4-BE49-F238E27FC236}">
              <a16:creationId xmlns:a16="http://schemas.microsoft.com/office/drawing/2014/main" id="{8754DF8E-DECC-4FE8-AD91-2DC6DA6EBF6B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136" name="pole tekstowe 5">
          <a:extLst>
            <a:ext uri="{FF2B5EF4-FFF2-40B4-BE49-F238E27FC236}">
              <a16:creationId xmlns:a16="http://schemas.microsoft.com/office/drawing/2014/main" id="{C721C7DB-2A36-4B76-AF75-31E40EFB999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137" name="pole tekstowe 6">
          <a:extLst>
            <a:ext uri="{FF2B5EF4-FFF2-40B4-BE49-F238E27FC236}">
              <a16:creationId xmlns:a16="http://schemas.microsoft.com/office/drawing/2014/main" id="{F6CD759B-B24F-4320-936A-B1FD9684D841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8" name="pole tekstowe 41">
          <a:extLst>
            <a:ext uri="{FF2B5EF4-FFF2-40B4-BE49-F238E27FC236}">
              <a16:creationId xmlns:a16="http://schemas.microsoft.com/office/drawing/2014/main" id="{EFDAD304-6142-4784-9D0C-0E1AEFD74389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9" name="pole tekstowe 42">
          <a:extLst>
            <a:ext uri="{FF2B5EF4-FFF2-40B4-BE49-F238E27FC236}">
              <a16:creationId xmlns:a16="http://schemas.microsoft.com/office/drawing/2014/main" id="{0D856A4D-2676-4B81-9AC0-913BF17C2A4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0" name="pole tekstowe 59">
          <a:extLst>
            <a:ext uri="{FF2B5EF4-FFF2-40B4-BE49-F238E27FC236}">
              <a16:creationId xmlns:a16="http://schemas.microsoft.com/office/drawing/2014/main" id="{0F3AC1B0-22B8-4F08-8AAC-F96C3021C9D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1" name="pole tekstowe 60">
          <a:extLst>
            <a:ext uri="{FF2B5EF4-FFF2-40B4-BE49-F238E27FC236}">
              <a16:creationId xmlns:a16="http://schemas.microsoft.com/office/drawing/2014/main" id="{70177395-9B1A-4A33-9C7B-D5FCE41A936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2" name="pole tekstowe 77">
          <a:extLst>
            <a:ext uri="{FF2B5EF4-FFF2-40B4-BE49-F238E27FC236}">
              <a16:creationId xmlns:a16="http://schemas.microsoft.com/office/drawing/2014/main" id="{98393BC0-8F51-405F-BFDE-6AF3A37B528C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3" name="pole tekstowe 78">
          <a:extLst>
            <a:ext uri="{FF2B5EF4-FFF2-40B4-BE49-F238E27FC236}">
              <a16:creationId xmlns:a16="http://schemas.microsoft.com/office/drawing/2014/main" id="{9D97B1FB-9E26-46A0-9246-C5FD87602AEA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4" name="pole tekstowe 5">
          <a:extLst>
            <a:ext uri="{FF2B5EF4-FFF2-40B4-BE49-F238E27FC236}">
              <a16:creationId xmlns:a16="http://schemas.microsoft.com/office/drawing/2014/main" id="{9C591213-4EFF-4FA4-91FC-B04301BD73AB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5" name="pole tekstowe 6">
          <a:extLst>
            <a:ext uri="{FF2B5EF4-FFF2-40B4-BE49-F238E27FC236}">
              <a16:creationId xmlns:a16="http://schemas.microsoft.com/office/drawing/2014/main" id="{E391A979-0A04-4AF2-BFA0-21BA70DFBDA8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146" name="pole tekstowe 5">
          <a:extLst>
            <a:ext uri="{FF2B5EF4-FFF2-40B4-BE49-F238E27FC236}">
              <a16:creationId xmlns:a16="http://schemas.microsoft.com/office/drawing/2014/main" id="{B4334634-32FD-49CF-A8C6-AABA1E8A3645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147" name="pole tekstowe 6">
          <a:extLst>
            <a:ext uri="{FF2B5EF4-FFF2-40B4-BE49-F238E27FC236}">
              <a16:creationId xmlns:a16="http://schemas.microsoft.com/office/drawing/2014/main" id="{38CF08DB-A4BA-4E71-B6E4-BD8D410D04A7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8" name="pole tekstowe 41">
          <a:extLst>
            <a:ext uri="{FF2B5EF4-FFF2-40B4-BE49-F238E27FC236}">
              <a16:creationId xmlns:a16="http://schemas.microsoft.com/office/drawing/2014/main" id="{673561C7-9BB9-47B1-AC0D-A78EB6EB592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9" name="pole tekstowe 42">
          <a:extLst>
            <a:ext uri="{FF2B5EF4-FFF2-40B4-BE49-F238E27FC236}">
              <a16:creationId xmlns:a16="http://schemas.microsoft.com/office/drawing/2014/main" id="{410370B7-1CB3-402C-A86F-E5B774E6DFB2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0" name="pole tekstowe 59">
          <a:extLst>
            <a:ext uri="{FF2B5EF4-FFF2-40B4-BE49-F238E27FC236}">
              <a16:creationId xmlns:a16="http://schemas.microsoft.com/office/drawing/2014/main" id="{A059516E-651D-4E13-B662-936C49A64320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1" name="pole tekstowe 60">
          <a:extLst>
            <a:ext uri="{FF2B5EF4-FFF2-40B4-BE49-F238E27FC236}">
              <a16:creationId xmlns:a16="http://schemas.microsoft.com/office/drawing/2014/main" id="{626051D0-380E-452C-84C8-4B5354368414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2" name="pole tekstowe 77">
          <a:extLst>
            <a:ext uri="{FF2B5EF4-FFF2-40B4-BE49-F238E27FC236}">
              <a16:creationId xmlns:a16="http://schemas.microsoft.com/office/drawing/2014/main" id="{AEDB3E51-A30B-46A2-B0BA-EA9A620DBB91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3" name="pole tekstowe 78">
          <a:extLst>
            <a:ext uri="{FF2B5EF4-FFF2-40B4-BE49-F238E27FC236}">
              <a16:creationId xmlns:a16="http://schemas.microsoft.com/office/drawing/2014/main" id="{E7A0713F-59E6-4DF3-AB82-14FB27A7DA6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4" name="pole tekstowe 5">
          <a:extLst>
            <a:ext uri="{FF2B5EF4-FFF2-40B4-BE49-F238E27FC236}">
              <a16:creationId xmlns:a16="http://schemas.microsoft.com/office/drawing/2014/main" id="{B4B641FF-B8C3-4500-886D-3297A4F8E6A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5" name="pole tekstowe 6">
          <a:extLst>
            <a:ext uri="{FF2B5EF4-FFF2-40B4-BE49-F238E27FC236}">
              <a16:creationId xmlns:a16="http://schemas.microsoft.com/office/drawing/2014/main" id="{8CB5CD2F-4327-4521-85C2-A6DA0451BF0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156" name="pole tekstowe 5">
          <a:extLst>
            <a:ext uri="{FF2B5EF4-FFF2-40B4-BE49-F238E27FC236}">
              <a16:creationId xmlns:a16="http://schemas.microsoft.com/office/drawing/2014/main" id="{6EB06B81-0950-4710-A224-885EA407680E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157" name="pole tekstowe 6">
          <a:extLst>
            <a:ext uri="{FF2B5EF4-FFF2-40B4-BE49-F238E27FC236}">
              <a16:creationId xmlns:a16="http://schemas.microsoft.com/office/drawing/2014/main" id="{7BF2232C-1D07-4182-BB56-B120F49F63C8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8" name="pole tekstowe 41">
          <a:extLst>
            <a:ext uri="{FF2B5EF4-FFF2-40B4-BE49-F238E27FC236}">
              <a16:creationId xmlns:a16="http://schemas.microsoft.com/office/drawing/2014/main" id="{69B02557-6700-4257-9D92-1F62FDE7474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9" name="pole tekstowe 42">
          <a:extLst>
            <a:ext uri="{FF2B5EF4-FFF2-40B4-BE49-F238E27FC236}">
              <a16:creationId xmlns:a16="http://schemas.microsoft.com/office/drawing/2014/main" id="{57B31622-2BE4-40CE-981E-969D2410B51E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0" name="pole tekstowe 59">
          <a:extLst>
            <a:ext uri="{FF2B5EF4-FFF2-40B4-BE49-F238E27FC236}">
              <a16:creationId xmlns:a16="http://schemas.microsoft.com/office/drawing/2014/main" id="{AD8A7223-F4CD-40C6-A0A2-751CDA4BE66F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1" name="pole tekstowe 60">
          <a:extLst>
            <a:ext uri="{FF2B5EF4-FFF2-40B4-BE49-F238E27FC236}">
              <a16:creationId xmlns:a16="http://schemas.microsoft.com/office/drawing/2014/main" id="{A4796944-00A4-4901-A327-B60700EA06FE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2" name="pole tekstowe 77">
          <a:extLst>
            <a:ext uri="{FF2B5EF4-FFF2-40B4-BE49-F238E27FC236}">
              <a16:creationId xmlns:a16="http://schemas.microsoft.com/office/drawing/2014/main" id="{94BF1ED9-657C-4C1A-877F-D5F4227262D5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3" name="pole tekstowe 78">
          <a:extLst>
            <a:ext uri="{FF2B5EF4-FFF2-40B4-BE49-F238E27FC236}">
              <a16:creationId xmlns:a16="http://schemas.microsoft.com/office/drawing/2014/main" id="{DBC389DC-1D2F-4D01-AA26-EE0602C90080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4" name="pole tekstowe 5">
          <a:extLst>
            <a:ext uri="{FF2B5EF4-FFF2-40B4-BE49-F238E27FC236}">
              <a16:creationId xmlns:a16="http://schemas.microsoft.com/office/drawing/2014/main" id="{69606350-DCDA-42E5-8B4F-BD36ED3C3987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5" name="pole tekstowe 6">
          <a:extLst>
            <a:ext uri="{FF2B5EF4-FFF2-40B4-BE49-F238E27FC236}">
              <a16:creationId xmlns:a16="http://schemas.microsoft.com/office/drawing/2014/main" id="{880C0E49-0E28-4793-B2F9-ECCA3062FE5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166" name="pole tekstowe 5">
          <a:extLst>
            <a:ext uri="{FF2B5EF4-FFF2-40B4-BE49-F238E27FC236}">
              <a16:creationId xmlns:a16="http://schemas.microsoft.com/office/drawing/2014/main" id="{FD2691E4-90A4-4587-B558-12CCBE800F1D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167" name="pole tekstowe 6">
          <a:extLst>
            <a:ext uri="{FF2B5EF4-FFF2-40B4-BE49-F238E27FC236}">
              <a16:creationId xmlns:a16="http://schemas.microsoft.com/office/drawing/2014/main" id="{9F069A14-E2E7-4A21-9766-21A83AF5E685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8" name="pole tekstowe 41">
          <a:extLst>
            <a:ext uri="{FF2B5EF4-FFF2-40B4-BE49-F238E27FC236}">
              <a16:creationId xmlns:a16="http://schemas.microsoft.com/office/drawing/2014/main" id="{D0B1072D-BC4C-4CDF-9634-52486AAD1DDB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9" name="pole tekstowe 42">
          <a:extLst>
            <a:ext uri="{FF2B5EF4-FFF2-40B4-BE49-F238E27FC236}">
              <a16:creationId xmlns:a16="http://schemas.microsoft.com/office/drawing/2014/main" id="{4BE5C92D-1058-4427-8079-0122160DF7E2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0" name="pole tekstowe 59">
          <a:extLst>
            <a:ext uri="{FF2B5EF4-FFF2-40B4-BE49-F238E27FC236}">
              <a16:creationId xmlns:a16="http://schemas.microsoft.com/office/drawing/2014/main" id="{1ADC481E-E9E1-4FB2-9159-F11A71230731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1" name="pole tekstowe 60">
          <a:extLst>
            <a:ext uri="{FF2B5EF4-FFF2-40B4-BE49-F238E27FC236}">
              <a16:creationId xmlns:a16="http://schemas.microsoft.com/office/drawing/2014/main" id="{C320D1A7-9613-4445-B94A-55512C4F1F1D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2" name="pole tekstowe 77">
          <a:extLst>
            <a:ext uri="{FF2B5EF4-FFF2-40B4-BE49-F238E27FC236}">
              <a16:creationId xmlns:a16="http://schemas.microsoft.com/office/drawing/2014/main" id="{B9DE2656-8993-40E7-9555-024566030E77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3" name="pole tekstowe 78">
          <a:extLst>
            <a:ext uri="{FF2B5EF4-FFF2-40B4-BE49-F238E27FC236}">
              <a16:creationId xmlns:a16="http://schemas.microsoft.com/office/drawing/2014/main" id="{DE3326BF-15A4-46BE-BAE2-DC977B71BAD1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4" name="pole tekstowe 5">
          <a:extLst>
            <a:ext uri="{FF2B5EF4-FFF2-40B4-BE49-F238E27FC236}">
              <a16:creationId xmlns:a16="http://schemas.microsoft.com/office/drawing/2014/main" id="{AD8E92CC-E4BD-4E75-A1C1-2093744DE27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5" name="pole tekstowe 6">
          <a:extLst>
            <a:ext uri="{FF2B5EF4-FFF2-40B4-BE49-F238E27FC236}">
              <a16:creationId xmlns:a16="http://schemas.microsoft.com/office/drawing/2014/main" id="{C8970070-34E9-4FC2-8296-F435DC2F5DCB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176" name="pole tekstowe 5">
          <a:extLst>
            <a:ext uri="{FF2B5EF4-FFF2-40B4-BE49-F238E27FC236}">
              <a16:creationId xmlns:a16="http://schemas.microsoft.com/office/drawing/2014/main" id="{8D977477-90A4-46E3-9E0B-E228133D740F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177" name="pole tekstowe 6">
          <a:extLst>
            <a:ext uri="{FF2B5EF4-FFF2-40B4-BE49-F238E27FC236}">
              <a16:creationId xmlns:a16="http://schemas.microsoft.com/office/drawing/2014/main" id="{F064011B-1D8A-4025-94BC-96F2074C39C1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8" name="pole tekstowe 41">
          <a:extLst>
            <a:ext uri="{FF2B5EF4-FFF2-40B4-BE49-F238E27FC236}">
              <a16:creationId xmlns:a16="http://schemas.microsoft.com/office/drawing/2014/main" id="{F0A39ACE-FD44-41B4-8AF6-E2E828F1E245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9" name="pole tekstowe 42">
          <a:extLst>
            <a:ext uri="{FF2B5EF4-FFF2-40B4-BE49-F238E27FC236}">
              <a16:creationId xmlns:a16="http://schemas.microsoft.com/office/drawing/2014/main" id="{147D7588-9585-4A6A-88F6-08ED436B522F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0" name="pole tekstowe 59">
          <a:extLst>
            <a:ext uri="{FF2B5EF4-FFF2-40B4-BE49-F238E27FC236}">
              <a16:creationId xmlns:a16="http://schemas.microsoft.com/office/drawing/2014/main" id="{09A3F088-8188-432A-AB10-B048D0780B0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1" name="pole tekstowe 60">
          <a:extLst>
            <a:ext uri="{FF2B5EF4-FFF2-40B4-BE49-F238E27FC236}">
              <a16:creationId xmlns:a16="http://schemas.microsoft.com/office/drawing/2014/main" id="{F3A547D9-BF76-4E3E-A54E-41B763468F1F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2" name="pole tekstowe 77">
          <a:extLst>
            <a:ext uri="{FF2B5EF4-FFF2-40B4-BE49-F238E27FC236}">
              <a16:creationId xmlns:a16="http://schemas.microsoft.com/office/drawing/2014/main" id="{BD623D60-68CB-4AAC-94E6-CB6690FDF50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3" name="pole tekstowe 78">
          <a:extLst>
            <a:ext uri="{FF2B5EF4-FFF2-40B4-BE49-F238E27FC236}">
              <a16:creationId xmlns:a16="http://schemas.microsoft.com/office/drawing/2014/main" id="{E17BA67A-230A-4828-9357-040B4B03A97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4" name="pole tekstowe 5">
          <a:extLst>
            <a:ext uri="{FF2B5EF4-FFF2-40B4-BE49-F238E27FC236}">
              <a16:creationId xmlns:a16="http://schemas.microsoft.com/office/drawing/2014/main" id="{CE259336-5E6D-4715-839F-C362D754C6FB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5" name="pole tekstowe 6">
          <a:extLst>
            <a:ext uri="{FF2B5EF4-FFF2-40B4-BE49-F238E27FC236}">
              <a16:creationId xmlns:a16="http://schemas.microsoft.com/office/drawing/2014/main" id="{54253423-C714-4BEC-B263-90C8C10CE0E0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186" name="pole tekstowe 5">
          <a:extLst>
            <a:ext uri="{FF2B5EF4-FFF2-40B4-BE49-F238E27FC236}">
              <a16:creationId xmlns:a16="http://schemas.microsoft.com/office/drawing/2014/main" id="{E63A20A4-03DC-4AF0-A068-4A84D3395FB6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187" name="pole tekstowe 6">
          <a:extLst>
            <a:ext uri="{FF2B5EF4-FFF2-40B4-BE49-F238E27FC236}">
              <a16:creationId xmlns:a16="http://schemas.microsoft.com/office/drawing/2014/main" id="{55A2EBEB-E738-4895-A6E0-300BE07189DF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8" name="pole tekstowe 41">
          <a:extLst>
            <a:ext uri="{FF2B5EF4-FFF2-40B4-BE49-F238E27FC236}">
              <a16:creationId xmlns:a16="http://schemas.microsoft.com/office/drawing/2014/main" id="{0BFBDB79-720A-490C-959A-18C7D7BE14AF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9" name="pole tekstowe 42">
          <a:extLst>
            <a:ext uri="{FF2B5EF4-FFF2-40B4-BE49-F238E27FC236}">
              <a16:creationId xmlns:a16="http://schemas.microsoft.com/office/drawing/2014/main" id="{A4868315-50DE-4DC8-B26C-D209A5AADB7F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0" name="pole tekstowe 59">
          <a:extLst>
            <a:ext uri="{FF2B5EF4-FFF2-40B4-BE49-F238E27FC236}">
              <a16:creationId xmlns:a16="http://schemas.microsoft.com/office/drawing/2014/main" id="{578FCFAC-9A14-47D3-9BE9-96A6C70F14C7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1" name="pole tekstowe 60">
          <a:extLst>
            <a:ext uri="{FF2B5EF4-FFF2-40B4-BE49-F238E27FC236}">
              <a16:creationId xmlns:a16="http://schemas.microsoft.com/office/drawing/2014/main" id="{502E7A3A-A25C-4753-BE66-6CFAF35CE628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2" name="pole tekstowe 77">
          <a:extLst>
            <a:ext uri="{FF2B5EF4-FFF2-40B4-BE49-F238E27FC236}">
              <a16:creationId xmlns:a16="http://schemas.microsoft.com/office/drawing/2014/main" id="{3FEB0E3A-26CB-4656-8B6A-7B14B0A049A2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3" name="pole tekstowe 78">
          <a:extLst>
            <a:ext uri="{FF2B5EF4-FFF2-40B4-BE49-F238E27FC236}">
              <a16:creationId xmlns:a16="http://schemas.microsoft.com/office/drawing/2014/main" id="{386A357B-B723-428D-B046-76425A8351E7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4" name="pole tekstowe 5">
          <a:extLst>
            <a:ext uri="{FF2B5EF4-FFF2-40B4-BE49-F238E27FC236}">
              <a16:creationId xmlns:a16="http://schemas.microsoft.com/office/drawing/2014/main" id="{7A6D8DC3-C43C-43E1-A270-E80A8D671A69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5" name="pole tekstowe 6">
          <a:extLst>
            <a:ext uri="{FF2B5EF4-FFF2-40B4-BE49-F238E27FC236}">
              <a16:creationId xmlns:a16="http://schemas.microsoft.com/office/drawing/2014/main" id="{07CA7F4A-15A2-4F65-A817-141A47614A7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196" name="pole tekstowe 5">
          <a:extLst>
            <a:ext uri="{FF2B5EF4-FFF2-40B4-BE49-F238E27FC236}">
              <a16:creationId xmlns:a16="http://schemas.microsoft.com/office/drawing/2014/main" id="{1CE0A0B6-8027-4CEF-A231-3CAFD692ADE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197" name="pole tekstowe 6">
          <a:extLst>
            <a:ext uri="{FF2B5EF4-FFF2-40B4-BE49-F238E27FC236}">
              <a16:creationId xmlns:a16="http://schemas.microsoft.com/office/drawing/2014/main" id="{D5AD3D27-3272-4A78-AAF8-23D0ED0E171E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8" name="pole tekstowe 41">
          <a:extLst>
            <a:ext uri="{FF2B5EF4-FFF2-40B4-BE49-F238E27FC236}">
              <a16:creationId xmlns:a16="http://schemas.microsoft.com/office/drawing/2014/main" id="{DA5E0CD3-4908-41A4-924C-718653BA5540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9" name="pole tekstowe 42">
          <a:extLst>
            <a:ext uri="{FF2B5EF4-FFF2-40B4-BE49-F238E27FC236}">
              <a16:creationId xmlns:a16="http://schemas.microsoft.com/office/drawing/2014/main" id="{913CB014-806A-4F8C-A239-3A7A5541DC36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0" name="pole tekstowe 59">
          <a:extLst>
            <a:ext uri="{FF2B5EF4-FFF2-40B4-BE49-F238E27FC236}">
              <a16:creationId xmlns:a16="http://schemas.microsoft.com/office/drawing/2014/main" id="{E35F30E8-11E8-41A1-A802-E7E8F6F5C743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1" name="pole tekstowe 60">
          <a:extLst>
            <a:ext uri="{FF2B5EF4-FFF2-40B4-BE49-F238E27FC236}">
              <a16:creationId xmlns:a16="http://schemas.microsoft.com/office/drawing/2014/main" id="{C637503D-D85A-42F8-AD2C-7529D95DF4FF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2" name="pole tekstowe 77">
          <a:extLst>
            <a:ext uri="{FF2B5EF4-FFF2-40B4-BE49-F238E27FC236}">
              <a16:creationId xmlns:a16="http://schemas.microsoft.com/office/drawing/2014/main" id="{86ECE45D-F8F7-465C-88EE-EEF9A4CAC4B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3" name="pole tekstowe 78">
          <a:extLst>
            <a:ext uri="{FF2B5EF4-FFF2-40B4-BE49-F238E27FC236}">
              <a16:creationId xmlns:a16="http://schemas.microsoft.com/office/drawing/2014/main" id="{236AEF3C-9967-4A5C-9A09-AFDE22117DD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4" name="pole tekstowe 5">
          <a:extLst>
            <a:ext uri="{FF2B5EF4-FFF2-40B4-BE49-F238E27FC236}">
              <a16:creationId xmlns:a16="http://schemas.microsoft.com/office/drawing/2014/main" id="{E8E850A6-F078-42C6-A411-6FAED838F9D8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5" name="pole tekstowe 6">
          <a:extLst>
            <a:ext uri="{FF2B5EF4-FFF2-40B4-BE49-F238E27FC236}">
              <a16:creationId xmlns:a16="http://schemas.microsoft.com/office/drawing/2014/main" id="{E75EF386-AE01-49E5-8D81-DEDF136DFB9F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206" name="pole tekstowe 5">
          <a:extLst>
            <a:ext uri="{FF2B5EF4-FFF2-40B4-BE49-F238E27FC236}">
              <a16:creationId xmlns:a16="http://schemas.microsoft.com/office/drawing/2014/main" id="{5D780015-4B63-4A72-B659-C27C7866F70B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207" name="pole tekstowe 6">
          <a:extLst>
            <a:ext uri="{FF2B5EF4-FFF2-40B4-BE49-F238E27FC236}">
              <a16:creationId xmlns:a16="http://schemas.microsoft.com/office/drawing/2014/main" id="{365ECCAF-9B79-4B26-AD96-E45F5F516FC7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8" name="pole tekstowe 41">
          <a:extLst>
            <a:ext uri="{FF2B5EF4-FFF2-40B4-BE49-F238E27FC236}">
              <a16:creationId xmlns:a16="http://schemas.microsoft.com/office/drawing/2014/main" id="{B8DB5EC9-4C28-49AE-8342-23446E188FD1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9" name="pole tekstowe 42">
          <a:extLst>
            <a:ext uri="{FF2B5EF4-FFF2-40B4-BE49-F238E27FC236}">
              <a16:creationId xmlns:a16="http://schemas.microsoft.com/office/drawing/2014/main" id="{5AEB73B3-03D1-45B3-949B-62C6908FB8B6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0" name="pole tekstowe 59">
          <a:extLst>
            <a:ext uri="{FF2B5EF4-FFF2-40B4-BE49-F238E27FC236}">
              <a16:creationId xmlns:a16="http://schemas.microsoft.com/office/drawing/2014/main" id="{0956617F-3DCA-4E87-A185-2E9C544D183A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1" name="pole tekstowe 60">
          <a:extLst>
            <a:ext uri="{FF2B5EF4-FFF2-40B4-BE49-F238E27FC236}">
              <a16:creationId xmlns:a16="http://schemas.microsoft.com/office/drawing/2014/main" id="{65CF8653-6710-43C5-B123-E154148A0AD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2" name="pole tekstowe 77">
          <a:extLst>
            <a:ext uri="{FF2B5EF4-FFF2-40B4-BE49-F238E27FC236}">
              <a16:creationId xmlns:a16="http://schemas.microsoft.com/office/drawing/2014/main" id="{8BA05C5D-6506-4E0D-AAC9-274509B3902C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3" name="pole tekstowe 78">
          <a:extLst>
            <a:ext uri="{FF2B5EF4-FFF2-40B4-BE49-F238E27FC236}">
              <a16:creationId xmlns:a16="http://schemas.microsoft.com/office/drawing/2014/main" id="{E1ABA19F-F2A2-40DF-9043-4FE31DB94BA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4" name="pole tekstowe 5">
          <a:extLst>
            <a:ext uri="{FF2B5EF4-FFF2-40B4-BE49-F238E27FC236}">
              <a16:creationId xmlns:a16="http://schemas.microsoft.com/office/drawing/2014/main" id="{4B2DCCE3-8C34-4683-9AFF-CD9366295292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5" name="pole tekstowe 6">
          <a:extLst>
            <a:ext uri="{FF2B5EF4-FFF2-40B4-BE49-F238E27FC236}">
              <a16:creationId xmlns:a16="http://schemas.microsoft.com/office/drawing/2014/main" id="{72AFF7BF-60A8-44AA-9C31-11A610AF708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216" name="pole tekstowe 5">
          <a:extLst>
            <a:ext uri="{FF2B5EF4-FFF2-40B4-BE49-F238E27FC236}">
              <a16:creationId xmlns:a16="http://schemas.microsoft.com/office/drawing/2014/main" id="{2458FE0E-23EE-4428-99DF-4BE02BFB732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217" name="pole tekstowe 6">
          <a:extLst>
            <a:ext uri="{FF2B5EF4-FFF2-40B4-BE49-F238E27FC236}">
              <a16:creationId xmlns:a16="http://schemas.microsoft.com/office/drawing/2014/main" id="{7B28BF57-37DB-4E41-A269-31CBFF1F71B3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8" name="pole tekstowe 41">
          <a:extLst>
            <a:ext uri="{FF2B5EF4-FFF2-40B4-BE49-F238E27FC236}">
              <a16:creationId xmlns:a16="http://schemas.microsoft.com/office/drawing/2014/main" id="{332DF6F0-8A82-4833-A1D1-AD6675A5406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9" name="pole tekstowe 42">
          <a:extLst>
            <a:ext uri="{FF2B5EF4-FFF2-40B4-BE49-F238E27FC236}">
              <a16:creationId xmlns:a16="http://schemas.microsoft.com/office/drawing/2014/main" id="{7AAA92B8-B111-4673-8E8E-FFD76C9AD07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0" name="pole tekstowe 59">
          <a:extLst>
            <a:ext uri="{FF2B5EF4-FFF2-40B4-BE49-F238E27FC236}">
              <a16:creationId xmlns:a16="http://schemas.microsoft.com/office/drawing/2014/main" id="{91C80B30-D815-4E54-8172-FE5DEE581D2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1" name="pole tekstowe 60">
          <a:extLst>
            <a:ext uri="{FF2B5EF4-FFF2-40B4-BE49-F238E27FC236}">
              <a16:creationId xmlns:a16="http://schemas.microsoft.com/office/drawing/2014/main" id="{F658DCC0-92F0-4364-816F-49CD3FE621C9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2" name="pole tekstowe 77">
          <a:extLst>
            <a:ext uri="{FF2B5EF4-FFF2-40B4-BE49-F238E27FC236}">
              <a16:creationId xmlns:a16="http://schemas.microsoft.com/office/drawing/2014/main" id="{EE936D2A-F02B-4465-8B22-8AB06D087DA2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3" name="pole tekstowe 78">
          <a:extLst>
            <a:ext uri="{FF2B5EF4-FFF2-40B4-BE49-F238E27FC236}">
              <a16:creationId xmlns:a16="http://schemas.microsoft.com/office/drawing/2014/main" id="{8D6C6844-4B33-4791-86CF-BB08BC355B69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4" name="pole tekstowe 5">
          <a:extLst>
            <a:ext uri="{FF2B5EF4-FFF2-40B4-BE49-F238E27FC236}">
              <a16:creationId xmlns:a16="http://schemas.microsoft.com/office/drawing/2014/main" id="{73911405-BAAE-4FEA-A75F-5FE5927936AE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5" name="pole tekstowe 6">
          <a:extLst>
            <a:ext uri="{FF2B5EF4-FFF2-40B4-BE49-F238E27FC236}">
              <a16:creationId xmlns:a16="http://schemas.microsoft.com/office/drawing/2014/main" id="{F0E5F4B1-DDB1-4A53-AB60-83BBC074F8F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226" name="pole tekstowe 5">
          <a:extLst>
            <a:ext uri="{FF2B5EF4-FFF2-40B4-BE49-F238E27FC236}">
              <a16:creationId xmlns:a16="http://schemas.microsoft.com/office/drawing/2014/main" id="{473AC63C-EBA2-41EF-92D6-675EEC0E813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227" name="pole tekstowe 6">
          <a:extLst>
            <a:ext uri="{FF2B5EF4-FFF2-40B4-BE49-F238E27FC236}">
              <a16:creationId xmlns:a16="http://schemas.microsoft.com/office/drawing/2014/main" id="{279347FB-2CC7-42EB-9238-FF9D0CB80149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8" name="pole tekstowe 41">
          <a:extLst>
            <a:ext uri="{FF2B5EF4-FFF2-40B4-BE49-F238E27FC236}">
              <a16:creationId xmlns:a16="http://schemas.microsoft.com/office/drawing/2014/main" id="{E96F1555-630E-460E-9C66-F47991FA32AD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9" name="pole tekstowe 42">
          <a:extLst>
            <a:ext uri="{FF2B5EF4-FFF2-40B4-BE49-F238E27FC236}">
              <a16:creationId xmlns:a16="http://schemas.microsoft.com/office/drawing/2014/main" id="{8E6E2A1E-334D-44F8-9A99-AF7932E70AC7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0" name="pole tekstowe 59">
          <a:extLst>
            <a:ext uri="{FF2B5EF4-FFF2-40B4-BE49-F238E27FC236}">
              <a16:creationId xmlns:a16="http://schemas.microsoft.com/office/drawing/2014/main" id="{674B3965-BC62-4D79-A457-D4723788F36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1" name="pole tekstowe 60">
          <a:extLst>
            <a:ext uri="{FF2B5EF4-FFF2-40B4-BE49-F238E27FC236}">
              <a16:creationId xmlns:a16="http://schemas.microsoft.com/office/drawing/2014/main" id="{EE7DD23E-A68C-41AD-BFEA-FC2399523C3B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2" name="pole tekstowe 77">
          <a:extLst>
            <a:ext uri="{FF2B5EF4-FFF2-40B4-BE49-F238E27FC236}">
              <a16:creationId xmlns:a16="http://schemas.microsoft.com/office/drawing/2014/main" id="{0F1AD22E-FA6B-4597-A6BD-C51BCD320EA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3" name="pole tekstowe 78">
          <a:extLst>
            <a:ext uri="{FF2B5EF4-FFF2-40B4-BE49-F238E27FC236}">
              <a16:creationId xmlns:a16="http://schemas.microsoft.com/office/drawing/2014/main" id="{48E0ACA3-487B-4EBB-B9B3-EB00FC053DE1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4" name="pole tekstowe 5">
          <a:extLst>
            <a:ext uri="{FF2B5EF4-FFF2-40B4-BE49-F238E27FC236}">
              <a16:creationId xmlns:a16="http://schemas.microsoft.com/office/drawing/2014/main" id="{AA1D627F-0F68-461C-9139-B8E0AB49A69E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5" name="pole tekstowe 6">
          <a:extLst>
            <a:ext uri="{FF2B5EF4-FFF2-40B4-BE49-F238E27FC236}">
              <a16:creationId xmlns:a16="http://schemas.microsoft.com/office/drawing/2014/main" id="{4986B770-7AD5-4FA6-86B6-CE22D9D3451D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236" name="pole tekstowe 5">
          <a:extLst>
            <a:ext uri="{FF2B5EF4-FFF2-40B4-BE49-F238E27FC236}">
              <a16:creationId xmlns:a16="http://schemas.microsoft.com/office/drawing/2014/main" id="{2D322AF6-1808-4807-B77B-021DAAE21B6C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237" name="pole tekstowe 6">
          <a:extLst>
            <a:ext uri="{FF2B5EF4-FFF2-40B4-BE49-F238E27FC236}">
              <a16:creationId xmlns:a16="http://schemas.microsoft.com/office/drawing/2014/main" id="{C9F46598-3DCE-418B-9EFB-016B20217718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8" name="pole tekstowe 41">
          <a:extLst>
            <a:ext uri="{FF2B5EF4-FFF2-40B4-BE49-F238E27FC236}">
              <a16:creationId xmlns:a16="http://schemas.microsoft.com/office/drawing/2014/main" id="{28A62AAD-8802-40F8-AD10-CDB58AAA37CD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9" name="pole tekstowe 42">
          <a:extLst>
            <a:ext uri="{FF2B5EF4-FFF2-40B4-BE49-F238E27FC236}">
              <a16:creationId xmlns:a16="http://schemas.microsoft.com/office/drawing/2014/main" id="{692F7DFF-5E87-42E7-8134-A2873F67929A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0" name="pole tekstowe 59">
          <a:extLst>
            <a:ext uri="{FF2B5EF4-FFF2-40B4-BE49-F238E27FC236}">
              <a16:creationId xmlns:a16="http://schemas.microsoft.com/office/drawing/2014/main" id="{50D8361A-054C-4EA5-B55E-61FC4D6A3B60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1" name="pole tekstowe 60">
          <a:extLst>
            <a:ext uri="{FF2B5EF4-FFF2-40B4-BE49-F238E27FC236}">
              <a16:creationId xmlns:a16="http://schemas.microsoft.com/office/drawing/2014/main" id="{FAC727CA-42E9-4104-9EFB-F97AF959003E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2" name="pole tekstowe 77">
          <a:extLst>
            <a:ext uri="{FF2B5EF4-FFF2-40B4-BE49-F238E27FC236}">
              <a16:creationId xmlns:a16="http://schemas.microsoft.com/office/drawing/2014/main" id="{89441849-3840-4681-A646-745C95EBE872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3" name="pole tekstowe 78">
          <a:extLst>
            <a:ext uri="{FF2B5EF4-FFF2-40B4-BE49-F238E27FC236}">
              <a16:creationId xmlns:a16="http://schemas.microsoft.com/office/drawing/2014/main" id="{B81CE6C0-9298-4C06-B2FC-3FA58004EE61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4" name="pole tekstowe 5">
          <a:extLst>
            <a:ext uri="{FF2B5EF4-FFF2-40B4-BE49-F238E27FC236}">
              <a16:creationId xmlns:a16="http://schemas.microsoft.com/office/drawing/2014/main" id="{6A6077B2-A2FF-44F4-B0AD-FA5B83A4E191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5" name="pole tekstowe 6">
          <a:extLst>
            <a:ext uri="{FF2B5EF4-FFF2-40B4-BE49-F238E27FC236}">
              <a16:creationId xmlns:a16="http://schemas.microsoft.com/office/drawing/2014/main" id="{C9F0D361-9153-490C-86F0-1EE8C1582DF0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246" name="pole tekstowe 5">
          <a:extLst>
            <a:ext uri="{FF2B5EF4-FFF2-40B4-BE49-F238E27FC236}">
              <a16:creationId xmlns:a16="http://schemas.microsoft.com/office/drawing/2014/main" id="{F65B3DB3-9148-4822-8D8B-EF59BD5DBEC9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247" name="pole tekstowe 6">
          <a:extLst>
            <a:ext uri="{FF2B5EF4-FFF2-40B4-BE49-F238E27FC236}">
              <a16:creationId xmlns:a16="http://schemas.microsoft.com/office/drawing/2014/main" id="{795EE9BC-5D8E-426C-A900-818CAF2EEFA3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8" name="pole tekstowe 41">
          <a:extLst>
            <a:ext uri="{FF2B5EF4-FFF2-40B4-BE49-F238E27FC236}">
              <a16:creationId xmlns:a16="http://schemas.microsoft.com/office/drawing/2014/main" id="{E7484A52-1288-4B53-AAC4-E3DB5EF3D41A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9" name="pole tekstowe 42">
          <a:extLst>
            <a:ext uri="{FF2B5EF4-FFF2-40B4-BE49-F238E27FC236}">
              <a16:creationId xmlns:a16="http://schemas.microsoft.com/office/drawing/2014/main" id="{2DE3DDDC-41A5-45EC-8A4C-0D11E46F4F3E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0" name="pole tekstowe 59">
          <a:extLst>
            <a:ext uri="{FF2B5EF4-FFF2-40B4-BE49-F238E27FC236}">
              <a16:creationId xmlns:a16="http://schemas.microsoft.com/office/drawing/2014/main" id="{A70056F1-3677-4C17-A5FC-B5B70CE2417A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1" name="pole tekstowe 60">
          <a:extLst>
            <a:ext uri="{FF2B5EF4-FFF2-40B4-BE49-F238E27FC236}">
              <a16:creationId xmlns:a16="http://schemas.microsoft.com/office/drawing/2014/main" id="{E22C3365-B2A2-4923-981B-C75F82DF28EA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2" name="pole tekstowe 77">
          <a:extLst>
            <a:ext uri="{FF2B5EF4-FFF2-40B4-BE49-F238E27FC236}">
              <a16:creationId xmlns:a16="http://schemas.microsoft.com/office/drawing/2014/main" id="{469E89B6-C275-4D0C-8398-96BE83EAB023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3" name="pole tekstowe 78">
          <a:extLst>
            <a:ext uri="{FF2B5EF4-FFF2-40B4-BE49-F238E27FC236}">
              <a16:creationId xmlns:a16="http://schemas.microsoft.com/office/drawing/2014/main" id="{8E9182E5-645C-4D8D-BDC7-57368649316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4" name="pole tekstowe 5">
          <a:extLst>
            <a:ext uri="{FF2B5EF4-FFF2-40B4-BE49-F238E27FC236}">
              <a16:creationId xmlns:a16="http://schemas.microsoft.com/office/drawing/2014/main" id="{18CF7E70-8DF2-47A9-9E73-EDCFA305CCE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5" name="pole tekstowe 6">
          <a:extLst>
            <a:ext uri="{FF2B5EF4-FFF2-40B4-BE49-F238E27FC236}">
              <a16:creationId xmlns:a16="http://schemas.microsoft.com/office/drawing/2014/main" id="{8D249EED-E882-4937-895E-E2AFE2E76932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256" name="pole tekstowe 5">
          <a:extLst>
            <a:ext uri="{FF2B5EF4-FFF2-40B4-BE49-F238E27FC236}">
              <a16:creationId xmlns:a16="http://schemas.microsoft.com/office/drawing/2014/main" id="{A41E0108-D0F8-43F2-90D5-7A968ABF6BD6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257" name="pole tekstowe 6">
          <a:extLst>
            <a:ext uri="{FF2B5EF4-FFF2-40B4-BE49-F238E27FC236}">
              <a16:creationId xmlns:a16="http://schemas.microsoft.com/office/drawing/2014/main" id="{745BD9BE-117B-4A17-82FB-EF089ED6B692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8" name="pole tekstowe 41">
          <a:extLst>
            <a:ext uri="{FF2B5EF4-FFF2-40B4-BE49-F238E27FC236}">
              <a16:creationId xmlns:a16="http://schemas.microsoft.com/office/drawing/2014/main" id="{7DE1D49D-A4FD-4337-B444-723F05983361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9" name="pole tekstowe 42">
          <a:extLst>
            <a:ext uri="{FF2B5EF4-FFF2-40B4-BE49-F238E27FC236}">
              <a16:creationId xmlns:a16="http://schemas.microsoft.com/office/drawing/2014/main" id="{B1BE818C-4D45-4F7D-992B-D7491306CD47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0" name="pole tekstowe 59">
          <a:extLst>
            <a:ext uri="{FF2B5EF4-FFF2-40B4-BE49-F238E27FC236}">
              <a16:creationId xmlns:a16="http://schemas.microsoft.com/office/drawing/2014/main" id="{5DD4DCDB-A371-4C74-86BE-6380F82DD632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1" name="pole tekstowe 60">
          <a:extLst>
            <a:ext uri="{FF2B5EF4-FFF2-40B4-BE49-F238E27FC236}">
              <a16:creationId xmlns:a16="http://schemas.microsoft.com/office/drawing/2014/main" id="{90EA1D77-F5CE-44A5-9ED4-E86F550E8CDD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2" name="pole tekstowe 77">
          <a:extLst>
            <a:ext uri="{FF2B5EF4-FFF2-40B4-BE49-F238E27FC236}">
              <a16:creationId xmlns:a16="http://schemas.microsoft.com/office/drawing/2014/main" id="{6551C06F-5A4D-46C5-96B3-946FCAEC609F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3" name="pole tekstowe 78">
          <a:extLst>
            <a:ext uri="{FF2B5EF4-FFF2-40B4-BE49-F238E27FC236}">
              <a16:creationId xmlns:a16="http://schemas.microsoft.com/office/drawing/2014/main" id="{7BD9A217-645A-4654-BCE2-5F05294E67DF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4" name="pole tekstowe 5">
          <a:extLst>
            <a:ext uri="{FF2B5EF4-FFF2-40B4-BE49-F238E27FC236}">
              <a16:creationId xmlns:a16="http://schemas.microsoft.com/office/drawing/2014/main" id="{B9593068-60EA-40D0-B6D5-9037404A04BD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5" name="pole tekstowe 6">
          <a:extLst>
            <a:ext uri="{FF2B5EF4-FFF2-40B4-BE49-F238E27FC236}">
              <a16:creationId xmlns:a16="http://schemas.microsoft.com/office/drawing/2014/main" id="{5BAE90C7-837B-458A-8805-8960399969B3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266" name="pole tekstowe 5">
          <a:extLst>
            <a:ext uri="{FF2B5EF4-FFF2-40B4-BE49-F238E27FC236}">
              <a16:creationId xmlns:a16="http://schemas.microsoft.com/office/drawing/2014/main" id="{2275DE78-DF19-43A6-B641-04A85F5AAAE1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267" name="pole tekstowe 6">
          <a:extLst>
            <a:ext uri="{FF2B5EF4-FFF2-40B4-BE49-F238E27FC236}">
              <a16:creationId xmlns:a16="http://schemas.microsoft.com/office/drawing/2014/main" id="{8334B176-6B83-4E19-B933-96AA084AF6FD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8" name="pole tekstowe 41">
          <a:extLst>
            <a:ext uri="{FF2B5EF4-FFF2-40B4-BE49-F238E27FC236}">
              <a16:creationId xmlns:a16="http://schemas.microsoft.com/office/drawing/2014/main" id="{996749EF-0908-4638-8BFB-F7C66B802D27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9" name="pole tekstowe 42">
          <a:extLst>
            <a:ext uri="{FF2B5EF4-FFF2-40B4-BE49-F238E27FC236}">
              <a16:creationId xmlns:a16="http://schemas.microsoft.com/office/drawing/2014/main" id="{7D78CDCF-B517-4AD4-968F-84E3F6FA12BF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0" name="pole tekstowe 59">
          <a:extLst>
            <a:ext uri="{FF2B5EF4-FFF2-40B4-BE49-F238E27FC236}">
              <a16:creationId xmlns:a16="http://schemas.microsoft.com/office/drawing/2014/main" id="{7E7C1F51-07B6-43C9-81DA-E890E97A74B0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1" name="pole tekstowe 60">
          <a:extLst>
            <a:ext uri="{FF2B5EF4-FFF2-40B4-BE49-F238E27FC236}">
              <a16:creationId xmlns:a16="http://schemas.microsoft.com/office/drawing/2014/main" id="{5EA65E21-EE3F-455E-A4E2-330A78DEC151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2" name="pole tekstowe 77">
          <a:extLst>
            <a:ext uri="{FF2B5EF4-FFF2-40B4-BE49-F238E27FC236}">
              <a16:creationId xmlns:a16="http://schemas.microsoft.com/office/drawing/2014/main" id="{5925D70E-10BC-4071-AD7F-EBD7F2049D49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3" name="pole tekstowe 78">
          <a:extLst>
            <a:ext uri="{FF2B5EF4-FFF2-40B4-BE49-F238E27FC236}">
              <a16:creationId xmlns:a16="http://schemas.microsoft.com/office/drawing/2014/main" id="{BC217FB5-AEB1-4760-AB4E-F884B1097F3E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4" name="pole tekstowe 5">
          <a:extLst>
            <a:ext uri="{FF2B5EF4-FFF2-40B4-BE49-F238E27FC236}">
              <a16:creationId xmlns:a16="http://schemas.microsoft.com/office/drawing/2014/main" id="{940047AD-9068-417D-825A-6B70F8C2D261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5" name="pole tekstowe 6">
          <a:extLst>
            <a:ext uri="{FF2B5EF4-FFF2-40B4-BE49-F238E27FC236}">
              <a16:creationId xmlns:a16="http://schemas.microsoft.com/office/drawing/2014/main" id="{3BABE993-619F-4CFB-9813-A3B49782D4E1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276" name="pole tekstowe 5">
          <a:extLst>
            <a:ext uri="{FF2B5EF4-FFF2-40B4-BE49-F238E27FC236}">
              <a16:creationId xmlns:a16="http://schemas.microsoft.com/office/drawing/2014/main" id="{67D61B49-0420-470C-8B13-58462728E9E0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277" name="pole tekstowe 6">
          <a:extLst>
            <a:ext uri="{FF2B5EF4-FFF2-40B4-BE49-F238E27FC236}">
              <a16:creationId xmlns:a16="http://schemas.microsoft.com/office/drawing/2014/main" id="{B60BD14C-9E6D-4DF3-B8FA-5F2B94F26086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8" name="pole tekstowe 41">
          <a:extLst>
            <a:ext uri="{FF2B5EF4-FFF2-40B4-BE49-F238E27FC236}">
              <a16:creationId xmlns:a16="http://schemas.microsoft.com/office/drawing/2014/main" id="{76FD7326-60EA-4CD5-912D-2152344293DA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9" name="pole tekstowe 42">
          <a:extLst>
            <a:ext uri="{FF2B5EF4-FFF2-40B4-BE49-F238E27FC236}">
              <a16:creationId xmlns:a16="http://schemas.microsoft.com/office/drawing/2014/main" id="{C58A0666-C29E-4452-B7A3-E72CBB56A2D2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0" name="pole tekstowe 59">
          <a:extLst>
            <a:ext uri="{FF2B5EF4-FFF2-40B4-BE49-F238E27FC236}">
              <a16:creationId xmlns:a16="http://schemas.microsoft.com/office/drawing/2014/main" id="{7164337E-3582-46AD-B40E-1005571D970B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1" name="pole tekstowe 60">
          <a:extLst>
            <a:ext uri="{FF2B5EF4-FFF2-40B4-BE49-F238E27FC236}">
              <a16:creationId xmlns:a16="http://schemas.microsoft.com/office/drawing/2014/main" id="{624078EC-AB29-400A-A4F2-91153883604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2" name="pole tekstowe 77">
          <a:extLst>
            <a:ext uri="{FF2B5EF4-FFF2-40B4-BE49-F238E27FC236}">
              <a16:creationId xmlns:a16="http://schemas.microsoft.com/office/drawing/2014/main" id="{32EB4E8E-4BD6-4BF3-B339-22D621638457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3" name="pole tekstowe 78">
          <a:extLst>
            <a:ext uri="{FF2B5EF4-FFF2-40B4-BE49-F238E27FC236}">
              <a16:creationId xmlns:a16="http://schemas.microsoft.com/office/drawing/2014/main" id="{DBFDA08B-486D-480D-A9C0-DAC464B0EF08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4" name="pole tekstowe 5">
          <a:extLst>
            <a:ext uri="{FF2B5EF4-FFF2-40B4-BE49-F238E27FC236}">
              <a16:creationId xmlns:a16="http://schemas.microsoft.com/office/drawing/2014/main" id="{462B3463-40A6-48FB-9331-369F210DE216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5" name="pole tekstowe 6">
          <a:extLst>
            <a:ext uri="{FF2B5EF4-FFF2-40B4-BE49-F238E27FC236}">
              <a16:creationId xmlns:a16="http://schemas.microsoft.com/office/drawing/2014/main" id="{02C3D06E-BA81-4EFB-A409-A883523CBA5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286" name="pole tekstowe 5">
          <a:extLst>
            <a:ext uri="{FF2B5EF4-FFF2-40B4-BE49-F238E27FC236}">
              <a16:creationId xmlns:a16="http://schemas.microsoft.com/office/drawing/2014/main" id="{DDC00EAD-F6D7-4A0C-8394-C5A18A2B7D9F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287" name="pole tekstowe 6">
          <a:extLst>
            <a:ext uri="{FF2B5EF4-FFF2-40B4-BE49-F238E27FC236}">
              <a16:creationId xmlns:a16="http://schemas.microsoft.com/office/drawing/2014/main" id="{8D6E8D2E-3C05-4CC2-8F81-EB0ED2FD691C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8" name="pole tekstowe 41">
          <a:extLst>
            <a:ext uri="{FF2B5EF4-FFF2-40B4-BE49-F238E27FC236}">
              <a16:creationId xmlns:a16="http://schemas.microsoft.com/office/drawing/2014/main" id="{F111DB9B-EF0C-46A3-8DAF-D3118C73BA84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9" name="pole tekstowe 42">
          <a:extLst>
            <a:ext uri="{FF2B5EF4-FFF2-40B4-BE49-F238E27FC236}">
              <a16:creationId xmlns:a16="http://schemas.microsoft.com/office/drawing/2014/main" id="{78CE85C9-E10C-4F70-AF45-BF931444CB0C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0" name="pole tekstowe 59">
          <a:extLst>
            <a:ext uri="{FF2B5EF4-FFF2-40B4-BE49-F238E27FC236}">
              <a16:creationId xmlns:a16="http://schemas.microsoft.com/office/drawing/2014/main" id="{9694D902-E244-4B58-95B0-96FF17E3B431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1" name="pole tekstowe 60">
          <a:extLst>
            <a:ext uri="{FF2B5EF4-FFF2-40B4-BE49-F238E27FC236}">
              <a16:creationId xmlns:a16="http://schemas.microsoft.com/office/drawing/2014/main" id="{9350C95D-1652-4606-9B91-13257D7BC011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2" name="pole tekstowe 77">
          <a:extLst>
            <a:ext uri="{FF2B5EF4-FFF2-40B4-BE49-F238E27FC236}">
              <a16:creationId xmlns:a16="http://schemas.microsoft.com/office/drawing/2014/main" id="{25C3140B-C23A-4355-AA3E-61CB1871DF1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3" name="pole tekstowe 78">
          <a:extLst>
            <a:ext uri="{FF2B5EF4-FFF2-40B4-BE49-F238E27FC236}">
              <a16:creationId xmlns:a16="http://schemas.microsoft.com/office/drawing/2014/main" id="{EB77E6F6-376C-404F-AF24-653C1004B9D9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4" name="pole tekstowe 5">
          <a:extLst>
            <a:ext uri="{FF2B5EF4-FFF2-40B4-BE49-F238E27FC236}">
              <a16:creationId xmlns:a16="http://schemas.microsoft.com/office/drawing/2014/main" id="{D9CD8896-5E95-4504-9388-7571E4C6A4C7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5" name="pole tekstowe 6">
          <a:extLst>
            <a:ext uri="{FF2B5EF4-FFF2-40B4-BE49-F238E27FC236}">
              <a16:creationId xmlns:a16="http://schemas.microsoft.com/office/drawing/2014/main" id="{B9B821E7-E5D2-4464-A7FE-4D63461C1316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296" name="pole tekstowe 5">
          <a:extLst>
            <a:ext uri="{FF2B5EF4-FFF2-40B4-BE49-F238E27FC236}">
              <a16:creationId xmlns:a16="http://schemas.microsoft.com/office/drawing/2014/main" id="{95944CA9-9BC5-405C-85AA-4CB3C792448A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297" name="pole tekstowe 6">
          <a:extLst>
            <a:ext uri="{FF2B5EF4-FFF2-40B4-BE49-F238E27FC236}">
              <a16:creationId xmlns:a16="http://schemas.microsoft.com/office/drawing/2014/main" id="{811484EC-EBBE-4925-B6E7-2439F4B3305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8" name="pole tekstowe 41">
          <a:extLst>
            <a:ext uri="{FF2B5EF4-FFF2-40B4-BE49-F238E27FC236}">
              <a16:creationId xmlns:a16="http://schemas.microsoft.com/office/drawing/2014/main" id="{788B0CC9-4DA5-45DE-BEE8-31A928259A5C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9" name="pole tekstowe 42">
          <a:extLst>
            <a:ext uri="{FF2B5EF4-FFF2-40B4-BE49-F238E27FC236}">
              <a16:creationId xmlns:a16="http://schemas.microsoft.com/office/drawing/2014/main" id="{1E827E21-4254-440B-95B8-592DA1A73430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0" name="pole tekstowe 59">
          <a:extLst>
            <a:ext uri="{FF2B5EF4-FFF2-40B4-BE49-F238E27FC236}">
              <a16:creationId xmlns:a16="http://schemas.microsoft.com/office/drawing/2014/main" id="{38B7EE97-3C65-47CF-8854-CF5B22648BDE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1" name="pole tekstowe 60">
          <a:extLst>
            <a:ext uri="{FF2B5EF4-FFF2-40B4-BE49-F238E27FC236}">
              <a16:creationId xmlns:a16="http://schemas.microsoft.com/office/drawing/2014/main" id="{E0282FB8-EF7B-4DE1-A623-2B88E5B5A98A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2" name="pole tekstowe 77">
          <a:extLst>
            <a:ext uri="{FF2B5EF4-FFF2-40B4-BE49-F238E27FC236}">
              <a16:creationId xmlns:a16="http://schemas.microsoft.com/office/drawing/2014/main" id="{6922EC92-EC46-48C1-B875-C2738A27C280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3" name="pole tekstowe 78">
          <a:extLst>
            <a:ext uri="{FF2B5EF4-FFF2-40B4-BE49-F238E27FC236}">
              <a16:creationId xmlns:a16="http://schemas.microsoft.com/office/drawing/2014/main" id="{CC0B381B-DCBF-45BF-ADE9-E97A3BC2943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4" name="pole tekstowe 5">
          <a:extLst>
            <a:ext uri="{FF2B5EF4-FFF2-40B4-BE49-F238E27FC236}">
              <a16:creationId xmlns:a16="http://schemas.microsoft.com/office/drawing/2014/main" id="{D1C567EB-9A68-4A6E-AB25-33936F912A00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5" name="pole tekstowe 6">
          <a:extLst>
            <a:ext uri="{FF2B5EF4-FFF2-40B4-BE49-F238E27FC236}">
              <a16:creationId xmlns:a16="http://schemas.microsoft.com/office/drawing/2014/main" id="{C95A7F00-663C-471E-9785-D204067B5EF2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306" name="pole tekstowe 5">
          <a:extLst>
            <a:ext uri="{FF2B5EF4-FFF2-40B4-BE49-F238E27FC236}">
              <a16:creationId xmlns:a16="http://schemas.microsoft.com/office/drawing/2014/main" id="{5B1C8AA2-B773-44C5-BB99-C29DFB1C7FA0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307" name="pole tekstowe 6">
          <a:extLst>
            <a:ext uri="{FF2B5EF4-FFF2-40B4-BE49-F238E27FC236}">
              <a16:creationId xmlns:a16="http://schemas.microsoft.com/office/drawing/2014/main" id="{DF7481C5-9236-487E-B5AB-DA460A0D859D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8" name="pole tekstowe 41">
          <a:extLst>
            <a:ext uri="{FF2B5EF4-FFF2-40B4-BE49-F238E27FC236}">
              <a16:creationId xmlns:a16="http://schemas.microsoft.com/office/drawing/2014/main" id="{9C88A91D-275D-4208-A610-24247C1F60D3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9" name="pole tekstowe 42">
          <a:extLst>
            <a:ext uri="{FF2B5EF4-FFF2-40B4-BE49-F238E27FC236}">
              <a16:creationId xmlns:a16="http://schemas.microsoft.com/office/drawing/2014/main" id="{3232F357-2D0F-401C-A0D9-E7B7D9B3803A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0" name="pole tekstowe 59">
          <a:extLst>
            <a:ext uri="{FF2B5EF4-FFF2-40B4-BE49-F238E27FC236}">
              <a16:creationId xmlns:a16="http://schemas.microsoft.com/office/drawing/2014/main" id="{CF7E3AF4-8078-467B-8467-FD1D4F36EB47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1" name="pole tekstowe 60">
          <a:extLst>
            <a:ext uri="{FF2B5EF4-FFF2-40B4-BE49-F238E27FC236}">
              <a16:creationId xmlns:a16="http://schemas.microsoft.com/office/drawing/2014/main" id="{A8FB60DC-3C0C-44CA-8ACB-BAA8CB5332F4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2" name="pole tekstowe 77">
          <a:extLst>
            <a:ext uri="{FF2B5EF4-FFF2-40B4-BE49-F238E27FC236}">
              <a16:creationId xmlns:a16="http://schemas.microsoft.com/office/drawing/2014/main" id="{2DEC978F-3100-480A-8DA8-9A5324AF2AF8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3" name="pole tekstowe 78">
          <a:extLst>
            <a:ext uri="{FF2B5EF4-FFF2-40B4-BE49-F238E27FC236}">
              <a16:creationId xmlns:a16="http://schemas.microsoft.com/office/drawing/2014/main" id="{0C4A5A94-765F-4224-B7CA-C1F650A971F4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4" name="pole tekstowe 5">
          <a:extLst>
            <a:ext uri="{FF2B5EF4-FFF2-40B4-BE49-F238E27FC236}">
              <a16:creationId xmlns:a16="http://schemas.microsoft.com/office/drawing/2014/main" id="{D40E46B8-2C04-47D2-B4D2-591073331380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5" name="pole tekstowe 6">
          <a:extLst>
            <a:ext uri="{FF2B5EF4-FFF2-40B4-BE49-F238E27FC236}">
              <a16:creationId xmlns:a16="http://schemas.microsoft.com/office/drawing/2014/main" id="{E050F13F-F9C8-4B61-AAF5-3D879266029B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316" name="pole tekstowe 5">
          <a:extLst>
            <a:ext uri="{FF2B5EF4-FFF2-40B4-BE49-F238E27FC236}">
              <a16:creationId xmlns:a16="http://schemas.microsoft.com/office/drawing/2014/main" id="{F6515993-0CEB-4DFD-B6C4-5072653FD26B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317" name="pole tekstowe 6">
          <a:extLst>
            <a:ext uri="{FF2B5EF4-FFF2-40B4-BE49-F238E27FC236}">
              <a16:creationId xmlns:a16="http://schemas.microsoft.com/office/drawing/2014/main" id="{753EDAC8-9F27-4C60-905B-64ECC2567A2B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8" name="pole tekstowe 41">
          <a:extLst>
            <a:ext uri="{FF2B5EF4-FFF2-40B4-BE49-F238E27FC236}">
              <a16:creationId xmlns:a16="http://schemas.microsoft.com/office/drawing/2014/main" id="{7FA35956-C285-4E12-B587-BA78A8199401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9" name="pole tekstowe 42">
          <a:extLst>
            <a:ext uri="{FF2B5EF4-FFF2-40B4-BE49-F238E27FC236}">
              <a16:creationId xmlns:a16="http://schemas.microsoft.com/office/drawing/2014/main" id="{13FD53CE-26ED-4973-B832-3DD6C691B234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0" name="pole tekstowe 59">
          <a:extLst>
            <a:ext uri="{FF2B5EF4-FFF2-40B4-BE49-F238E27FC236}">
              <a16:creationId xmlns:a16="http://schemas.microsoft.com/office/drawing/2014/main" id="{0BA4668A-5240-4CFA-90DA-3C7225B157A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1" name="pole tekstowe 60">
          <a:extLst>
            <a:ext uri="{FF2B5EF4-FFF2-40B4-BE49-F238E27FC236}">
              <a16:creationId xmlns:a16="http://schemas.microsoft.com/office/drawing/2014/main" id="{61AFA5C2-F00C-4AF9-9213-F25EF8EED328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2" name="pole tekstowe 77">
          <a:extLst>
            <a:ext uri="{FF2B5EF4-FFF2-40B4-BE49-F238E27FC236}">
              <a16:creationId xmlns:a16="http://schemas.microsoft.com/office/drawing/2014/main" id="{ABA2A1C9-DC03-40B6-9012-5F0A575CC3E0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3" name="pole tekstowe 78">
          <a:extLst>
            <a:ext uri="{FF2B5EF4-FFF2-40B4-BE49-F238E27FC236}">
              <a16:creationId xmlns:a16="http://schemas.microsoft.com/office/drawing/2014/main" id="{9E41839A-3CA7-40AD-996C-6663B2C14AF3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4" name="pole tekstowe 5">
          <a:extLst>
            <a:ext uri="{FF2B5EF4-FFF2-40B4-BE49-F238E27FC236}">
              <a16:creationId xmlns:a16="http://schemas.microsoft.com/office/drawing/2014/main" id="{E8607268-FD3B-4984-8974-B907F27F3B50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5" name="pole tekstowe 6">
          <a:extLst>
            <a:ext uri="{FF2B5EF4-FFF2-40B4-BE49-F238E27FC236}">
              <a16:creationId xmlns:a16="http://schemas.microsoft.com/office/drawing/2014/main" id="{901E19B0-0DAB-4AD2-8DD5-77F79A5E7C0C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1326" name="pole tekstowe 5">
          <a:extLst>
            <a:ext uri="{FF2B5EF4-FFF2-40B4-BE49-F238E27FC236}">
              <a16:creationId xmlns:a16="http://schemas.microsoft.com/office/drawing/2014/main" id="{2FA4C2D7-1052-44DA-8102-550073450889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1327" name="pole tekstowe 6">
          <a:extLst>
            <a:ext uri="{FF2B5EF4-FFF2-40B4-BE49-F238E27FC236}">
              <a16:creationId xmlns:a16="http://schemas.microsoft.com/office/drawing/2014/main" id="{B98C42DF-0831-4CD2-9910-0B1D5E8DFE46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8" name="pole tekstowe 41">
          <a:extLst>
            <a:ext uri="{FF2B5EF4-FFF2-40B4-BE49-F238E27FC236}">
              <a16:creationId xmlns:a16="http://schemas.microsoft.com/office/drawing/2014/main" id="{C4301179-9F8F-405B-A4A4-932E6159F591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9" name="pole tekstowe 42">
          <a:extLst>
            <a:ext uri="{FF2B5EF4-FFF2-40B4-BE49-F238E27FC236}">
              <a16:creationId xmlns:a16="http://schemas.microsoft.com/office/drawing/2014/main" id="{5CB339C0-C43A-41D9-8184-16717FAD20FD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0" name="pole tekstowe 59">
          <a:extLst>
            <a:ext uri="{FF2B5EF4-FFF2-40B4-BE49-F238E27FC236}">
              <a16:creationId xmlns:a16="http://schemas.microsoft.com/office/drawing/2014/main" id="{32281532-DD16-425B-833E-40CA5A7FA2DB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1" name="pole tekstowe 60">
          <a:extLst>
            <a:ext uri="{FF2B5EF4-FFF2-40B4-BE49-F238E27FC236}">
              <a16:creationId xmlns:a16="http://schemas.microsoft.com/office/drawing/2014/main" id="{3BF75D10-50B6-49C4-AED7-024FD198366E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2" name="pole tekstowe 77">
          <a:extLst>
            <a:ext uri="{FF2B5EF4-FFF2-40B4-BE49-F238E27FC236}">
              <a16:creationId xmlns:a16="http://schemas.microsoft.com/office/drawing/2014/main" id="{5C5162BD-5CA0-42C4-8E08-D54347E0F48C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3" name="pole tekstowe 78">
          <a:extLst>
            <a:ext uri="{FF2B5EF4-FFF2-40B4-BE49-F238E27FC236}">
              <a16:creationId xmlns:a16="http://schemas.microsoft.com/office/drawing/2014/main" id="{D6C6E629-1FC8-4FF6-81DF-A237185D2288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4" name="pole tekstowe 5">
          <a:extLst>
            <a:ext uri="{FF2B5EF4-FFF2-40B4-BE49-F238E27FC236}">
              <a16:creationId xmlns:a16="http://schemas.microsoft.com/office/drawing/2014/main" id="{E9237342-5232-4CE9-B88C-837E488125ED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5" name="pole tekstowe 6">
          <a:extLst>
            <a:ext uri="{FF2B5EF4-FFF2-40B4-BE49-F238E27FC236}">
              <a16:creationId xmlns:a16="http://schemas.microsoft.com/office/drawing/2014/main" id="{F2C10B14-0CBE-464A-AF40-D3D009B97660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1336" name="pole tekstowe 5">
          <a:extLst>
            <a:ext uri="{FF2B5EF4-FFF2-40B4-BE49-F238E27FC236}">
              <a16:creationId xmlns:a16="http://schemas.microsoft.com/office/drawing/2014/main" id="{EFD41855-5A51-467C-86BF-D537332B7740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1337" name="pole tekstowe 6">
          <a:extLst>
            <a:ext uri="{FF2B5EF4-FFF2-40B4-BE49-F238E27FC236}">
              <a16:creationId xmlns:a16="http://schemas.microsoft.com/office/drawing/2014/main" id="{0C96E057-F9EE-41C8-AD6B-A3457E1B8CA3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8" name="pole tekstowe 41">
          <a:extLst>
            <a:ext uri="{FF2B5EF4-FFF2-40B4-BE49-F238E27FC236}">
              <a16:creationId xmlns:a16="http://schemas.microsoft.com/office/drawing/2014/main" id="{F2E9E3AB-1294-483B-AE29-E388BF5BABB5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9" name="pole tekstowe 42">
          <a:extLst>
            <a:ext uri="{FF2B5EF4-FFF2-40B4-BE49-F238E27FC236}">
              <a16:creationId xmlns:a16="http://schemas.microsoft.com/office/drawing/2014/main" id="{EECD3E1E-FEAD-4690-9DBE-F39FFF2AAE6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0" name="pole tekstowe 59">
          <a:extLst>
            <a:ext uri="{FF2B5EF4-FFF2-40B4-BE49-F238E27FC236}">
              <a16:creationId xmlns:a16="http://schemas.microsoft.com/office/drawing/2014/main" id="{325C7D4E-E29A-412F-848C-AF26202D0165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1" name="pole tekstowe 60">
          <a:extLst>
            <a:ext uri="{FF2B5EF4-FFF2-40B4-BE49-F238E27FC236}">
              <a16:creationId xmlns:a16="http://schemas.microsoft.com/office/drawing/2014/main" id="{F223B1A3-2CBF-4D90-BB6F-0454EC2A37C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2" name="pole tekstowe 77">
          <a:extLst>
            <a:ext uri="{FF2B5EF4-FFF2-40B4-BE49-F238E27FC236}">
              <a16:creationId xmlns:a16="http://schemas.microsoft.com/office/drawing/2014/main" id="{797C673C-E796-4C3B-A0DD-4C8D6EC0BA38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3" name="pole tekstowe 78">
          <a:extLst>
            <a:ext uri="{FF2B5EF4-FFF2-40B4-BE49-F238E27FC236}">
              <a16:creationId xmlns:a16="http://schemas.microsoft.com/office/drawing/2014/main" id="{B120AE20-882A-4F40-B547-C0040337EBF7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4" name="pole tekstowe 5">
          <a:extLst>
            <a:ext uri="{FF2B5EF4-FFF2-40B4-BE49-F238E27FC236}">
              <a16:creationId xmlns:a16="http://schemas.microsoft.com/office/drawing/2014/main" id="{20614D9B-2D45-439B-A097-090A307736C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5" name="pole tekstowe 6">
          <a:extLst>
            <a:ext uri="{FF2B5EF4-FFF2-40B4-BE49-F238E27FC236}">
              <a16:creationId xmlns:a16="http://schemas.microsoft.com/office/drawing/2014/main" id="{30B58676-E890-4B94-9AFB-E2486B232A00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1346" name="pole tekstowe 5">
          <a:extLst>
            <a:ext uri="{FF2B5EF4-FFF2-40B4-BE49-F238E27FC236}">
              <a16:creationId xmlns:a16="http://schemas.microsoft.com/office/drawing/2014/main" id="{00727DA1-D060-478C-9F18-6656D1ADF1A3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1347" name="pole tekstowe 6">
          <a:extLst>
            <a:ext uri="{FF2B5EF4-FFF2-40B4-BE49-F238E27FC236}">
              <a16:creationId xmlns:a16="http://schemas.microsoft.com/office/drawing/2014/main" id="{A5569375-C205-41D9-B7E3-D717FB859C91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8" name="pole tekstowe 41">
          <a:extLst>
            <a:ext uri="{FF2B5EF4-FFF2-40B4-BE49-F238E27FC236}">
              <a16:creationId xmlns:a16="http://schemas.microsoft.com/office/drawing/2014/main" id="{6EC7AB80-68A3-41B1-9DB4-BE4F338E88CF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9" name="pole tekstowe 42">
          <a:extLst>
            <a:ext uri="{FF2B5EF4-FFF2-40B4-BE49-F238E27FC236}">
              <a16:creationId xmlns:a16="http://schemas.microsoft.com/office/drawing/2014/main" id="{5EAD0D8D-DCDC-4B00-A620-998997E01782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0" name="pole tekstowe 59">
          <a:extLst>
            <a:ext uri="{FF2B5EF4-FFF2-40B4-BE49-F238E27FC236}">
              <a16:creationId xmlns:a16="http://schemas.microsoft.com/office/drawing/2014/main" id="{ADA9BB53-18B8-4A10-84BF-799AA28678E0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1" name="pole tekstowe 60">
          <a:extLst>
            <a:ext uri="{FF2B5EF4-FFF2-40B4-BE49-F238E27FC236}">
              <a16:creationId xmlns:a16="http://schemas.microsoft.com/office/drawing/2014/main" id="{B0641FEF-BDD3-42DB-B962-9ECD2A601BE9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2" name="pole tekstowe 77">
          <a:extLst>
            <a:ext uri="{FF2B5EF4-FFF2-40B4-BE49-F238E27FC236}">
              <a16:creationId xmlns:a16="http://schemas.microsoft.com/office/drawing/2014/main" id="{26B00C31-2A14-4C5E-8200-BF367728B26F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3" name="pole tekstowe 78">
          <a:extLst>
            <a:ext uri="{FF2B5EF4-FFF2-40B4-BE49-F238E27FC236}">
              <a16:creationId xmlns:a16="http://schemas.microsoft.com/office/drawing/2014/main" id="{9B9B5E6F-47DC-48C1-BC51-615F227335D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4" name="pole tekstowe 5">
          <a:extLst>
            <a:ext uri="{FF2B5EF4-FFF2-40B4-BE49-F238E27FC236}">
              <a16:creationId xmlns:a16="http://schemas.microsoft.com/office/drawing/2014/main" id="{2013F316-0CDD-4546-AAC6-6C53230F4BDF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5" name="pole tekstowe 6">
          <a:extLst>
            <a:ext uri="{FF2B5EF4-FFF2-40B4-BE49-F238E27FC236}">
              <a16:creationId xmlns:a16="http://schemas.microsoft.com/office/drawing/2014/main" id="{7C0E8FCD-F954-4D8D-B17C-0746D57D62B7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1356" name="pole tekstowe 5">
          <a:extLst>
            <a:ext uri="{FF2B5EF4-FFF2-40B4-BE49-F238E27FC236}">
              <a16:creationId xmlns:a16="http://schemas.microsoft.com/office/drawing/2014/main" id="{4AAC0205-8016-4382-89B2-D7652C048091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1357" name="pole tekstowe 6">
          <a:extLst>
            <a:ext uri="{FF2B5EF4-FFF2-40B4-BE49-F238E27FC236}">
              <a16:creationId xmlns:a16="http://schemas.microsoft.com/office/drawing/2014/main" id="{829D1C47-9A7F-4A49-B196-8A6092A08BA3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8" name="pole tekstowe 41">
          <a:extLst>
            <a:ext uri="{FF2B5EF4-FFF2-40B4-BE49-F238E27FC236}">
              <a16:creationId xmlns:a16="http://schemas.microsoft.com/office/drawing/2014/main" id="{AB87D855-AF0A-4533-B238-74EB92A4EF50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9" name="pole tekstowe 42">
          <a:extLst>
            <a:ext uri="{FF2B5EF4-FFF2-40B4-BE49-F238E27FC236}">
              <a16:creationId xmlns:a16="http://schemas.microsoft.com/office/drawing/2014/main" id="{07BDD24D-C7D9-4229-9DD6-9B71553A5889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0" name="pole tekstowe 59">
          <a:extLst>
            <a:ext uri="{FF2B5EF4-FFF2-40B4-BE49-F238E27FC236}">
              <a16:creationId xmlns:a16="http://schemas.microsoft.com/office/drawing/2014/main" id="{D563EB9A-9580-4A49-B4C1-D2179DBAAD30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1" name="pole tekstowe 60">
          <a:extLst>
            <a:ext uri="{FF2B5EF4-FFF2-40B4-BE49-F238E27FC236}">
              <a16:creationId xmlns:a16="http://schemas.microsoft.com/office/drawing/2014/main" id="{193C4E0D-1D2E-45D9-BDC5-0D67801E9F8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2" name="pole tekstowe 77">
          <a:extLst>
            <a:ext uri="{FF2B5EF4-FFF2-40B4-BE49-F238E27FC236}">
              <a16:creationId xmlns:a16="http://schemas.microsoft.com/office/drawing/2014/main" id="{8E14C99A-F898-4CBA-A0E5-07BB9D712F93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3" name="pole tekstowe 78">
          <a:extLst>
            <a:ext uri="{FF2B5EF4-FFF2-40B4-BE49-F238E27FC236}">
              <a16:creationId xmlns:a16="http://schemas.microsoft.com/office/drawing/2014/main" id="{79A1CF3A-C28C-45BF-AA28-6A1FDC19F32E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4" name="pole tekstowe 5">
          <a:extLst>
            <a:ext uri="{FF2B5EF4-FFF2-40B4-BE49-F238E27FC236}">
              <a16:creationId xmlns:a16="http://schemas.microsoft.com/office/drawing/2014/main" id="{76C64B17-FFD2-412A-A6F4-2105A539924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5" name="pole tekstowe 6">
          <a:extLst>
            <a:ext uri="{FF2B5EF4-FFF2-40B4-BE49-F238E27FC236}">
              <a16:creationId xmlns:a16="http://schemas.microsoft.com/office/drawing/2014/main" id="{79D207EB-E8A9-4929-864A-A95B7C43D6C3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1366" name="pole tekstowe 5">
          <a:extLst>
            <a:ext uri="{FF2B5EF4-FFF2-40B4-BE49-F238E27FC236}">
              <a16:creationId xmlns:a16="http://schemas.microsoft.com/office/drawing/2014/main" id="{D118A12D-FB3A-4CA8-B4DD-7604C03E312F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1367" name="pole tekstowe 6">
          <a:extLst>
            <a:ext uri="{FF2B5EF4-FFF2-40B4-BE49-F238E27FC236}">
              <a16:creationId xmlns:a16="http://schemas.microsoft.com/office/drawing/2014/main" id="{C09464F8-5370-4F6F-9C5C-9F6B1378C26A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8" name="pole tekstowe 41">
          <a:extLst>
            <a:ext uri="{FF2B5EF4-FFF2-40B4-BE49-F238E27FC236}">
              <a16:creationId xmlns:a16="http://schemas.microsoft.com/office/drawing/2014/main" id="{092310AA-17A4-4AC3-9CE8-9D74B6D5AA92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9" name="pole tekstowe 42">
          <a:extLst>
            <a:ext uri="{FF2B5EF4-FFF2-40B4-BE49-F238E27FC236}">
              <a16:creationId xmlns:a16="http://schemas.microsoft.com/office/drawing/2014/main" id="{09D61E1C-35CE-46A0-BBD3-D49285ECDC4E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0" name="pole tekstowe 59">
          <a:extLst>
            <a:ext uri="{FF2B5EF4-FFF2-40B4-BE49-F238E27FC236}">
              <a16:creationId xmlns:a16="http://schemas.microsoft.com/office/drawing/2014/main" id="{109E2314-7654-46E8-B70F-CF173A5F88F9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1" name="pole tekstowe 60">
          <a:extLst>
            <a:ext uri="{FF2B5EF4-FFF2-40B4-BE49-F238E27FC236}">
              <a16:creationId xmlns:a16="http://schemas.microsoft.com/office/drawing/2014/main" id="{4E0C6709-C555-483B-94A7-B151FA888E8E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2" name="pole tekstowe 77">
          <a:extLst>
            <a:ext uri="{FF2B5EF4-FFF2-40B4-BE49-F238E27FC236}">
              <a16:creationId xmlns:a16="http://schemas.microsoft.com/office/drawing/2014/main" id="{63887C8D-87E4-4865-A581-2E26A4D76818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3" name="pole tekstowe 78">
          <a:extLst>
            <a:ext uri="{FF2B5EF4-FFF2-40B4-BE49-F238E27FC236}">
              <a16:creationId xmlns:a16="http://schemas.microsoft.com/office/drawing/2014/main" id="{6F454816-7CD8-4EBF-B99F-91D4D6592F07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4" name="pole tekstowe 5">
          <a:extLst>
            <a:ext uri="{FF2B5EF4-FFF2-40B4-BE49-F238E27FC236}">
              <a16:creationId xmlns:a16="http://schemas.microsoft.com/office/drawing/2014/main" id="{BF881EF6-D247-4FCE-AB5C-D2286D0A64AB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5" name="pole tekstowe 6">
          <a:extLst>
            <a:ext uri="{FF2B5EF4-FFF2-40B4-BE49-F238E27FC236}">
              <a16:creationId xmlns:a16="http://schemas.microsoft.com/office/drawing/2014/main" id="{152899C3-3E40-43C4-B0B0-483EFBB6385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1376" name="pole tekstowe 5">
          <a:extLst>
            <a:ext uri="{FF2B5EF4-FFF2-40B4-BE49-F238E27FC236}">
              <a16:creationId xmlns:a16="http://schemas.microsoft.com/office/drawing/2014/main" id="{B0B48C4F-69CC-4042-A16B-FE7172ED72FB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1377" name="pole tekstowe 6">
          <a:extLst>
            <a:ext uri="{FF2B5EF4-FFF2-40B4-BE49-F238E27FC236}">
              <a16:creationId xmlns:a16="http://schemas.microsoft.com/office/drawing/2014/main" id="{9251ADA3-1F2D-4719-B053-EC232CA95DBE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8" name="pole tekstowe 41">
          <a:extLst>
            <a:ext uri="{FF2B5EF4-FFF2-40B4-BE49-F238E27FC236}">
              <a16:creationId xmlns:a16="http://schemas.microsoft.com/office/drawing/2014/main" id="{78729F90-4819-4E4A-AA90-D2FCAD9FF5F6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9" name="pole tekstowe 42">
          <a:extLst>
            <a:ext uri="{FF2B5EF4-FFF2-40B4-BE49-F238E27FC236}">
              <a16:creationId xmlns:a16="http://schemas.microsoft.com/office/drawing/2014/main" id="{4D78CC4B-84DB-49FC-B51A-A629C79068E3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0" name="pole tekstowe 59">
          <a:extLst>
            <a:ext uri="{FF2B5EF4-FFF2-40B4-BE49-F238E27FC236}">
              <a16:creationId xmlns:a16="http://schemas.microsoft.com/office/drawing/2014/main" id="{EF79E286-EC64-4004-81AC-00A30903A303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1" name="pole tekstowe 60">
          <a:extLst>
            <a:ext uri="{FF2B5EF4-FFF2-40B4-BE49-F238E27FC236}">
              <a16:creationId xmlns:a16="http://schemas.microsoft.com/office/drawing/2014/main" id="{99F9DF4A-1E77-4A2D-89FA-17B943BE33A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2" name="pole tekstowe 77">
          <a:extLst>
            <a:ext uri="{FF2B5EF4-FFF2-40B4-BE49-F238E27FC236}">
              <a16:creationId xmlns:a16="http://schemas.microsoft.com/office/drawing/2014/main" id="{15E90595-E9F8-44A9-A2E2-B1242E93D8C3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3" name="pole tekstowe 78">
          <a:extLst>
            <a:ext uri="{FF2B5EF4-FFF2-40B4-BE49-F238E27FC236}">
              <a16:creationId xmlns:a16="http://schemas.microsoft.com/office/drawing/2014/main" id="{32E0CF9B-F0C9-48EE-A97D-F7CDC104F6EA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4" name="pole tekstowe 5">
          <a:extLst>
            <a:ext uri="{FF2B5EF4-FFF2-40B4-BE49-F238E27FC236}">
              <a16:creationId xmlns:a16="http://schemas.microsoft.com/office/drawing/2014/main" id="{64AC97BE-0E5E-4E89-AF0E-1BC1CBCC15AC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5" name="pole tekstowe 6">
          <a:extLst>
            <a:ext uri="{FF2B5EF4-FFF2-40B4-BE49-F238E27FC236}">
              <a16:creationId xmlns:a16="http://schemas.microsoft.com/office/drawing/2014/main" id="{BC01FA91-FD9F-485A-81C9-19831C2F1697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1386" name="pole tekstowe 5">
          <a:extLst>
            <a:ext uri="{FF2B5EF4-FFF2-40B4-BE49-F238E27FC236}">
              <a16:creationId xmlns:a16="http://schemas.microsoft.com/office/drawing/2014/main" id="{64CD1240-3E66-4B49-9893-B60A1F5F75E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1387" name="pole tekstowe 6">
          <a:extLst>
            <a:ext uri="{FF2B5EF4-FFF2-40B4-BE49-F238E27FC236}">
              <a16:creationId xmlns:a16="http://schemas.microsoft.com/office/drawing/2014/main" id="{C558A929-6044-4544-9818-D4DF22A44127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8" name="pole tekstowe 41">
          <a:extLst>
            <a:ext uri="{FF2B5EF4-FFF2-40B4-BE49-F238E27FC236}">
              <a16:creationId xmlns:a16="http://schemas.microsoft.com/office/drawing/2014/main" id="{734C60A9-0162-4DCB-AE1C-ECD34DE11B0F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9" name="pole tekstowe 42">
          <a:extLst>
            <a:ext uri="{FF2B5EF4-FFF2-40B4-BE49-F238E27FC236}">
              <a16:creationId xmlns:a16="http://schemas.microsoft.com/office/drawing/2014/main" id="{17011CFD-3112-4C7B-9FB2-16071B077492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0" name="pole tekstowe 59">
          <a:extLst>
            <a:ext uri="{FF2B5EF4-FFF2-40B4-BE49-F238E27FC236}">
              <a16:creationId xmlns:a16="http://schemas.microsoft.com/office/drawing/2014/main" id="{E643258F-403B-4F0A-B92B-55E3D213DDF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1" name="pole tekstowe 60">
          <a:extLst>
            <a:ext uri="{FF2B5EF4-FFF2-40B4-BE49-F238E27FC236}">
              <a16:creationId xmlns:a16="http://schemas.microsoft.com/office/drawing/2014/main" id="{3D8B5C1F-E729-42D8-A7C0-BEA824063AE4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2" name="pole tekstowe 77">
          <a:extLst>
            <a:ext uri="{FF2B5EF4-FFF2-40B4-BE49-F238E27FC236}">
              <a16:creationId xmlns:a16="http://schemas.microsoft.com/office/drawing/2014/main" id="{1FA7BA4C-2CBF-454F-B9D8-C9D309B0538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3" name="pole tekstowe 78">
          <a:extLst>
            <a:ext uri="{FF2B5EF4-FFF2-40B4-BE49-F238E27FC236}">
              <a16:creationId xmlns:a16="http://schemas.microsoft.com/office/drawing/2014/main" id="{BE2D52A7-2BFD-4841-8675-DA45D345230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4" name="pole tekstowe 5">
          <a:extLst>
            <a:ext uri="{FF2B5EF4-FFF2-40B4-BE49-F238E27FC236}">
              <a16:creationId xmlns:a16="http://schemas.microsoft.com/office/drawing/2014/main" id="{B0EEF5B9-6CFB-4B37-9C8B-18012FF6F272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5" name="pole tekstowe 6">
          <a:extLst>
            <a:ext uri="{FF2B5EF4-FFF2-40B4-BE49-F238E27FC236}">
              <a16:creationId xmlns:a16="http://schemas.microsoft.com/office/drawing/2014/main" id="{0C47BB08-69E9-4E73-989C-1D7A6BBD6E9D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1396" name="pole tekstowe 5">
          <a:extLst>
            <a:ext uri="{FF2B5EF4-FFF2-40B4-BE49-F238E27FC236}">
              <a16:creationId xmlns:a16="http://schemas.microsoft.com/office/drawing/2014/main" id="{F2068CC3-BF03-4DDB-8B6E-B302B24788FF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1397" name="pole tekstowe 6">
          <a:extLst>
            <a:ext uri="{FF2B5EF4-FFF2-40B4-BE49-F238E27FC236}">
              <a16:creationId xmlns:a16="http://schemas.microsoft.com/office/drawing/2014/main" id="{1126B0AE-68F8-461A-A3F5-7E811C587EDC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8" name="pole tekstowe 41">
          <a:extLst>
            <a:ext uri="{FF2B5EF4-FFF2-40B4-BE49-F238E27FC236}">
              <a16:creationId xmlns:a16="http://schemas.microsoft.com/office/drawing/2014/main" id="{8043C545-6C9C-45CF-85DB-95400C968C16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9" name="pole tekstowe 42">
          <a:extLst>
            <a:ext uri="{FF2B5EF4-FFF2-40B4-BE49-F238E27FC236}">
              <a16:creationId xmlns:a16="http://schemas.microsoft.com/office/drawing/2014/main" id="{B8767C4D-3B0E-48C7-88F1-FAD414EB3621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0" name="pole tekstowe 59">
          <a:extLst>
            <a:ext uri="{FF2B5EF4-FFF2-40B4-BE49-F238E27FC236}">
              <a16:creationId xmlns:a16="http://schemas.microsoft.com/office/drawing/2014/main" id="{BE7D8C6D-DC0D-44F5-AC43-97D47F277009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1" name="pole tekstowe 60">
          <a:extLst>
            <a:ext uri="{FF2B5EF4-FFF2-40B4-BE49-F238E27FC236}">
              <a16:creationId xmlns:a16="http://schemas.microsoft.com/office/drawing/2014/main" id="{DF7940D9-4DCE-4466-A700-1D0BC3593591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2" name="pole tekstowe 77">
          <a:extLst>
            <a:ext uri="{FF2B5EF4-FFF2-40B4-BE49-F238E27FC236}">
              <a16:creationId xmlns:a16="http://schemas.microsoft.com/office/drawing/2014/main" id="{89C1EA53-97FE-44A6-ACA5-905A9839F3CD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3" name="pole tekstowe 78">
          <a:extLst>
            <a:ext uri="{FF2B5EF4-FFF2-40B4-BE49-F238E27FC236}">
              <a16:creationId xmlns:a16="http://schemas.microsoft.com/office/drawing/2014/main" id="{B1CFC97D-398A-4E3C-B705-10BB0A852C76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4" name="pole tekstowe 5">
          <a:extLst>
            <a:ext uri="{FF2B5EF4-FFF2-40B4-BE49-F238E27FC236}">
              <a16:creationId xmlns:a16="http://schemas.microsoft.com/office/drawing/2014/main" id="{82F44726-2B52-431E-9791-F0BCE524195D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5" name="pole tekstowe 6">
          <a:extLst>
            <a:ext uri="{FF2B5EF4-FFF2-40B4-BE49-F238E27FC236}">
              <a16:creationId xmlns:a16="http://schemas.microsoft.com/office/drawing/2014/main" id="{FD14F597-2818-403E-8DE6-BAE8DD33A623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1406" name="pole tekstowe 5">
          <a:extLst>
            <a:ext uri="{FF2B5EF4-FFF2-40B4-BE49-F238E27FC236}">
              <a16:creationId xmlns:a16="http://schemas.microsoft.com/office/drawing/2014/main" id="{D177B3DC-06AB-40CC-9C54-1973D38A9418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1407" name="pole tekstowe 6">
          <a:extLst>
            <a:ext uri="{FF2B5EF4-FFF2-40B4-BE49-F238E27FC236}">
              <a16:creationId xmlns:a16="http://schemas.microsoft.com/office/drawing/2014/main" id="{407B0B01-0104-451F-928E-BC619DAFD3AB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8" name="pole tekstowe 41">
          <a:extLst>
            <a:ext uri="{FF2B5EF4-FFF2-40B4-BE49-F238E27FC236}">
              <a16:creationId xmlns:a16="http://schemas.microsoft.com/office/drawing/2014/main" id="{DF75D677-C97C-4F5F-B062-AF6E22417BC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9" name="pole tekstowe 42">
          <a:extLst>
            <a:ext uri="{FF2B5EF4-FFF2-40B4-BE49-F238E27FC236}">
              <a16:creationId xmlns:a16="http://schemas.microsoft.com/office/drawing/2014/main" id="{29303136-B164-44F8-A937-B41535CD5AB2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0" name="pole tekstowe 59">
          <a:extLst>
            <a:ext uri="{FF2B5EF4-FFF2-40B4-BE49-F238E27FC236}">
              <a16:creationId xmlns:a16="http://schemas.microsoft.com/office/drawing/2014/main" id="{A95B297D-139C-49AE-BBD4-17A8CB94E179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1" name="pole tekstowe 60">
          <a:extLst>
            <a:ext uri="{FF2B5EF4-FFF2-40B4-BE49-F238E27FC236}">
              <a16:creationId xmlns:a16="http://schemas.microsoft.com/office/drawing/2014/main" id="{A5F148E6-040C-4ACC-B05D-7923DD133C72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2" name="pole tekstowe 77">
          <a:extLst>
            <a:ext uri="{FF2B5EF4-FFF2-40B4-BE49-F238E27FC236}">
              <a16:creationId xmlns:a16="http://schemas.microsoft.com/office/drawing/2014/main" id="{1B21C9DF-25D0-4730-8ED6-A74802C96D39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3" name="pole tekstowe 78">
          <a:extLst>
            <a:ext uri="{FF2B5EF4-FFF2-40B4-BE49-F238E27FC236}">
              <a16:creationId xmlns:a16="http://schemas.microsoft.com/office/drawing/2014/main" id="{E699BAA1-EC55-4535-9C3B-3F901AC0F71B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4" name="pole tekstowe 5">
          <a:extLst>
            <a:ext uri="{FF2B5EF4-FFF2-40B4-BE49-F238E27FC236}">
              <a16:creationId xmlns:a16="http://schemas.microsoft.com/office/drawing/2014/main" id="{C53C6ECF-880B-47CE-9312-A8AA0825C864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5" name="pole tekstowe 6">
          <a:extLst>
            <a:ext uri="{FF2B5EF4-FFF2-40B4-BE49-F238E27FC236}">
              <a16:creationId xmlns:a16="http://schemas.microsoft.com/office/drawing/2014/main" id="{1AA8198F-C931-4FD1-8757-FE590ABC10EF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1416" name="pole tekstowe 5">
          <a:extLst>
            <a:ext uri="{FF2B5EF4-FFF2-40B4-BE49-F238E27FC236}">
              <a16:creationId xmlns:a16="http://schemas.microsoft.com/office/drawing/2014/main" id="{21C1D7F2-4CF4-4EFF-8FBE-7E8425170AAE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1417" name="pole tekstowe 6">
          <a:extLst>
            <a:ext uri="{FF2B5EF4-FFF2-40B4-BE49-F238E27FC236}">
              <a16:creationId xmlns:a16="http://schemas.microsoft.com/office/drawing/2014/main" id="{1F2F3691-1CF3-4AEB-A7CF-1EED82124C8B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8" name="pole tekstowe 41">
          <a:extLst>
            <a:ext uri="{FF2B5EF4-FFF2-40B4-BE49-F238E27FC236}">
              <a16:creationId xmlns:a16="http://schemas.microsoft.com/office/drawing/2014/main" id="{190B2D1C-D292-4D4E-86FF-A7C13A19A19F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9" name="pole tekstowe 42">
          <a:extLst>
            <a:ext uri="{FF2B5EF4-FFF2-40B4-BE49-F238E27FC236}">
              <a16:creationId xmlns:a16="http://schemas.microsoft.com/office/drawing/2014/main" id="{3D63A1F7-CB6A-4857-900F-F028F79F21E1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0" name="pole tekstowe 59">
          <a:extLst>
            <a:ext uri="{FF2B5EF4-FFF2-40B4-BE49-F238E27FC236}">
              <a16:creationId xmlns:a16="http://schemas.microsoft.com/office/drawing/2014/main" id="{D4C3E725-DC1B-4C7D-954E-105B23C3283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1" name="pole tekstowe 60">
          <a:extLst>
            <a:ext uri="{FF2B5EF4-FFF2-40B4-BE49-F238E27FC236}">
              <a16:creationId xmlns:a16="http://schemas.microsoft.com/office/drawing/2014/main" id="{70239B1C-7B01-4954-ADB3-B73AB721D5BE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2" name="pole tekstowe 77">
          <a:extLst>
            <a:ext uri="{FF2B5EF4-FFF2-40B4-BE49-F238E27FC236}">
              <a16:creationId xmlns:a16="http://schemas.microsoft.com/office/drawing/2014/main" id="{6697906D-B6B1-4056-AAE3-EBF699E2314C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3" name="pole tekstowe 78">
          <a:extLst>
            <a:ext uri="{FF2B5EF4-FFF2-40B4-BE49-F238E27FC236}">
              <a16:creationId xmlns:a16="http://schemas.microsoft.com/office/drawing/2014/main" id="{11B105FC-D7EA-43DE-A35C-B9D53681DFD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4" name="pole tekstowe 5">
          <a:extLst>
            <a:ext uri="{FF2B5EF4-FFF2-40B4-BE49-F238E27FC236}">
              <a16:creationId xmlns:a16="http://schemas.microsoft.com/office/drawing/2014/main" id="{66EE8D1E-10AA-4F35-8993-678AF95B7C37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5" name="pole tekstowe 6">
          <a:extLst>
            <a:ext uri="{FF2B5EF4-FFF2-40B4-BE49-F238E27FC236}">
              <a16:creationId xmlns:a16="http://schemas.microsoft.com/office/drawing/2014/main" id="{C81FCAB0-8724-4C76-9D8D-76D97BA580A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1426" name="pole tekstowe 5">
          <a:extLst>
            <a:ext uri="{FF2B5EF4-FFF2-40B4-BE49-F238E27FC236}">
              <a16:creationId xmlns:a16="http://schemas.microsoft.com/office/drawing/2014/main" id="{664F3511-B23B-41E1-BF1A-DC573A928925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1427" name="pole tekstowe 6">
          <a:extLst>
            <a:ext uri="{FF2B5EF4-FFF2-40B4-BE49-F238E27FC236}">
              <a16:creationId xmlns:a16="http://schemas.microsoft.com/office/drawing/2014/main" id="{9617E8E8-E9D3-40BB-B4FC-5E7096164C0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8" name="pole tekstowe 41">
          <a:extLst>
            <a:ext uri="{FF2B5EF4-FFF2-40B4-BE49-F238E27FC236}">
              <a16:creationId xmlns:a16="http://schemas.microsoft.com/office/drawing/2014/main" id="{42C46820-70A7-4F4D-AF5A-BCE2F311EBF9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9" name="pole tekstowe 42">
          <a:extLst>
            <a:ext uri="{FF2B5EF4-FFF2-40B4-BE49-F238E27FC236}">
              <a16:creationId xmlns:a16="http://schemas.microsoft.com/office/drawing/2014/main" id="{E155027F-BF2A-423D-9C23-1E791E10F6E2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0" name="pole tekstowe 59">
          <a:extLst>
            <a:ext uri="{FF2B5EF4-FFF2-40B4-BE49-F238E27FC236}">
              <a16:creationId xmlns:a16="http://schemas.microsoft.com/office/drawing/2014/main" id="{88B58115-78CA-4046-926A-B07D06D63247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1" name="pole tekstowe 60">
          <a:extLst>
            <a:ext uri="{FF2B5EF4-FFF2-40B4-BE49-F238E27FC236}">
              <a16:creationId xmlns:a16="http://schemas.microsoft.com/office/drawing/2014/main" id="{FA2BE9F1-11B1-402A-B971-FE8BC9797FC9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2" name="pole tekstowe 77">
          <a:extLst>
            <a:ext uri="{FF2B5EF4-FFF2-40B4-BE49-F238E27FC236}">
              <a16:creationId xmlns:a16="http://schemas.microsoft.com/office/drawing/2014/main" id="{098D73FE-0648-4E71-9B34-6F344FDA2FFD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3" name="pole tekstowe 78">
          <a:extLst>
            <a:ext uri="{FF2B5EF4-FFF2-40B4-BE49-F238E27FC236}">
              <a16:creationId xmlns:a16="http://schemas.microsoft.com/office/drawing/2014/main" id="{E05F7162-D7BE-40FA-8C1A-5E4D1AC2D0F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4" name="pole tekstowe 5">
          <a:extLst>
            <a:ext uri="{FF2B5EF4-FFF2-40B4-BE49-F238E27FC236}">
              <a16:creationId xmlns:a16="http://schemas.microsoft.com/office/drawing/2014/main" id="{3DD77A0A-E218-43BF-A9A7-1B09DC0C272C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5" name="pole tekstowe 6">
          <a:extLst>
            <a:ext uri="{FF2B5EF4-FFF2-40B4-BE49-F238E27FC236}">
              <a16:creationId xmlns:a16="http://schemas.microsoft.com/office/drawing/2014/main" id="{330C6786-6F4F-411E-85A7-93114670A169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1436" name="pole tekstowe 5">
          <a:extLst>
            <a:ext uri="{FF2B5EF4-FFF2-40B4-BE49-F238E27FC236}">
              <a16:creationId xmlns:a16="http://schemas.microsoft.com/office/drawing/2014/main" id="{9E007E07-46F4-4B49-8D26-296D9B909B43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1437" name="pole tekstowe 6">
          <a:extLst>
            <a:ext uri="{FF2B5EF4-FFF2-40B4-BE49-F238E27FC236}">
              <a16:creationId xmlns:a16="http://schemas.microsoft.com/office/drawing/2014/main" id="{A2F7ADC7-46DF-4CBD-AA59-CB48026125A9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8" name="pole tekstowe 41">
          <a:extLst>
            <a:ext uri="{FF2B5EF4-FFF2-40B4-BE49-F238E27FC236}">
              <a16:creationId xmlns:a16="http://schemas.microsoft.com/office/drawing/2014/main" id="{4402FEA6-29C2-4F3A-A883-248EFE4B683B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9" name="pole tekstowe 42">
          <a:extLst>
            <a:ext uri="{FF2B5EF4-FFF2-40B4-BE49-F238E27FC236}">
              <a16:creationId xmlns:a16="http://schemas.microsoft.com/office/drawing/2014/main" id="{53C6260E-34FD-4D4B-9CC7-73CF2F1ED3B0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0" name="pole tekstowe 59">
          <a:extLst>
            <a:ext uri="{FF2B5EF4-FFF2-40B4-BE49-F238E27FC236}">
              <a16:creationId xmlns:a16="http://schemas.microsoft.com/office/drawing/2014/main" id="{8CF45B52-212C-4F53-B538-371F266DEBCB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1" name="pole tekstowe 60">
          <a:extLst>
            <a:ext uri="{FF2B5EF4-FFF2-40B4-BE49-F238E27FC236}">
              <a16:creationId xmlns:a16="http://schemas.microsoft.com/office/drawing/2014/main" id="{73AFF386-01CA-481E-AC08-AB3085631ED1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2" name="pole tekstowe 77">
          <a:extLst>
            <a:ext uri="{FF2B5EF4-FFF2-40B4-BE49-F238E27FC236}">
              <a16:creationId xmlns:a16="http://schemas.microsoft.com/office/drawing/2014/main" id="{AC2C1536-E16F-4BD6-B66F-354153B499AF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3" name="pole tekstowe 78">
          <a:extLst>
            <a:ext uri="{FF2B5EF4-FFF2-40B4-BE49-F238E27FC236}">
              <a16:creationId xmlns:a16="http://schemas.microsoft.com/office/drawing/2014/main" id="{52279E2A-E3EE-48EF-A1EF-C4DD67344222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4" name="pole tekstowe 5">
          <a:extLst>
            <a:ext uri="{FF2B5EF4-FFF2-40B4-BE49-F238E27FC236}">
              <a16:creationId xmlns:a16="http://schemas.microsoft.com/office/drawing/2014/main" id="{D976C448-F4C2-47AE-A623-0A556C86FD18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5" name="pole tekstowe 6">
          <a:extLst>
            <a:ext uri="{FF2B5EF4-FFF2-40B4-BE49-F238E27FC236}">
              <a16:creationId xmlns:a16="http://schemas.microsoft.com/office/drawing/2014/main" id="{877EBC2B-D015-47C6-AF9F-A99171B9ED23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1446" name="pole tekstowe 5">
          <a:extLst>
            <a:ext uri="{FF2B5EF4-FFF2-40B4-BE49-F238E27FC236}">
              <a16:creationId xmlns:a16="http://schemas.microsoft.com/office/drawing/2014/main" id="{6C255B6C-6422-4B11-9D68-0339F0F3B188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1447" name="pole tekstowe 6">
          <a:extLst>
            <a:ext uri="{FF2B5EF4-FFF2-40B4-BE49-F238E27FC236}">
              <a16:creationId xmlns:a16="http://schemas.microsoft.com/office/drawing/2014/main" id="{F7826FFA-1238-42FC-8B32-F21660397C9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8" name="pole tekstowe 41">
          <a:extLst>
            <a:ext uri="{FF2B5EF4-FFF2-40B4-BE49-F238E27FC236}">
              <a16:creationId xmlns:a16="http://schemas.microsoft.com/office/drawing/2014/main" id="{88F5D234-6B79-481E-8E38-37F60B67D47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9" name="pole tekstowe 42">
          <a:extLst>
            <a:ext uri="{FF2B5EF4-FFF2-40B4-BE49-F238E27FC236}">
              <a16:creationId xmlns:a16="http://schemas.microsoft.com/office/drawing/2014/main" id="{780A4F47-A203-4AB3-BB40-12898CFF6A1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0" name="pole tekstowe 59">
          <a:extLst>
            <a:ext uri="{FF2B5EF4-FFF2-40B4-BE49-F238E27FC236}">
              <a16:creationId xmlns:a16="http://schemas.microsoft.com/office/drawing/2014/main" id="{A27C8542-EAED-404F-8FA0-FF9C391A591E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1" name="pole tekstowe 60">
          <a:extLst>
            <a:ext uri="{FF2B5EF4-FFF2-40B4-BE49-F238E27FC236}">
              <a16:creationId xmlns:a16="http://schemas.microsoft.com/office/drawing/2014/main" id="{0BAF80E3-1367-4776-B1AE-036149C626D3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2" name="pole tekstowe 77">
          <a:extLst>
            <a:ext uri="{FF2B5EF4-FFF2-40B4-BE49-F238E27FC236}">
              <a16:creationId xmlns:a16="http://schemas.microsoft.com/office/drawing/2014/main" id="{BA566D4B-8869-4587-9765-AEBD9A14423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3" name="pole tekstowe 78">
          <a:extLst>
            <a:ext uri="{FF2B5EF4-FFF2-40B4-BE49-F238E27FC236}">
              <a16:creationId xmlns:a16="http://schemas.microsoft.com/office/drawing/2014/main" id="{192B8101-C83C-429A-8F20-457277CBCE59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4" name="pole tekstowe 5">
          <a:extLst>
            <a:ext uri="{FF2B5EF4-FFF2-40B4-BE49-F238E27FC236}">
              <a16:creationId xmlns:a16="http://schemas.microsoft.com/office/drawing/2014/main" id="{2A90747B-FE60-4B8A-BDFA-5F620F495488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5" name="pole tekstowe 6">
          <a:extLst>
            <a:ext uri="{FF2B5EF4-FFF2-40B4-BE49-F238E27FC236}">
              <a16:creationId xmlns:a16="http://schemas.microsoft.com/office/drawing/2014/main" id="{52C0DAD8-CE44-405D-87C3-B2B60366FA63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1456" name="pole tekstowe 5">
          <a:extLst>
            <a:ext uri="{FF2B5EF4-FFF2-40B4-BE49-F238E27FC236}">
              <a16:creationId xmlns:a16="http://schemas.microsoft.com/office/drawing/2014/main" id="{3A919ECC-2138-4AE9-8C95-2E56658FA17D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1457" name="pole tekstowe 6">
          <a:extLst>
            <a:ext uri="{FF2B5EF4-FFF2-40B4-BE49-F238E27FC236}">
              <a16:creationId xmlns:a16="http://schemas.microsoft.com/office/drawing/2014/main" id="{608E66F3-F30D-4203-B502-EBACC6F5134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8" name="pole tekstowe 41">
          <a:extLst>
            <a:ext uri="{FF2B5EF4-FFF2-40B4-BE49-F238E27FC236}">
              <a16:creationId xmlns:a16="http://schemas.microsoft.com/office/drawing/2014/main" id="{330F6793-E11C-4E3B-BCBB-64EE26C9E00A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9" name="pole tekstowe 42">
          <a:extLst>
            <a:ext uri="{FF2B5EF4-FFF2-40B4-BE49-F238E27FC236}">
              <a16:creationId xmlns:a16="http://schemas.microsoft.com/office/drawing/2014/main" id="{F9AD52A5-7B55-4D2A-99FB-00DD9B915BAD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0" name="pole tekstowe 59">
          <a:extLst>
            <a:ext uri="{FF2B5EF4-FFF2-40B4-BE49-F238E27FC236}">
              <a16:creationId xmlns:a16="http://schemas.microsoft.com/office/drawing/2014/main" id="{1842D7AC-0648-4BDA-B12B-1D1A8076FF1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1" name="pole tekstowe 60">
          <a:extLst>
            <a:ext uri="{FF2B5EF4-FFF2-40B4-BE49-F238E27FC236}">
              <a16:creationId xmlns:a16="http://schemas.microsoft.com/office/drawing/2014/main" id="{2D7BC721-5021-4D20-85C5-116890D377F8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2" name="pole tekstowe 77">
          <a:extLst>
            <a:ext uri="{FF2B5EF4-FFF2-40B4-BE49-F238E27FC236}">
              <a16:creationId xmlns:a16="http://schemas.microsoft.com/office/drawing/2014/main" id="{5BE6324A-33D8-4998-AAF9-050C4447CB7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3" name="pole tekstowe 78">
          <a:extLst>
            <a:ext uri="{FF2B5EF4-FFF2-40B4-BE49-F238E27FC236}">
              <a16:creationId xmlns:a16="http://schemas.microsoft.com/office/drawing/2014/main" id="{0867017F-7FEC-49B4-B40C-708C6F0585FE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4" name="pole tekstowe 5">
          <a:extLst>
            <a:ext uri="{FF2B5EF4-FFF2-40B4-BE49-F238E27FC236}">
              <a16:creationId xmlns:a16="http://schemas.microsoft.com/office/drawing/2014/main" id="{05A1B4C8-BA66-462A-A451-3211D29ADAE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5" name="pole tekstowe 6">
          <a:extLst>
            <a:ext uri="{FF2B5EF4-FFF2-40B4-BE49-F238E27FC236}">
              <a16:creationId xmlns:a16="http://schemas.microsoft.com/office/drawing/2014/main" id="{411B2CE2-5DFC-4E05-A01C-17980CC11290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1466" name="pole tekstowe 5">
          <a:extLst>
            <a:ext uri="{FF2B5EF4-FFF2-40B4-BE49-F238E27FC236}">
              <a16:creationId xmlns:a16="http://schemas.microsoft.com/office/drawing/2014/main" id="{E340AEFA-2421-4D18-9251-322270D150F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1467" name="pole tekstowe 6">
          <a:extLst>
            <a:ext uri="{FF2B5EF4-FFF2-40B4-BE49-F238E27FC236}">
              <a16:creationId xmlns:a16="http://schemas.microsoft.com/office/drawing/2014/main" id="{39D6C8BE-A847-4E56-B001-2ABE6D22C09B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8" name="pole tekstowe 41">
          <a:extLst>
            <a:ext uri="{FF2B5EF4-FFF2-40B4-BE49-F238E27FC236}">
              <a16:creationId xmlns:a16="http://schemas.microsoft.com/office/drawing/2014/main" id="{E18BCC9F-8C05-4578-91D5-DC3A4654C410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9" name="pole tekstowe 42">
          <a:extLst>
            <a:ext uri="{FF2B5EF4-FFF2-40B4-BE49-F238E27FC236}">
              <a16:creationId xmlns:a16="http://schemas.microsoft.com/office/drawing/2014/main" id="{82A58C6A-BB9C-4CC2-A504-755626EE2A3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0" name="pole tekstowe 59">
          <a:extLst>
            <a:ext uri="{FF2B5EF4-FFF2-40B4-BE49-F238E27FC236}">
              <a16:creationId xmlns:a16="http://schemas.microsoft.com/office/drawing/2014/main" id="{533CF170-FBA7-4AB2-B331-C37F52AC3A2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1" name="pole tekstowe 60">
          <a:extLst>
            <a:ext uri="{FF2B5EF4-FFF2-40B4-BE49-F238E27FC236}">
              <a16:creationId xmlns:a16="http://schemas.microsoft.com/office/drawing/2014/main" id="{232F36BE-6E0C-4835-8FE7-AB7F1E8CF48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2" name="pole tekstowe 77">
          <a:extLst>
            <a:ext uri="{FF2B5EF4-FFF2-40B4-BE49-F238E27FC236}">
              <a16:creationId xmlns:a16="http://schemas.microsoft.com/office/drawing/2014/main" id="{C3CAF405-738D-4A79-A744-19B7843D662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3" name="pole tekstowe 78">
          <a:extLst>
            <a:ext uri="{FF2B5EF4-FFF2-40B4-BE49-F238E27FC236}">
              <a16:creationId xmlns:a16="http://schemas.microsoft.com/office/drawing/2014/main" id="{86F91441-59D6-4193-8A15-A0BC814FA8FB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4" name="pole tekstowe 5">
          <a:extLst>
            <a:ext uri="{FF2B5EF4-FFF2-40B4-BE49-F238E27FC236}">
              <a16:creationId xmlns:a16="http://schemas.microsoft.com/office/drawing/2014/main" id="{858F39F8-2579-4719-9540-1C6C0179A235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5" name="pole tekstowe 6">
          <a:extLst>
            <a:ext uri="{FF2B5EF4-FFF2-40B4-BE49-F238E27FC236}">
              <a16:creationId xmlns:a16="http://schemas.microsoft.com/office/drawing/2014/main" id="{EB34B76E-36BC-4172-8C8F-A157F1611C5D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1476" name="pole tekstowe 5">
          <a:extLst>
            <a:ext uri="{FF2B5EF4-FFF2-40B4-BE49-F238E27FC236}">
              <a16:creationId xmlns:a16="http://schemas.microsoft.com/office/drawing/2014/main" id="{A4EB8624-D8BB-4312-88E3-4A0377035955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1477" name="pole tekstowe 6">
          <a:extLst>
            <a:ext uri="{FF2B5EF4-FFF2-40B4-BE49-F238E27FC236}">
              <a16:creationId xmlns:a16="http://schemas.microsoft.com/office/drawing/2014/main" id="{0C45827C-9625-4668-A5BA-E717F981D29F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8" name="pole tekstowe 41">
          <a:extLst>
            <a:ext uri="{FF2B5EF4-FFF2-40B4-BE49-F238E27FC236}">
              <a16:creationId xmlns:a16="http://schemas.microsoft.com/office/drawing/2014/main" id="{9FE74017-010D-4542-9EC9-DB98741EFE6C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9" name="pole tekstowe 42">
          <a:extLst>
            <a:ext uri="{FF2B5EF4-FFF2-40B4-BE49-F238E27FC236}">
              <a16:creationId xmlns:a16="http://schemas.microsoft.com/office/drawing/2014/main" id="{BFD3A494-F93C-434F-8A16-8DE548D0BD86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0" name="pole tekstowe 59">
          <a:extLst>
            <a:ext uri="{FF2B5EF4-FFF2-40B4-BE49-F238E27FC236}">
              <a16:creationId xmlns:a16="http://schemas.microsoft.com/office/drawing/2014/main" id="{37B061A1-635E-4345-8287-E6BE883BB4CE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1" name="pole tekstowe 60">
          <a:extLst>
            <a:ext uri="{FF2B5EF4-FFF2-40B4-BE49-F238E27FC236}">
              <a16:creationId xmlns:a16="http://schemas.microsoft.com/office/drawing/2014/main" id="{F4F9DD4D-A0C0-422B-9965-613669060CD7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2" name="pole tekstowe 77">
          <a:extLst>
            <a:ext uri="{FF2B5EF4-FFF2-40B4-BE49-F238E27FC236}">
              <a16:creationId xmlns:a16="http://schemas.microsoft.com/office/drawing/2014/main" id="{5C38759D-57EA-4064-A276-0709757B4563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3" name="pole tekstowe 78">
          <a:extLst>
            <a:ext uri="{FF2B5EF4-FFF2-40B4-BE49-F238E27FC236}">
              <a16:creationId xmlns:a16="http://schemas.microsoft.com/office/drawing/2014/main" id="{8A8129F1-EA5F-4B4F-A54E-88713C8C5CF3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4" name="pole tekstowe 5">
          <a:extLst>
            <a:ext uri="{FF2B5EF4-FFF2-40B4-BE49-F238E27FC236}">
              <a16:creationId xmlns:a16="http://schemas.microsoft.com/office/drawing/2014/main" id="{43F609D6-E84E-4D98-BCA7-AEF37943D2B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5" name="pole tekstowe 6">
          <a:extLst>
            <a:ext uri="{FF2B5EF4-FFF2-40B4-BE49-F238E27FC236}">
              <a16:creationId xmlns:a16="http://schemas.microsoft.com/office/drawing/2014/main" id="{82275692-0D7E-4348-A70D-277FA9275CE1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1486" name="pole tekstowe 5">
          <a:extLst>
            <a:ext uri="{FF2B5EF4-FFF2-40B4-BE49-F238E27FC236}">
              <a16:creationId xmlns:a16="http://schemas.microsoft.com/office/drawing/2014/main" id="{F3A043B6-AB8F-4FF6-AE79-170C99885A41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1487" name="pole tekstowe 6">
          <a:extLst>
            <a:ext uri="{FF2B5EF4-FFF2-40B4-BE49-F238E27FC236}">
              <a16:creationId xmlns:a16="http://schemas.microsoft.com/office/drawing/2014/main" id="{2AE9E5F7-5796-4FC1-B9E7-0721D85CF516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8" name="pole tekstowe 41">
          <a:extLst>
            <a:ext uri="{FF2B5EF4-FFF2-40B4-BE49-F238E27FC236}">
              <a16:creationId xmlns:a16="http://schemas.microsoft.com/office/drawing/2014/main" id="{25A19C5B-4B7D-4F58-B920-6F57B9F9633F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9" name="pole tekstowe 42">
          <a:extLst>
            <a:ext uri="{FF2B5EF4-FFF2-40B4-BE49-F238E27FC236}">
              <a16:creationId xmlns:a16="http://schemas.microsoft.com/office/drawing/2014/main" id="{EC2FA083-CBDB-4793-93DB-05D5AB749E4D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0" name="pole tekstowe 59">
          <a:extLst>
            <a:ext uri="{FF2B5EF4-FFF2-40B4-BE49-F238E27FC236}">
              <a16:creationId xmlns:a16="http://schemas.microsoft.com/office/drawing/2014/main" id="{EEE986E5-D2E6-41C8-A1A2-FEFE78F25226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1" name="pole tekstowe 60">
          <a:extLst>
            <a:ext uri="{FF2B5EF4-FFF2-40B4-BE49-F238E27FC236}">
              <a16:creationId xmlns:a16="http://schemas.microsoft.com/office/drawing/2014/main" id="{ACD1FBA1-57CE-4367-8031-C39BB21E38EA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2" name="pole tekstowe 77">
          <a:extLst>
            <a:ext uri="{FF2B5EF4-FFF2-40B4-BE49-F238E27FC236}">
              <a16:creationId xmlns:a16="http://schemas.microsoft.com/office/drawing/2014/main" id="{1AD49B1C-7509-4B68-88B8-11E730D92464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3" name="pole tekstowe 78">
          <a:extLst>
            <a:ext uri="{FF2B5EF4-FFF2-40B4-BE49-F238E27FC236}">
              <a16:creationId xmlns:a16="http://schemas.microsoft.com/office/drawing/2014/main" id="{BCF90371-822E-4B53-A0AE-BE909D22E9BA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4" name="pole tekstowe 5">
          <a:extLst>
            <a:ext uri="{FF2B5EF4-FFF2-40B4-BE49-F238E27FC236}">
              <a16:creationId xmlns:a16="http://schemas.microsoft.com/office/drawing/2014/main" id="{4C6C2537-07B4-46C4-947C-4D3457BCD31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5" name="pole tekstowe 6">
          <a:extLst>
            <a:ext uri="{FF2B5EF4-FFF2-40B4-BE49-F238E27FC236}">
              <a16:creationId xmlns:a16="http://schemas.microsoft.com/office/drawing/2014/main" id="{95D81994-D04A-4553-BB6E-03B75C8D3DEF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1496" name="pole tekstowe 5">
          <a:extLst>
            <a:ext uri="{FF2B5EF4-FFF2-40B4-BE49-F238E27FC236}">
              <a16:creationId xmlns:a16="http://schemas.microsoft.com/office/drawing/2014/main" id="{14C90147-D602-43B2-A00F-7F11032ABB31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1497" name="pole tekstowe 6">
          <a:extLst>
            <a:ext uri="{FF2B5EF4-FFF2-40B4-BE49-F238E27FC236}">
              <a16:creationId xmlns:a16="http://schemas.microsoft.com/office/drawing/2014/main" id="{EB136846-88EC-41C5-88B8-BC3DA4E774C4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8" name="pole tekstowe 41">
          <a:extLst>
            <a:ext uri="{FF2B5EF4-FFF2-40B4-BE49-F238E27FC236}">
              <a16:creationId xmlns:a16="http://schemas.microsoft.com/office/drawing/2014/main" id="{AB9CB492-3D9D-428B-AB38-3478C12A0895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9" name="pole tekstowe 42">
          <a:extLst>
            <a:ext uri="{FF2B5EF4-FFF2-40B4-BE49-F238E27FC236}">
              <a16:creationId xmlns:a16="http://schemas.microsoft.com/office/drawing/2014/main" id="{D28FD1A7-89B1-41B8-BB07-08053B3DBEF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0" name="pole tekstowe 59">
          <a:extLst>
            <a:ext uri="{FF2B5EF4-FFF2-40B4-BE49-F238E27FC236}">
              <a16:creationId xmlns:a16="http://schemas.microsoft.com/office/drawing/2014/main" id="{3CB8EF10-8B65-474B-99E4-501BDA1D2E2A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1" name="pole tekstowe 60">
          <a:extLst>
            <a:ext uri="{FF2B5EF4-FFF2-40B4-BE49-F238E27FC236}">
              <a16:creationId xmlns:a16="http://schemas.microsoft.com/office/drawing/2014/main" id="{3C75D879-324C-4C83-8CDC-A2DAEEB4D38B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2" name="pole tekstowe 77">
          <a:extLst>
            <a:ext uri="{FF2B5EF4-FFF2-40B4-BE49-F238E27FC236}">
              <a16:creationId xmlns:a16="http://schemas.microsoft.com/office/drawing/2014/main" id="{1D5B7890-D4C3-44C0-A679-617CF1B0C46C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3" name="pole tekstowe 78">
          <a:extLst>
            <a:ext uri="{FF2B5EF4-FFF2-40B4-BE49-F238E27FC236}">
              <a16:creationId xmlns:a16="http://schemas.microsoft.com/office/drawing/2014/main" id="{AAB37D7F-215F-4B3F-966C-9B3CACACA081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4" name="pole tekstowe 5">
          <a:extLst>
            <a:ext uri="{FF2B5EF4-FFF2-40B4-BE49-F238E27FC236}">
              <a16:creationId xmlns:a16="http://schemas.microsoft.com/office/drawing/2014/main" id="{808DD382-08BB-49FC-A7BC-241A6FFB116E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5" name="pole tekstowe 6">
          <a:extLst>
            <a:ext uri="{FF2B5EF4-FFF2-40B4-BE49-F238E27FC236}">
              <a16:creationId xmlns:a16="http://schemas.microsoft.com/office/drawing/2014/main" id="{970B539E-05D8-4AD9-A145-BC71880011F8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1506" name="pole tekstowe 5">
          <a:extLst>
            <a:ext uri="{FF2B5EF4-FFF2-40B4-BE49-F238E27FC236}">
              <a16:creationId xmlns:a16="http://schemas.microsoft.com/office/drawing/2014/main" id="{7749A846-7234-4646-A435-2042A5046FC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1507" name="pole tekstowe 6">
          <a:extLst>
            <a:ext uri="{FF2B5EF4-FFF2-40B4-BE49-F238E27FC236}">
              <a16:creationId xmlns:a16="http://schemas.microsoft.com/office/drawing/2014/main" id="{1701A077-5102-4612-ACA4-55CD29EA34C5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8" name="pole tekstowe 41">
          <a:extLst>
            <a:ext uri="{FF2B5EF4-FFF2-40B4-BE49-F238E27FC236}">
              <a16:creationId xmlns:a16="http://schemas.microsoft.com/office/drawing/2014/main" id="{D0E3344B-DE43-4E43-BAEF-FFD81DE15E86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9" name="pole tekstowe 42">
          <a:extLst>
            <a:ext uri="{FF2B5EF4-FFF2-40B4-BE49-F238E27FC236}">
              <a16:creationId xmlns:a16="http://schemas.microsoft.com/office/drawing/2014/main" id="{B9F8A012-29CE-4D70-8CCF-21ABC85F980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0" name="pole tekstowe 59">
          <a:extLst>
            <a:ext uri="{FF2B5EF4-FFF2-40B4-BE49-F238E27FC236}">
              <a16:creationId xmlns:a16="http://schemas.microsoft.com/office/drawing/2014/main" id="{994F8295-8BEE-465E-9578-C9B00781F6A6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1" name="pole tekstowe 60">
          <a:extLst>
            <a:ext uri="{FF2B5EF4-FFF2-40B4-BE49-F238E27FC236}">
              <a16:creationId xmlns:a16="http://schemas.microsoft.com/office/drawing/2014/main" id="{7C0621B3-54A8-4F4B-82DD-72F4812582FA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2" name="pole tekstowe 77">
          <a:extLst>
            <a:ext uri="{FF2B5EF4-FFF2-40B4-BE49-F238E27FC236}">
              <a16:creationId xmlns:a16="http://schemas.microsoft.com/office/drawing/2014/main" id="{312DF6BD-0548-452E-8668-3444F0867C37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3" name="pole tekstowe 78">
          <a:extLst>
            <a:ext uri="{FF2B5EF4-FFF2-40B4-BE49-F238E27FC236}">
              <a16:creationId xmlns:a16="http://schemas.microsoft.com/office/drawing/2014/main" id="{F6EE5A5D-82EC-4B4F-A980-C59B5D1E812D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4" name="pole tekstowe 5">
          <a:extLst>
            <a:ext uri="{FF2B5EF4-FFF2-40B4-BE49-F238E27FC236}">
              <a16:creationId xmlns:a16="http://schemas.microsoft.com/office/drawing/2014/main" id="{EA722960-CAF2-428D-A560-91F1AA5B57D9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5" name="pole tekstowe 6">
          <a:extLst>
            <a:ext uri="{FF2B5EF4-FFF2-40B4-BE49-F238E27FC236}">
              <a16:creationId xmlns:a16="http://schemas.microsoft.com/office/drawing/2014/main" id="{8C5E4479-85E2-4A46-91A8-C387137A0BA0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1516" name="pole tekstowe 5">
          <a:extLst>
            <a:ext uri="{FF2B5EF4-FFF2-40B4-BE49-F238E27FC236}">
              <a16:creationId xmlns:a16="http://schemas.microsoft.com/office/drawing/2014/main" id="{A112F032-9056-4B1E-9BC4-439174D8E5E9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1517" name="pole tekstowe 6">
          <a:extLst>
            <a:ext uri="{FF2B5EF4-FFF2-40B4-BE49-F238E27FC236}">
              <a16:creationId xmlns:a16="http://schemas.microsoft.com/office/drawing/2014/main" id="{3D6E48AD-8B2B-498C-9121-27183334B096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8" name="pole tekstowe 41">
          <a:extLst>
            <a:ext uri="{FF2B5EF4-FFF2-40B4-BE49-F238E27FC236}">
              <a16:creationId xmlns:a16="http://schemas.microsoft.com/office/drawing/2014/main" id="{207F3311-A341-4A94-89E3-481079BDB768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9" name="pole tekstowe 42">
          <a:extLst>
            <a:ext uri="{FF2B5EF4-FFF2-40B4-BE49-F238E27FC236}">
              <a16:creationId xmlns:a16="http://schemas.microsoft.com/office/drawing/2014/main" id="{37277F3A-40BD-49CF-92F1-B3BC9A203B6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0" name="pole tekstowe 59">
          <a:extLst>
            <a:ext uri="{FF2B5EF4-FFF2-40B4-BE49-F238E27FC236}">
              <a16:creationId xmlns:a16="http://schemas.microsoft.com/office/drawing/2014/main" id="{23010AEF-AD13-472D-98DF-C244D53E0D51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1" name="pole tekstowe 60">
          <a:extLst>
            <a:ext uri="{FF2B5EF4-FFF2-40B4-BE49-F238E27FC236}">
              <a16:creationId xmlns:a16="http://schemas.microsoft.com/office/drawing/2014/main" id="{364A8CA2-ABBD-489D-99B6-7BB0D1036252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2" name="pole tekstowe 77">
          <a:extLst>
            <a:ext uri="{FF2B5EF4-FFF2-40B4-BE49-F238E27FC236}">
              <a16:creationId xmlns:a16="http://schemas.microsoft.com/office/drawing/2014/main" id="{EF03C028-EF05-4AB7-ACE6-A67982804F7F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3" name="pole tekstowe 78">
          <a:extLst>
            <a:ext uri="{FF2B5EF4-FFF2-40B4-BE49-F238E27FC236}">
              <a16:creationId xmlns:a16="http://schemas.microsoft.com/office/drawing/2014/main" id="{69ABDEAE-83DD-48FB-8A16-B2E168072117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4" name="pole tekstowe 5">
          <a:extLst>
            <a:ext uri="{FF2B5EF4-FFF2-40B4-BE49-F238E27FC236}">
              <a16:creationId xmlns:a16="http://schemas.microsoft.com/office/drawing/2014/main" id="{833DB499-6BFC-4A6A-BA89-F55EDACE7AF1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5" name="pole tekstowe 6">
          <a:extLst>
            <a:ext uri="{FF2B5EF4-FFF2-40B4-BE49-F238E27FC236}">
              <a16:creationId xmlns:a16="http://schemas.microsoft.com/office/drawing/2014/main" id="{3377F41F-4473-4C44-8684-2D7A02884D0E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1526" name="pole tekstowe 5">
          <a:extLst>
            <a:ext uri="{FF2B5EF4-FFF2-40B4-BE49-F238E27FC236}">
              <a16:creationId xmlns:a16="http://schemas.microsoft.com/office/drawing/2014/main" id="{3AA94C5D-D710-4EE7-B2EA-E8ACF3F4B391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1527" name="pole tekstowe 6">
          <a:extLst>
            <a:ext uri="{FF2B5EF4-FFF2-40B4-BE49-F238E27FC236}">
              <a16:creationId xmlns:a16="http://schemas.microsoft.com/office/drawing/2014/main" id="{7648779A-149F-4C7E-869D-58E81BBC6CE5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8" name="pole tekstowe 41">
          <a:extLst>
            <a:ext uri="{FF2B5EF4-FFF2-40B4-BE49-F238E27FC236}">
              <a16:creationId xmlns:a16="http://schemas.microsoft.com/office/drawing/2014/main" id="{1A0F4681-C66C-42BF-8B33-929B79D2F8F5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9" name="pole tekstowe 42">
          <a:extLst>
            <a:ext uri="{FF2B5EF4-FFF2-40B4-BE49-F238E27FC236}">
              <a16:creationId xmlns:a16="http://schemas.microsoft.com/office/drawing/2014/main" id="{B42CCAA9-166F-4361-8112-B0FE2CBC063A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0" name="pole tekstowe 59">
          <a:extLst>
            <a:ext uri="{FF2B5EF4-FFF2-40B4-BE49-F238E27FC236}">
              <a16:creationId xmlns:a16="http://schemas.microsoft.com/office/drawing/2014/main" id="{8ABF79FC-C694-4AEA-A709-B0C4D3C41174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1" name="pole tekstowe 60">
          <a:extLst>
            <a:ext uri="{FF2B5EF4-FFF2-40B4-BE49-F238E27FC236}">
              <a16:creationId xmlns:a16="http://schemas.microsoft.com/office/drawing/2014/main" id="{86377C78-51C2-47CE-95F3-3AA4D86C73DE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2" name="pole tekstowe 77">
          <a:extLst>
            <a:ext uri="{FF2B5EF4-FFF2-40B4-BE49-F238E27FC236}">
              <a16:creationId xmlns:a16="http://schemas.microsoft.com/office/drawing/2014/main" id="{1CE41D16-C3F8-4C65-A2B0-9D112B87B5FE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3" name="pole tekstowe 78">
          <a:extLst>
            <a:ext uri="{FF2B5EF4-FFF2-40B4-BE49-F238E27FC236}">
              <a16:creationId xmlns:a16="http://schemas.microsoft.com/office/drawing/2014/main" id="{53B7CF2E-D400-42D4-8360-77C32C5A9CD2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4" name="pole tekstowe 5">
          <a:extLst>
            <a:ext uri="{FF2B5EF4-FFF2-40B4-BE49-F238E27FC236}">
              <a16:creationId xmlns:a16="http://schemas.microsoft.com/office/drawing/2014/main" id="{88CE5757-06B2-4342-B3B5-DD13C76B93AA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5" name="pole tekstowe 6">
          <a:extLst>
            <a:ext uri="{FF2B5EF4-FFF2-40B4-BE49-F238E27FC236}">
              <a16:creationId xmlns:a16="http://schemas.microsoft.com/office/drawing/2014/main" id="{1CAC1DF7-E7AC-4957-98A8-5475A2AF493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1536" name="pole tekstowe 5">
          <a:extLst>
            <a:ext uri="{FF2B5EF4-FFF2-40B4-BE49-F238E27FC236}">
              <a16:creationId xmlns:a16="http://schemas.microsoft.com/office/drawing/2014/main" id="{D4692775-B056-41D8-8529-E592DE032CF8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1537" name="pole tekstowe 6">
          <a:extLst>
            <a:ext uri="{FF2B5EF4-FFF2-40B4-BE49-F238E27FC236}">
              <a16:creationId xmlns:a16="http://schemas.microsoft.com/office/drawing/2014/main" id="{520EE8C7-B8B6-4BED-A709-195EE7614AFB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8" name="pole tekstowe 41">
          <a:extLst>
            <a:ext uri="{FF2B5EF4-FFF2-40B4-BE49-F238E27FC236}">
              <a16:creationId xmlns:a16="http://schemas.microsoft.com/office/drawing/2014/main" id="{5D664CD2-5EDD-4F26-A036-877519D3DDE4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9" name="pole tekstowe 42">
          <a:extLst>
            <a:ext uri="{FF2B5EF4-FFF2-40B4-BE49-F238E27FC236}">
              <a16:creationId xmlns:a16="http://schemas.microsoft.com/office/drawing/2014/main" id="{9D398C9A-BB2B-4192-8E9D-BC9D2F8FF189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0" name="pole tekstowe 59">
          <a:extLst>
            <a:ext uri="{FF2B5EF4-FFF2-40B4-BE49-F238E27FC236}">
              <a16:creationId xmlns:a16="http://schemas.microsoft.com/office/drawing/2014/main" id="{5C830EA5-4021-4596-B421-2C08BEDB7030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1" name="pole tekstowe 60">
          <a:extLst>
            <a:ext uri="{FF2B5EF4-FFF2-40B4-BE49-F238E27FC236}">
              <a16:creationId xmlns:a16="http://schemas.microsoft.com/office/drawing/2014/main" id="{0CCEC3F9-6244-4517-8321-02CC32C2BDA8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2" name="pole tekstowe 77">
          <a:extLst>
            <a:ext uri="{FF2B5EF4-FFF2-40B4-BE49-F238E27FC236}">
              <a16:creationId xmlns:a16="http://schemas.microsoft.com/office/drawing/2014/main" id="{081CEF22-6E42-4C1B-97C7-A7E1C81E9C90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3" name="pole tekstowe 78">
          <a:extLst>
            <a:ext uri="{FF2B5EF4-FFF2-40B4-BE49-F238E27FC236}">
              <a16:creationId xmlns:a16="http://schemas.microsoft.com/office/drawing/2014/main" id="{E30C17DA-B964-4F61-8499-77C3AC31A2B2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4" name="pole tekstowe 5">
          <a:extLst>
            <a:ext uri="{FF2B5EF4-FFF2-40B4-BE49-F238E27FC236}">
              <a16:creationId xmlns:a16="http://schemas.microsoft.com/office/drawing/2014/main" id="{2E09C22A-35AF-4DF9-829C-8C67A9AAEF45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5" name="pole tekstowe 6">
          <a:extLst>
            <a:ext uri="{FF2B5EF4-FFF2-40B4-BE49-F238E27FC236}">
              <a16:creationId xmlns:a16="http://schemas.microsoft.com/office/drawing/2014/main" id="{4B0C2A97-13D5-44E4-852A-9EF9B530BE80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1546" name="pole tekstowe 5">
          <a:extLst>
            <a:ext uri="{FF2B5EF4-FFF2-40B4-BE49-F238E27FC236}">
              <a16:creationId xmlns:a16="http://schemas.microsoft.com/office/drawing/2014/main" id="{FE9C573A-B8D8-4958-9783-85057F823D9C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1547" name="pole tekstowe 6">
          <a:extLst>
            <a:ext uri="{FF2B5EF4-FFF2-40B4-BE49-F238E27FC236}">
              <a16:creationId xmlns:a16="http://schemas.microsoft.com/office/drawing/2014/main" id="{145677DB-9C9F-414B-A34D-BAA86A8DDE02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8" name="pole tekstowe 41">
          <a:extLst>
            <a:ext uri="{FF2B5EF4-FFF2-40B4-BE49-F238E27FC236}">
              <a16:creationId xmlns:a16="http://schemas.microsoft.com/office/drawing/2014/main" id="{71FD02E2-22C4-451A-AFC5-FEDD41DFE3E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9" name="pole tekstowe 42">
          <a:extLst>
            <a:ext uri="{FF2B5EF4-FFF2-40B4-BE49-F238E27FC236}">
              <a16:creationId xmlns:a16="http://schemas.microsoft.com/office/drawing/2014/main" id="{E49CD8C9-2523-4FE6-8E90-B711954FC449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0" name="pole tekstowe 59">
          <a:extLst>
            <a:ext uri="{FF2B5EF4-FFF2-40B4-BE49-F238E27FC236}">
              <a16:creationId xmlns:a16="http://schemas.microsoft.com/office/drawing/2014/main" id="{78BE0368-4786-4B7E-97A9-E2FA22BF5811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1" name="pole tekstowe 60">
          <a:extLst>
            <a:ext uri="{FF2B5EF4-FFF2-40B4-BE49-F238E27FC236}">
              <a16:creationId xmlns:a16="http://schemas.microsoft.com/office/drawing/2014/main" id="{D484857F-816D-40AB-8A6D-A744C14C7873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2" name="pole tekstowe 77">
          <a:extLst>
            <a:ext uri="{FF2B5EF4-FFF2-40B4-BE49-F238E27FC236}">
              <a16:creationId xmlns:a16="http://schemas.microsoft.com/office/drawing/2014/main" id="{3C5C859B-16B3-4187-8AB3-D8F262B21A67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3" name="pole tekstowe 78">
          <a:extLst>
            <a:ext uri="{FF2B5EF4-FFF2-40B4-BE49-F238E27FC236}">
              <a16:creationId xmlns:a16="http://schemas.microsoft.com/office/drawing/2014/main" id="{FA1B4F9F-38C0-43EA-8E82-AEBAE8A3974E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4" name="pole tekstowe 5">
          <a:extLst>
            <a:ext uri="{FF2B5EF4-FFF2-40B4-BE49-F238E27FC236}">
              <a16:creationId xmlns:a16="http://schemas.microsoft.com/office/drawing/2014/main" id="{8FF38518-3DAA-4798-B5F3-3C566BC69B54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5" name="pole tekstowe 6">
          <a:extLst>
            <a:ext uri="{FF2B5EF4-FFF2-40B4-BE49-F238E27FC236}">
              <a16:creationId xmlns:a16="http://schemas.microsoft.com/office/drawing/2014/main" id="{8C7DE827-500D-42EF-8BF0-1B987965179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1556" name="pole tekstowe 5">
          <a:extLst>
            <a:ext uri="{FF2B5EF4-FFF2-40B4-BE49-F238E27FC236}">
              <a16:creationId xmlns:a16="http://schemas.microsoft.com/office/drawing/2014/main" id="{5216030E-CB21-44B1-9E0F-97CC759F376B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1557" name="pole tekstowe 6">
          <a:extLst>
            <a:ext uri="{FF2B5EF4-FFF2-40B4-BE49-F238E27FC236}">
              <a16:creationId xmlns:a16="http://schemas.microsoft.com/office/drawing/2014/main" id="{084CD253-F7AE-429D-A40F-3FB410928879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8" name="pole tekstowe 41">
          <a:extLst>
            <a:ext uri="{FF2B5EF4-FFF2-40B4-BE49-F238E27FC236}">
              <a16:creationId xmlns:a16="http://schemas.microsoft.com/office/drawing/2014/main" id="{1F035289-BE52-4F85-9E1C-B3347F8F9B7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9" name="pole tekstowe 42">
          <a:extLst>
            <a:ext uri="{FF2B5EF4-FFF2-40B4-BE49-F238E27FC236}">
              <a16:creationId xmlns:a16="http://schemas.microsoft.com/office/drawing/2014/main" id="{CDF02363-8E5C-40CC-B48C-1B2F1F3D7A85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0" name="pole tekstowe 59">
          <a:extLst>
            <a:ext uri="{FF2B5EF4-FFF2-40B4-BE49-F238E27FC236}">
              <a16:creationId xmlns:a16="http://schemas.microsoft.com/office/drawing/2014/main" id="{FF3C165E-7F0F-43ED-BBCF-98CDE630911C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1" name="pole tekstowe 60">
          <a:extLst>
            <a:ext uri="{FF2B5EF4-FFF2-40B4-BE49-F238E27FC236}">
              <a16:creationId xmlns:a16="http://schemas.microsoft.com/office/drawing/2014/main" id="{439C4E87-F397-4318-A205-D8C37BDCB43C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2" name="pole tekstowe 77">
          <a:extLst>
            <a:ext uri="{FF2B5EF4-FFF2-40B4-BE49-F238E27FC236}">
              <a16:creationId xmlns:a16="http://schemas.microsoft.com/office/drawing/2014/main" id="{8637A966-F7D2-48C3-8BCB-BA9506F971BD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3" name="pole tekstowe 78">
          <a:extLst>
            <a:ext uri="{FF2B5EF4-FFF2-40B4-BE49-F238E27FC236}">
              <a16:creationId xmlns:a16="http://schemas.microsoft.com/office/drawing/2014/main" id="{C228631E-49CE-4370-B99C-F0DDCF8988CC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4" name="pole tekstowe 5">
          <a:extLst>
            <a:ext uri="{FF2B5EF4-FFF2-40B4-BE49-F238E27FC236}">
              <a16:creationId xmlns:a16="http://schemas.microsoft.com/office/drawing/2014/main" id="{9F75C242-C05D-4BB1-A095-E850F242205D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5" name="pole tekstowe 6">
          <a:extLst>
            <a:ext uri="{FF2B5EF4-FFF2-40B4-BE49-F238E27FC236}">
              <a16:creationId xmlns:a16="http://schemas.microsoft.com/office/drawing/2014/main" id="{03D55F34-3E43-4053-B675-953BC5EEBA9F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1566" name="pole tekstowe 5">
          <a:extLst>
            <a:ext uri="{FF2B5EF4-FFF2-40B4-BE49-F238E27FC236}">
              <a16:creationId xmlns:a16="http://schemas.microsoft.com/office/drawing/2014/main" id="{3775F99A-CB36-4523-9C0E-6D98D828F8DF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1567" name="pole tekstowe 6">
          <a:extLst>
            <a:ext uri="{FF2B5EF4-FFF2-40B4-BE49-F238E27FC236}">
              <a16:creationId xmlns:a16="http://schemas.microsoft.com/office/drawing/2014/main" id="{6F3D6BA0-4E37-4F94-B8F0-6AB82AC8055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8" name="pole tekstowe 41">
          <a:extLst>
            <a:ext uri="{FF2B5EF4-FFF2-40B4-BE49-F238E27FC236}">
              <a16:creationId xmlns:a16="http://schemas.microsoft.com/office/drawing/2014/main" id="{7B3D2CAF-C010-4D2C-B3C3-728F216525F0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9" name="pole tekstowe 42">
          <a:extLst>
            <a:ext uri="{FF2B5EF4-FFF2-40B4-BE49-F238E27FC236}">
              <a16:creationId xmlns:a16="http://schemas.microsoft.com/office/drawing/2014/main" id="{4E5881D8-8C33-4996-9FB7-11675C9A3C97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0" name="pole tekstowe 59">
          <a:extLst>
            <a:ext uri="{FF2B5EF4-FFF2-40B4-BE49-F238E27FC236}">
              <a16:creationId xmlns:a16="http://schemas.microsoft.com/office/drawing/2014/main" id="{41DF09CC-10BE-43A4-A59F-82298BD64A3B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1" name="pole tekstowe 60">
          <a:extLst>
            <a:ext uri="{FF2B5EF4-FFF2-40B4-BE49-F238E27FC236}">
              <a16:creationId xmlns:a16="http://schemas.microsoft.com/office/drawing/2014/main" id="{2A261DD2-B41C-47C4-9168-8365A7E94657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2" name="pole tekstowe 77">
          <a:extLst>
            <a:ext uri="{FF2B5EF4-FFF2-40B4-BE49-F238E27FC236}">
              <a16:creationId xmlns:a16="http://schemas.microsoft.com/office/drawing/2014/main" id="{E1D61D69-6989-4CD1-B010-117F13D604F0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3" name="pole tekstowe 78">
          <a:extLst>
            <a:ext uri="{FF2B5EF4-FFF2-40B4-BE49-F238E27FC236}">
              <a16:creationId xmlns:a16="http://schemas.microsoft.com/office/drawing/2014/main" id="{CFEB19D5-4F22-4264-B35B-F4DAEB342FA4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4" name="pole tekstowe 5">
          <a:extLst>
            <a:ext uri="{FF2B5EF4-FFF2-40B4-BE49-F238E27FC236}">
              <a16:creationId xmlns:a16="http://schemas.microsoft.com/office/drawing/2014/main" id="{00AED5D6-BDAB-4E62-B5EF-0A0F0C96717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5" name="pole tekstowe 6">
          <a:extLst>
            <a:ext uri="{FF2B5EF4-FFF2-40B4-BE49-F238E27FC236}">
              <a16:creationId xmlns:a16="http://schemas.microsoft.com/office/drawing/2014/main" id="{7AA4E017-3C03-4709-9A57-A5E2315CAB2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1576" name="pole tekstowe 5">
          <a:extLst>
            <a:ext uri="{FF2B5EF4-FFF2-40B4-BE49-F238E27FC236}">
              <a16:creationId xmlns:a16="http://schemas.microsoft.com/office/drawing/2014/main" id="{1270989E-CC94-47A9-8D22-FA8B87BF0E6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1577" name="pole tekstowe 6">
          <a:extLst>
            <a:ext uri="{FF2B5EF4-FFF2-40B4-BE49-F238E27FC236}">
              <a16:creationId xmlns:a16="http://schemas.microsoft.com/office/drawing/2014/main" id="{5A365B4A-F5FF-42F4-B925-52B493D1B53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8" name="pole tekstowe 41">
          <a:extLst>
            <a:ext uri="{FF2B5EF4-FFF2-40B4-BE49-F238E27FC236}">
              <a16:creationId xmlns:a16="http://schemas.microsoft.com/office/drawing/2014/main" id="{08EC8DF4-A0E9-474A-BB19-D1EC047919A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9" name="pole tekstowe 42">
          <a:extLst>
            <a:ext uri="{FF2B5EF4-FFF2-40B4-BE49-F238E27FC236}">
              <a16:creationId xmlns:a16="http://schemas.microsoft.com/office/drawing/2014/main" id="{BBDB33FD-73E9-4609-B83C-F09EC654037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0" name="pole tekstowe 59">
          <a:extLst>
            <a:ext uri="{FF2B5EF4-FFF2-40B4-BE49-F238E27FC236}">
              <a16:creationId xmlns:a16="http://schemas.microsoft.com/office/drawing/2014/main" id="{277CB858-2C60-4694-B6FF-FF35E208041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1" name="pole tekstowe 60">
          <a:extLst>
            <a:ext uri="{FF2B5EF4-FFF2-40B4-BE49-F238E27FC236}">
              <a16:creationId xmlns:a16="http://schemas.microsoft.com/office/drawing/2014/main" id="{2E3B23DF-3920-4D80-BAC6-50278E79504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2" name="pole tekstowe 77">
          <a:extLst>
            <a:ext uri="{FF2B5EF4-FFF2-40B4-BE49-F238E27FC236}">
              <a16:creationId xmlns:a16="http://schemas.microsoft.com/office/drawing/2014/main" id="{B67BA813-1D9B-4EE1-9EA5-860CFD7B46A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3" name="pole tekstowe 78">
          <a:extLst>
            <a:ext uri="{FF2B5EF4-FFF2-40B4-BE49-F238E27FC236}">
              <a16:creationId xmlns:a16="http://schemas.microsoft.com/office/drawing/2014/main" id="{40BB2745-021A-4CD2-B2CC-E27F0B85E8A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4" name="pole tekstowe 5">
          <a:extLst>
            <a:ext uri="{FF2B5EF4-FFF2-40B4-BE49-F238E27FC236}">
              <a16:creationId xmlns:a16="http://schemas.microsoft.com/office/drawing/2014/main" id="{01C838E7-2E56-48BD-B929-54EE2783F34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5" name="pole tekstowe 6">
          <a:extLst>
            <a:ext uri="{FF2B5EF4-FFF2-40B4-BE49-F238E27FC236}">
              <a16:creationId xmlns:a16="http://schemas.microsoft.com/office/drawing/2014/main" id="{164C6346-FE0F-407D-935A-66D02BAFCE68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1586" name="pole tekstowe 5">
          <a:extLst>
            <a:ext uri="{FF2B5EF4-FFF2-40B4-BE49-F238E27FC236}">
              <a16:creationId xmlns:a16="http://schemas.microsoft.com/office/drawing/2014/main" id="{0C654CC0-0CBE-491C-A397-CF49D078C46C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1587" name="pole tekstowe 6">
          <a:extLst>
            <a:ext uri="{FF2B5EF4-FFF2-40B4-BE49-F238E27FC236}">
              <a16:creationId xmlns:a16="http://schemas.microsoft.com/office/drawing/2014/main" id="{E31A097F-C4F5-4DB1-8CA0-8F8E473EE102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8" name="pole tekstowe 41">
          <a:extLst>
            <a:ext uri="{FF2B5EF4-FFF2-40B4-BE49-F238E27FC236}">
              <a16:creationId xmlns:a16="http://schemas.microsoft.com/office/drawing/2014/main" id="{9AC0DCE8-EFE1-4C27-9DBD-C5E3389CD225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9" name="pole tekstowe 42">
          <a:extLst>
            <a:ext uri="{FF2B5EF4-FFF2-40B4-BE49-F238E27FC236}">
              <a16:creationId xmlns:a16="http://schemas.microsoft.com/office/drawing/2014/main" id="{323E7FBF-91D7-4E64-B639-8F3298D69638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0" name="pole tekstowe 59">
          <a:extLst>
            <a:ext uri="{FF2B5EF4-FFF2-40B4-BE49-F238E27FC236}">
              <a16:creationId xmlns:a16="http://schemas.microsoft.com/office/drawing/2014/main" id="{17E8867E-8FBB-42DC-8898-BC7733D3B26E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1" name="pole tekstowe 60">
          <a:extLst>
            <a:ext uri="{FF2B5EF4-FFF2-40B4-BE49-F238E27FC236}">
              <a16:creationId xmlns:a16="http://schemas.microsoft.com/office/drawing/2014/main" id="{6DCEC787-9F7A-4907-85E8-D9DFA1968039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2" name="pole tekstowe 77">
          <a:extLst>
            <a:ext uri="{FF2B5EF4-FFF2-40B4-BE49-F238E27FC236}">
              <a16:creationId xmlns:a16="http://schemas.microsoft.com/office/drawing/2014/main" id="{00A90296-4A69-48F2-8BFB-BB8503655CA0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3" name="pole tekstowe 78">
          <a:extLst>
            <a:ext uri="{FF2B5EF4-FFF2-40B4-BE49-F238E27FC236}">
              <a16:creationId xmlns:a16="http://schemas.microsoft.com/office/drawing/2014/main" id="{B78BA930-E083-4B1B-B65C-0ABBA1A0616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4" name="pole tekstowe 5">
          <a:extLst>
            <a:ext uri="{FF2B5EF4-FFF2-40B4-BE49-F238E27FC236}">
              <a16:creationId xmlns:a16="http://schemas.microsoft.com/office/drawing/2014/main" id="{2DB1332B-682E-4BDC-B67D-0B208FA18D3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5" name="pole tekstowe 6">
          <a:extLst>
            <a:ext uri="{FF2B5EF4-FFF2-40B4-BE49-F238E27FC236}">
              <a16:creationId xmlns:a16="http://schemas.microsoft.com/office/drawing/2014/main" id="{C77F61E0-C0C9-451D-AA72-95C1F93FBD92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1596" name="pole tekstowe 5">
          <a:extLst>
            <a:ext uri="{FF2B5EF4-FFF2-40B4-BE49-F238E27FC236}">
              <a16:creationId xmlns:a16="http://schemas.microsoft.com/office/drawing/2014/main" id="{B421B76E-4414-4789-99B2-B26358C01098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1597" name="pole tekstowe 6">
          <a:extLst>
            <a:ext uri="{FF2B5EF4-FFF2-40B4-BE49-F238E27FC236}">
              <a16:creationId xmlns:a16="http://schemas.microsoft.com/office/drawing/2014/main" id="{DE5BE661-32B2-4E3F-A2F3-F38F49522476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8" name="pole tekstowe 41">
          <a:extLst>
            <a:ext uri="{FF2B5EF4-FFF2-40B4-BE49-F238E27FC236}">
              <a16:creationId xmlns:a16="http://schemas.microsoft.com/office/drawing/2014/main" id="{BBBD182C-1187-42E6-9D12-A6AB08ECA025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9" name="pole tekstowe 42">
          <a:extLst>
            <a:ext uri="{FF2B5EF4-FFF2-40B4-BE49-F238E27FC236}">
              <a16:creationId xmlns:a16="http://schemas.microsoft.com/office/drawing/2014/main" id="{7D0BCAE6-C431-4069-AE2D-C89DED359259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0" name="pole tekstowe 59">
          <a:extLst>
            <a:ext uri="{FF2B5EF4-FFF2-40B4-BE49-F238E27FC236}">
              <a16:creationId xmlns:a16="http://schemas.microsoft.com/office/drawing/2014/main" id="{130925D1-4660-4501-8BFF-1134DBC4D597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1" name="pole tekstowe 60">
          <a:extLst>
            <a:ext uri="{FF2B5EF4-FFF2-40B4-BE49-F238E27FC236}">
              <a16:creationId xmlns:a16="http://schemas.microsoft.com/office/drawing/2014/main" id="{F46DD027-2D45-4C2C-91C0-2542AD928AA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2" name="pole tekstowe 77">
          <a:extLst>
            <a:ext uri="{FF2B5EF4-FFF2-40B4-BE49-F238E27FC236}">
              <a16:creationId xmlns:a16="http://schemas.microsoft.com/office/drawing/2014/main" id="{A99CC028-C4C6-430D-A699-F2BD5C906C72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3" name="pole tekstowe 78">
          <a:extLst>
            <a:ext uri="{FF2B5EF4-FFF2-40B4-BE49-F238E27FC236}">
              <a16:creationId xmlns:a16="http://schemas.microsoft.com/office/drawing/2014/main" id="{C780CCB0-D911-4A13-9199-E317FA0A4E68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4" name="pole tekstowe 5">
          <a:extLst>
            <a:ext uri="{FF2B5EF4-FFF2-40B4-BE49-F238E27FC236}">
              <a16:creationId xmlns:a16="http://schemas.microsoft.com/office/drawing/2014/main" id="{4EBD0CBD-95AF-4000-A0F0-50E821FB618F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5" name="pole tekstowe 6">
          <a:extLst>
            <a:ext uri="{FF2B5EF4-FFF2-40B4-BE49-F238E27FC236}">
              <a16:creationId xmlns:a16="http://schemas.microsoft.com/office/drawing/2014/main" id="{BC967868-1F86-4D18-9A40-8A7C73F54FF1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1606" name="pole tekstowe 5">
          <a:extLst>
            <a:ext uri="{FF2B5EF4-FFF2-40B4-BE49-F238E27FC236}">
              <a16:creationId xmlns:a16="http://schemas.microsoft.com/office/drawing/2014/main" id="{AE115735-F576-4994-8FAA-82D422FCB016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1607" name="pole tekstowe 6">
          <a:extLst>
            <a:ext uri="{FF2B5EF4-FFF2-40B4-BE49-F238E27FC236}">
              <a16:creationId xmlns:a16="http://schemas.microsoft.com/office/drawing/2014/main" id="{D321897C-D03B-4792-91F2-99F5C88A437B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8" name="pole tekstowe 41">
          <a:extLst>
            <a:ext uri="{FF2B5EF4-FFF2-40B4-BE49-F238E27FC236}">
              <a16:creationId xmlns:a16="http://schemas.microsoft.com/office/drawing/2014/main" id="{71D2482E-7963-4F4B-A05D-285888D82F4D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9" name="pole tekstowe 42">
          <a:extLst>
            <a:ext uri="{FF2B5EF4-FFF2-40B4-BE49-F238E27FC236}">
              <a16:creationId xmlns:a16="http://schemas.microsoft.com/office/drawing/2014/main" id="{E2E55895-24AE-41F0-A895-75F5154F51A8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0" name="pole tekstowe 59">
          <a:extLst>
            <a:ext uri="{FF2B5EF4-FFF2-40B4-BE49-F238E27FC236}">
              <a16:creationId xmlns:a16="http://schemas.microsoft.com/office/drawing/2014/main" id="{6AF81FFC-B327-480E-ADBA-12378AC90C4A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1" name="pole tekstowe 60">
          <a:extLst>
            <a:ext uri="{FF2B5EF4-FFF2-40B4-BE49-F238E27FC236}">
              <a16:creationId xmlns:a16="http://schemas.microsoft.com/office/drawing/2014/main" id="{4DDCCC38-43EA-43A8-AAC4-0E8EF0BB1939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2" name="pole tekstowe 77">
          <a:extLst>
            <a:ext uri="{FF2B5EF4-FFF2-40B4-BE49-F238E27FC236}">
              <a16:creationId xmlns:a16="http://schemas.microsoft.com/office/drawing/2014/main" id="{D782D5E2-BAC1-46F0-AF53-107619C309AA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3" name="pole tekstowe 78">
          <a:extLst>
            <a:ext uri="{FF2B5EF4-FFF2-40B4-BE49-F238E27FC236}">
              <a16:creationId xmlns:a16="http://schemas.microsoft.com/office/drawing/2014/main" id="{27584238-9BBD-4159-A7E4-182DBA81681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4" name="pole tekstowe 5">
          <a:extLst>
            <a:ext uri="{FF2B5EF4-FFF2-40B4-BE49-F238E27FC236}">
              <a16:creationId xmlns:a16="http://schemas.microsoft.com/office/drawing/2014/main" id="{910339B7-6798-49B2-91A9-79CE6553A01D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5" name="pole tekstowe 6">
          <a:extLst>
            <a:ext uri="{FF2B5EF4-FFF2-40B4-BE49-F238E27FC236}">
              <a16:creationId xmlns:a16="http://schemas.microsoft.com/office/drawing/2014/main" id="{3E5B4DD6-C344-4ECD-B42A-B916A6BBBB1D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1616" name="pole tekstowe 5">
          <a:extLst>
            <a:ext uri="{FF2B5EF4-FFF2-40B4-BE49-F238E27FC236}">
              <a16:creationId xmlns:a16="http://schemas.microsoft.com/office/drawing/2014/main" id="{86A41262-7816-477B-9DE2-60E806DB3AE4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1617" name="pole tekstowe 6">
          <a:extLst>
            <a:ext uri="{FF2B5EF4-FFF2-40B4-BE49-F238E27FC236}">
              <a16:creationId xmlns:a16="http://schemas.microsoft.com/office/drawing/2014/main" id="{38B122FB-6BF6-459F-910C-A31986BCC91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8" name="pole tekstowe 41">
          <a:extLst>
            <a:ext uri="{FF2B5EF4-FFF2-40B4-BE49-F238E27FC236}">
              <a16:creationId xmlns:a16="http://schemas.microsoft.com/office/drawing/2014/main" id="{9780E667-FD1B-475B-9154-5CC8AD1E18F2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9" name="pole tekstowe 42">
          <a:extLst>
            <a:ext uri="{FF2B5EF4-FFF2-40B4-BE49-F238E27FC236}">
              <a16:creationId xmlns:a16="http://schemas.microsoft.com/office/drawing/2014/main" id="{94600955-B0D6-487A-B79A-9B08DD1C5256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0" name="pole tekstowe 59">
          <a:extLst>
            <a:ext uri="{FF2B5EF4-FFF2-40B4-BE49-F238E27FC236}">
              <a16:creationId xmlns:a16="http://schemas.microsoft.com/office/drawing/2014/main" id="{7A3FFFFD-E495-4420-9F83-C1C284B71F39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1" name="pole tekstowe 60">
          <a:extLst>
            <a:ext uri="{FF2B5EF4-FFF2-40B4-BE49-F238E27FC236}">
              <a16:creationId xmlns:a16="http://schemas.microsoft.com/office/drawing/2014/main" id="{F299B83C-CC07-4988-9263-58615F27BDCD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2" name="pole tekstowe 77">
          <a:extLst>
            <a:ext uri="{FF2B5EF4-FFF2-40B4-BE49-F238E27FC236}">
              <a16:creationId xmlns:a16="http://schemas.microsoft.com/office/drawing/2014/main" id="{D1B486C6-AF68-4651-8136-2407F691BE07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3" name="pole tekstowe 78">
          <a:extLst>
            <a:ext uri="{FF2B5EF4-FFF2-40B4-BE49-F238E27FC236}">
              <a16:creationId xmlns:a16="http://schemas.microsoft.com/office/drawing/2014/main" id="{B5BE0BD8-48C4-4B36-A730-41F69F21C29B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4" name="pole tekstowe 5">
          <a:extLst>
            <a:ext uri="{FF2B5EF4-FFF2-40B4-BE49-F238E27FC236}">
              <a16:creationId xmlns:a16="http://schemas.microsoft.com/office/drawing/2014/main" id="{CBC343DE-D5B5-4116-BE67-0BF568EEC778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5" name="pole tekstowe 6">
          <a:extLst>
            <a:ext uri="{FF2B5EF4-FFF2-40B4-BE49-F238E27FC236}">
              <a16:creationId xmlns:a16="http://schemas.microsoft.com/office/drawing/2014/main" id="{BDDE681F-8D85-40C0-AB54-324E4D526BD1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1626" name="pole tekstowe 5">
          <a:extLst>
            <a:ext uri="{FF2B5EF4-FFF2-40B4-BE49-F238E27FC236}">
              <a16:creationId xmlns:a16="http://schemas.microsoft.com/office/drawing/2014/main" id="{C83A907E-9903-4F5E-9B1C-D2EC224E3522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1627" name="pole tekstowe 6">
          <a:extLst>
            <a:ext uri="{FF2B5EF4-FFF2-40B4-BE49-F238E27FC236}">
              <a16:creationId xmlns:a16="http://schemas.microsoft.com/office/drawing/2014/main" id="{FD667F15-14F7-49E8-99C7-7C6388F229CA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8" name="pole tekstowe 41">
          <a:extLst>
            <a:ext uri="{FF2B5EF4-FFF2-40B4-BE49-F238E27FC236}">
              <a16:creationId xmlns:a16="http://schemas.microsoft.com/office/drawing/2014/main" id="{BEC1171A-3892-43CD-8CB1-498E1789D442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9" name="pole tekstowe 42">
          <a:extLst>
            <a:ext uri="{FF2B5EF4-FFF2-40B4-BE49-F238E27FC236}">
              <a16:creationId xmlns:a16="http://schemas.microsoft.com/office/drawing/2014/main" id="{FF357BCF-3AEA-414B-82CF-6C16BBFF144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0" name="pole tekstowe 59">
          <a:extLst>
            <a:ext uri="{FF2B5EF4-FFF2-40B4-BE49-F238E27FC236}">
              <a16:creationId xmlns:a16="http://schemas.microsoft.com/office/drawing/2014/main" id="{3D9CDE53-8AA3-4A35-A9CE-53301CE1F5A3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1" name="pole tekstowe 60">
          <a:extLst>
            <a:ext uri="{FF2B5EF4-FFF2-40B4-BE49-F238E27FC236}">
              <a16:creationId xmlns:a16="http://schemas.microsoft.com/office/drawing/2014/main" id="{3A3E177C-7E0E-4668-B6A8-A269D851D44A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2" name="pole tekstowe 77">
          <a:extLst>
            <a:ext uri="{FF2B5EF4-FFF2-40B4-BE49-F238E27FC236}">
              <a16:creationId xmlns:a16="http://schemas.microsoft.com/office/drawing/2014/main" id="{D86821EF-E590-427D-BEEE-A9E4F7FADB30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3" name="pole tekstowe 78">
          <a:extLst>
            <a:ext uri="{FF2B5EF4-FFF2-40B4-BE49-F238E27FC236}">
              <a16:creationId xmlns:a16="http://schemas.microsoft.com/office/drawing/2014/main" id="{0531A15A-DC7C-420B-9D22-12900FE7BDCE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4" name="pole tekstowe 5">
          <a:extLst>
            <a:ext uri="{FF2B5EF4-FFF2-40B4-BE49-F238E27FC236}">
              <a16:creationId xmlns:a16="http://schemas.microsoft.com/office/drawing/2014/main" id="{5BF1317C-0EB7-4191-97EE-FD52FC824BD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5" name="pole tekstowe 6">
          <a:extLst>
            <a:ext uri="{FF2B5EF4-FFF2-40B4-BE49-F238E27FC236}">
              <a16:creationId xmlns:a16="http://schemas.microsoft.com/office/drawing/2014/main" id="{42B99A11-FF95-45FA-8AA4-650D6C1AAFD2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1636" name="pole tekstowe 5">
          <a:extLst>
            <a:ext uri="{FF2B5EF4-FFF2-40B4-BE49-F238E27FC236}">
              <a16:creationId xmlns:a16="http://schemas.microsoft.com/office/drawing/2014/main" id="{43AEF98A-F5A4-46B6-AB90-6AB072FB163F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1637" name="pole tekstowe 6">
          <a:extLst>
            <a:ext uri="{FF2B5EF4-FFF2-40B4-BE49-F238E27FC236}">
              <a16:creationId xmlns:a16="http://schemas.microsoft.com/office/drawing/2014/main" id="{790B305C-85D7-4A00-B7DE-31F3FAD319BA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8" name="pole tekstowe 41">
          <a:extLst>
            <a:ext uri="{FF2B5EF4-FFF2-40B4-BE49-F238E27FC236}">
              <a16:creationId xmlns:a16="http://schemas.microsoft.com/office/drawing/2014/main" id="{A59C78F0-42AF-4F96-98F1-A01ED11FC150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9" name="pole tekstowe 42">
          <a:extLst>
            <a:ext uri="{FF2B5EF4-FFF2-40B4-BE49-F238E27FC236}">
              <a16:creationId xmlns:a16="http://schemas.microsoft.com/office/drawing/2014/main" id="{46C02538-FE32-44A7-8E11-9C74FCC5926A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0" name="pole tekstowe 59">
          <a:extLst>
            <a:ext uri="{FF2B5EF4-FFF2-40B4-BE49-F238E27FC236}">
              <a16:creationId xmlns:a16="http://schemas.microsoft.com/office/drawing/2014/main" id="{34D3B37D-6CBF-4A21-9768-C685B6F936FE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1" name="pole tekstowe 60">
          <a:extLst>
            <a:ext uri="{FF2B5EF4-FFF2-40B4-BE49-F238E27FC236}">
              <a16:creationId xmlns:a16="http://schemas.microsoft.com/office/drawing/2014/main" id="{F89DC8CC-89EF-410C-AEC8-03B47EDDA039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2" name="pole tekstowe 77">
          <a:extLst>
            <a:ext uri="{FF2B5EF4-FFF2-40B4-BE49-F238E27FC236}">
              <a16:creationId xmlns:a16="http://schemas.microsoft.com/office/drawing/2014/main" id="{5EEB1A77-8400-4FB2-8AF0-18AF92771FDB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3" name="pole tekstowe 78">
          <a:extLst>
            <a:ext uri="{FF2B5EF4-FFF2-40B4-BE49-F238E27FC236}">
              <a16:creationId xmlns:a16="http://schemas.microsoft.com/office/drawing/2014/main" id="{ABB0F9BE-F7B2-4ABC-8DC7-2916FAC86A1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4" name="pole tekstowe 5">
          <a:extLst>
            <a:ext uri="{FF2B5EF4-FFF2-40B4-BE49-F238E27FC236}">
              <a16:creationId xmlns:a16="http://schemas.microsoft.com/office/drawing/2014/main" id="{8C140E29-0A5E-4A58-B088-0CD4068F2C04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5" name="pole tekstowe 6">
          <a:extLst>
            <a:ext uri="{FF2B5EF4-FFF2-40B4-BE49-F238E27FC236}">
              <a16:creationId xmlns:a16="http://schemas.microsoft.com/office/drawing/2014/main" id="{F09D7991-CD4B-4493-A4AF-C767EA2114C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1646" name="pole tekstowe 5">
          <a:extLst>
            <a:ext uri="{FF2B5EF4-FFF2-40B4-BE49-F238E27FC236}">
              <a16:creationId xmlns:a16="http://schemas.microsoft.com/office/drawing/2014/main" id="{F47A0470-5E57-4F54-B640-3F7D72F423CA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1647" name="pole tekstowe 6">
          <a:extLst>
            <a:ext uri="{FF2B5EF4-FFF2-40B4-BE49-F238E27FC236}">
              <a16:creationId xmlns:a16="http://schemas.microsoft.com/office/drawing/2014/main" id="{861C341D-906C-4A75-8769-D7A47AFF8476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8" name="pole tekstowe 41">
          <a:extLst>
            <a:ext uri="{FF2B5EF4-FFF2-40B4-BE49-F238E27FC236}">
              <a16:creationId xmlns:a16="http://schemas.microsoft.com/office/drawing/2014/main" id="{634DBA76-D2A3-4CC0-A6DC-88954DA0FBFE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9" name="pole tekstowe 42">
          <a:extLst>
            <a:ext uri="{FF2B5EF4-FFF2-40B4-BE49-F238E27FC236}">
              <a16:creationId xmlns:a16="http://schemas.microsoft.com/office/drawing/2014/main" id="{A5B4AAAA-2C01-4E66-9491-E0C487E4B2ED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0" name="pole tekstowe 59">
          <a:extLst>
            <a:ext uri="{FF2B5EF4-FFF2-40B4-BE49-F238E27FC236}">
              <a16:creationId xmlns:a16="http://schemas.microsoft.com/office/drawing/2014/main" id="{E9429155-A916-4B6E-8368-A624B79FF83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1" name="pole tekstowe 60">
          <a:extLst>
            <a:ext uri="{FF2B5EF4-FFF2-40B4-BE49-F238E27FC236}">
              <a16:creationId xmlns:a16="http://schemas.microsoft.com/office/drawing/2014/main" id="{A5ADA2F5-7539-4936-94A7-8EEFEA36E67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2" name="pole tekstowe 77">
          <a:extLst>
            <a:ext uri="{FF2B5EF4-FFF2-40B4-BE49-F238E27FC236}">
              <a16:creationId xmlns:a16="http://schemas.microsoft.com/office/drawing/2014/main" id="{A4119D89-24BA-44BA-A6F4-8971285A0FF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3" name="pole tekstowe 78">
          <a:extLst>
            <a:ext uri="{FF2B5EF4-FFF2-40B4-BE49-F238E27FC236}">
              <a16:creationId xmlns:a16="http://schemas.microsoft.com/office/drawing/2014/main" id="{99E2699F-DDF9-4DB9-B13F-5E368470D6B3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4" name="pole tekstowe 5">
          <a:extLst>
            <a:ext uri="{FF2B5EF4-FFF2-40B4-BE49-F238E27FC236}">
              <a16:creationId xmlns:a16="http://schemas.microsoft.com/office/drawing/2014/main" id="{831277D7-D884-48D5-A276-FB82F68D1EA3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5" name="pole tekstowe 6">
          <a:extLst>
            <a:ext uri="{FF2B5EF4-FFF2-40B4-BE49-F238E27FC236}">
              <a16:creationId xmlns:a16="http://schemas.microsoft.com/office/drawing/2014/main" id="{B0317DE2-F867-4D6E-8CF1-53F6C89E17A7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1656" name="pole tekstowe 5">
          <a:extLst>
            <a:ext uri="{FF2B5EF4-FFF2-40B4-BE49-F238E27FC236}">
              <a16:creationId xmlns:a16="http://schemas.microsoft.com/office/drawing/2014/main" id="{66B11F94-053C-47A0-BD01-EFA48211E2F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1657" name="pole tekstowe 6">
          <a:extLst>
            <a:ext uri="{FF2B5EF4-FFF2-40B4-BE49-F238E27FC236}">
              <a16:creationId xmlns:a16="http://schemas.microsoft.com/office/drawing/2014/main" id="{1BCC18CE-0A1F-495C-94FE-A97C11A4EC83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8" name="pole tekstowe 41">
          <a:extLst>
            <a:ext uri="{FF2B5EF4-FFF2-40B4-BE49-F238E27FC236}">
              <a16:creationId xmlns:a16="http://schemas.microsoft.com/office/drawing/2014/main" id="{5964319B-E9C8-42CA-AEC8-AF4C9764378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9" name="pole tekstowe 42">
          <a:extLst>
            <a:ext uri="{FF2B5EF4-FFF2-40B4-BE49-F238E27FC236}">
              <a16:creationId xmlns:a16="http://schemas.microsoft.com/office/drawing/2014/main" id="{12ACBAB4-89F9-4518-ADB7-1AB93EDCFA3D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0" name="pole tekstowe 59">
          <a:extLst>
            <a:ext uri="{FF2B5EF4-FFF2-40B4-BE49-F238E27FC236}">
              <a16:creationId xmlns:a16="http://schemas.microsoft.com/office/drawing/2014/main" id="{83E5F2F9-0B74-421F-80EF-02C1FB7925F9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1" name="pole tekstowe 60">
          <a:extLst>
            <a:ext uri="{FF2B5EF4-FFF2-40B4-BE49-F238E27FC236}">
              <a16:creationId xmlns:a16="http://schemas.microsoft.com/office/drawing/2014/main" id="{04DECD63-A7B3-4CC7-A75F-1DF080325697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2" name="pole tekstowe 77">
          <a:extLst>
            <a:ext uri="{FF2B5EF4-FFF2-40B4-BE49-F238E27FC236}">
              <a16:creationId xmlns:a16="http://schemas.microsoft.com/office/drawing/2014/main" id="{682DF1EB-6B84-473D-B0D5-0FEE033BA907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3" name="pole tekstowe 78">
          <a:extLst>
            <a:ext uri="{FF2B5EF4-FFF2-40B4-BE49-F238E27FC236}">
              <a16:creationId xmlns:a16="http://schemas.microsoft.com/office/drawing/2014/main" id="{45C1DBCF-9A12-4D54-81D8-58D6ACB68E47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4" name="pole tekstowe 5">
          <a:extLst>
            <a:ext uri="{FF2B5EF4-FFF2-40B4-BE49-F238E27FC236}">
              <a16:creationId xmlns:a16="http://schemas.microsoft.com/office/drawing/2014/main" id="{270AA4FA-1C50-4FD3-8928-7E99F578A7EE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5" name="pole tekstowe 6">
          <a:extLst>
            <a:ext uri="{FF2B5EF4-FFF2-40B4-BE49-F238E27FC236}">
              <a16:creationId xmlns:a16="http://schemas.microsoft.com/office/drawing/2014/main" id="{C428CA73-4387-4EB6-A0D0-6656E441CE26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1666" name="pole tekstowe 5">
          <a:extLst>
            <a:ext uri="{FF2B5EF4-FFF2-40B4-BE49-F238E27FC236}">
              <a16:creationId xmlns:a16="http://schemas.microsoft.com/office/drawing/2014/main" id="{AC810B5A-95BF-4406-9009-0E9DBC51829B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1667" name="pole tekstowe 6">
          <a:extLst>
            <a:ext uri="{FF2B5EF4-FFF2-40B4-BE49-F238E27FC236}">
              <a16:creationId xmlns:a16="http://schemas.microsoft.com/office/drawing/2014/main" id="{33E21C1B-B99E-4B5A-8D12-85F29D9AFE34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8" name="pole tekstowe 41">
          <a:extLst>
            <a:ext uri="{FF2B5EF4-FFF2-40B4-BE49-F238E27FC236}">
              <a16:creationId xmlns:a16="http://schemas.microsoft.com/office/drawing/2014/main" id="{E639ACFA-0A83-4B7E-91A8-4E1A3963F69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9" name="pole tekstowe 42">
          <a:extLst>
            <a:ext uri="{FF2B5EF4-FFF2-40B4-BE49-F238E27FC236}">
              <a16:creationId xmlns:a16="http://schemas.microsoft.com/office/drawing/2014/main" id="{1991D625-3CA4-499D-9CE9-67354FF8DCDE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0" name="pole tekstowe 59">
          <a:extLst>
            <a:ext uri="{FF2B5EF4-FFF2-40B4-BE49-F238E27FC236}">
              <a16:creationId xmlns:a16="http://schemas.microsoft.com/office/drawing/2014/main" id="{EF89EFAE-2C2D-48D1-8096-F4A1C98E1E9B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1" name="pole tekstowe 60">
          <a:extLst>
            <a:ext uri="{FF2B5EF4-FFF2-40B4-BE49-F238E27FC236}">
              <a16:creationId xmlns:a16="http://schemas.microsoft.com/office/drawing/2014/main" id="{B0AEE671-78F8-4F09-8F38-F47218354A77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2" name="pole tekstowe 77">
          <a:extLst>
            <a:ext uri="{FF2B5EF4-FFF2-40B4-BE49-F238E27FC236}">
              <a16:creationId xmlns:a16="http://schemas.microsoft.com/office/drawing/2014/main" id="{E264C1D0-CD6A-4AB5-9B63-165121E2F166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3" name="pole tekstowe 78">
          <a:extLst>
            <a:ext uri="{FF2B5EF4-FFF2-40B4-BE49-F238E27FC236}">
              <a16:creationId xmlns:a16="http://schemas.microsoft.com/office/drawing/2014/main" id="{C8714AD0-EFFB-427A-B55D-FB4706406D03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4" name="pole tekstowe 5">
          <a:extLst>
            <a:ext uri="{FF2B5EF4-FFF2-40B4-BE49-F238E27FC236}">
              <a16:creationId xmlns:a16="http://schemas.microsoft.com/office/drawing/2014/main" id="{07C854B4-E95B-4AF9-A0FD-A7B894930159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5" name="pole tekstowe 6">
          <a:extLst>
            <a:ext uri="{FF2B5EF4-FFF2-40B4-BE49-F238E27FC236}">
              <a16:creationId xmlns:a16="http://schemas.microsoft.com/office/drawing/2014/main" id="{5BEC5065-B741-4D7D-A5FD-06BF639DC3A0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1676" name="pole tekstowe 5">
          <a:extLst>
            <a:ext uri="{FF2B5EF4-FFF2-40B4-BE49-F238E27FC236}">
              <a16:creationId xmlns:a16="http://schemas.microsoft.com/office/drawing/2014/main" id="{EF7D61AE-B949-4170-B824-469A661F9BF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1677" name="pole tekstowe 6">
          <a:extLst>
            <a:ext uri="{FF2B5EF4-FFF2-40B4-BE49-F238E27FC236}">
              <a16:creationId xmlns:a16="http://schemas.microsoft.com/office/drawing/2014/main" id="{0916C94E-CEA2-4078-8ECE-578C07E3E3A6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8" name="pole tekstowe 41">
          <a:extLst>
            <a:ext uri="{FF2B5EF4-FFF2-40B4-BE49-F238E27FC236}">
              <a16:creationId xmlns:a16="http://schemas.microsoft.com/office/drawing/2014/main" id="{16A972F1-BD50-4B44-95FD-20E974F015F5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9" name="pole tekstowe 42">
          <a:extLst>
            <a:ext uri="{FF2B5EF4-FFF2-40B4-BE49-F238E27FC236}">
              <a16:creationId xmlns:a16="http://schemas.microsoft.com/office/drawing/2014/main" id="{7D10A12F-82FD-4734-AB01-0A3A698DBD50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0" name="pole tekstowe 59">
          <a:extLst>
            <a:ext uri="{FF2B5EF4-FFF2-40B4-BE49-F238E27FC236}">
              <a16:creationId xmlns:a16="http://schemas.microsoft.com/office/drawing/2014/main" id="{A0BDE609-5514-498E-988F-93810D2E771F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1" name="pole tekstowe 60">
          <a:extLst>
            <a:ext uri="{FF2B5EF4-FFF2-40B4-BE49-F238E27FC236}">
              <a16:creationId xmlns:a16="http://schemas.microsoft.com/office/drawing/2014/main" id="{A4226D55-2ADC-43B7-B73B-4D85E852AF5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2" name="pole tekstowe 77">
          <a:extLst>
            <a:ext uri="{FF2B5EF4-FFF2-40B4-BE49-F238E27FC236}">
              <a16:creationId xmlns:a16="http://schemas.microsoft.com/office/drawing/2014/main" id="{E1978E7E-9E9D-4D54-9D07-E8935E18E642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3" name="pole tekstowe 78">
          <a:extLst>
            <a:ext uri="{FF2B5EF4-FFF2-40B4-BE49-F238E27FC236}">
              <a16:creationId xmlns:a16="http://schemas.microsoft.com/office/drawing/2014/main" id="{14A6F469-6E10-4FDB-A369-9AFD1F2FBBFD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4" name="pole tekstowe 5">
          <a:extLst>
            <a:ext uri="{FF2B5EF4-FFF2-40B4-BE49-F238E27FC236}">
              <a16:creationId xmlns:a16="http://schemas.microsoft.com/office/drawing/2014/main" id="{D270CFD7-0570-4F12-BEBF-CED7FC67997F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5" name="pole tekstowe 6">
          <a:extLst>
            <a:ext uri="{FF2B5EF4-FFF2-40B4-BE49-F238E27FC236}">
              <a16:creationId xmlns:a16="http://schemas.microsoft.com/office/drawing/2014/main" id="{8C3D157B-D302-42C6-882A-55C836CD311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686" name="pole tekstowe 5">
          <a:extLst>
            <a:ext uri="{FF2B5EF4-FFF2-40B4-BE49-F238E27FC236}">
              <a16:creationId xmlns:a16="http://schemas.microsoft.com/office/drawing/2014/main" id="{8B46E0A6-D6C2-4777-A866-0EE15126A640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687" name="pole tekstowe 6">
          <a:extLst>
            <a:ext uri="{FF2B5EF4-FFF2-40B4-BE49-F238E27FC236}">
              <a16:creationId xmlns:a16="http://schemas.microsoft.com/office/drawing/2014/main" id="{F248609D-F368-4288-BFC5-E3B90D6049BA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8" name="pole tekstowe 41">
          <a:extLst>
            <a:ext uri="{FF2B5EF4-FFF2-40B4-BE49-F238E27FC236}">
              <a16:creationId xmlns:a16="http://schemas.microsoft.com/office/drawing/2014/main" id="{F49D491A-6DEC-4791-BA1F-C5A1BB14464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9" name="pole tekstowe 42">
          <a:extLst>
            <a:ext uri="{FF2B5EF4-FFF2-40B4-BE49-F238E27FC236}">
              <a16:creationId xmlns:a16="http://schemas.microsoft.com/office/drawing/2014/main" id="{767089C9-0375-47D7-BA7F-5339A3065F7A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0" name="pole tekstowe 59">
          <a:extLst>
            <a:ext uri="{FF2B5EF4-FFF2-40B4-BE49-F238E27FC236}">
              <a16:creationId xmlns:a16="http://schemas.microsoft.com/office/drawing/2014/main" id="{7C9BC030-350B-413A-810C-F0352856CA9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1" name="pole tekstowe 60">
          <a:extLst>
            <a:ext uri="{FF2B5EF4-FFF2-40B4-BE49-F238E27FC236}">
              <a16:creationId xmlns:a16="http://schemas.microsoft.com/office/drawing/2014/main" id="{9C7BA130-5149-4319-9425-CC061EE073BC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2" name="pole tekstowe 77">
          <a:extLst>
            <a:ext uri="{FF2B5EF4-FFF2-40B4-BE49-F238E27FC236}">
              <a16:creationId xmlns:a16="http://schemas.microsoft.com/office/drawing/2014/main" id="{4A115684-3EFB-4A74-A03C-2D305AB92316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3" name="pole tekstowe 78">
          <a:extLst>
            <a:ext uri="{FF2B5EF4-FFF2-40B4-BE49-F238E27FC236}">
              <a16:creationId xmlns:a16="http://schemas.microsoft.com/office/drawing/2014/main" id="{8288E306-1343-40CF-8000-76C24BF70B3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4" name="pole tekstowe 5">
          <a:extLst>
            <a:ext uri="{FF2B5EF4-FFF2-40B4-BE49-F238E27FC236}">
              <a16:creationId xmlns:a16="http://schemas.microsoft.com/office/drawing/2014/main" id="{D4D93CEE-3DB1-4ADC-989E-1CB79D47216A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5" name="pole tekstowe 6">
          <a:extLst>
            <a:ext uri="{FF2B5EF4-FFF2-40B4-BE49-F238E27FC236}">
              <a16:creationId xmlns:a16="http://schemas.microsoft.com/office/drawing/2014/main" id="{017157E4-3A8E-4CE3-8EB8-4CFD6024B4D5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696" name="pole tekstowe 5">
          <a:extLst>
            <a:ext uri="{FF2B5EF4-FFF2-40B4-BE49-F238E27FC236}">
              <a16:creationId xmlns:a16="http://schemas.microsoft.com/office/drawing/2014/main" id="{1311DA6C-83B3-4AEB-941C-604ABF279713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697" name="pole tekstowe 6">
          <a:extLst>
            <a:ext uri="{FF2B5EF4-FFF2-40B4-BE49-F238E27FC236}">
              <a16:creationId xmlns:a16="http://schemas.microsoft.com/office/drawing/2014/main" id="{BF9FD971-5D18-4CDF-BE84-0FCAFD993B45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8" name="pole tekstowe 41">
          <a:extLst>
            <a:ext uri="{FF2B5EF4-FFF2-40B4-BE49-F238E27FC236}">
              <a16:creationId xmlns:a16="http://schemas.microsoft.com/office/drawing/2014/main" id="{54D06B1A-C883-4174-90F8-F85130BE177E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9" name="pole tekstowe 42">
          <a:extLst>
            <a:ext uri="{FF2B5EF4-FFF2-40B4-BE49-F238E27FC236}">
              <a16:creationId xmlns:a16="http://schemas.microsoft.com/office/drawing/2014/main" id="{2F846838-7E6C-4888-80A2-1FFB04C56628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0" name="pole tekstowe 59">
          <a:extLst>
            <a:ext uri="{FF2B5EF4-FFF2-40B4-BE49-F238E27FC236}">
              <a16:creationId xmlns:a16="http://schemas.microsoft.com/office/drawing/2014/main" id="{A723CFDA-7D8A-4429-84DC-75673405F6C5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1" name="pole tekstowe 60">
          <a:extLst>
            <a:ext uri="{FF2B5EF4-FFF2-40B4-BE49-F238E27FC236}">
              <a16:creationId xmlns:a16="http://schemas.microsoft.com/office/drawing/2014/main" id="{660455E9-18A7-4B74-972F-B5F1F6D3C4B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2" name="pole tekstowe 77">
          <a:extLst>
            <a:ext uri="{FF2B5EF4-FFF2-40B4-BE49-F238E27FC236}">
              <a16:creationId xmlns:a16="http://schemas.microsoft.com/office/drawing/2014/main" id="{F01D422E-D040-4876-BDB9-BF8532F367BF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3" name="pole tekstowe 78">
          <a:extLst>
            <a:ext uri="{FF2B5EF4-FFF2-40B4-BE49-F238E27FC236}">
              <a16:creationId xmlns:a16="http://schemas.microsoft.com/office/drawing/2014/main" id="{A4311582-E8BF-46B9-B9E8-2CC7864F7F8E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4" name="pole tekstowe 5">
          <a:extLst>
            <a:ext uri="{FF2B5EF4-FFF2-40B4-BE49-F238E27FC236}">
              <a16:creationId xmlns:a16="http://schemas.microsoft.com/office/drawing/2014/main" id="{2ED8A0FB-4443-4E76-B756-04B72A09C6B5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5" name="pole tekstowe 6">
          <a:extLst>
            <a:ext uri="{FF2B5EF4-FFF2-40B4-BE49-F238E27FC236}">
              <a16:creationId xmlns:a16="http://schemas.microsoft.com/office/drawing/2014/main" id="{DA40C959-B76C-4A18-8065-DC26C7F55981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706" name="pole tekstowe 5">
          <a:extLst>
            <a:ext uri="{FF2B5EF4-FFF2-40B4-BE49-F238E27FC236}">
              <a16:creationId xmlns:a16="http://schemas.microsoft.com/office/drawing/2014/main" id="{E45B6C74-58D0-4DB8-9AF9-9786C62C5565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707" name="pole tekstowe 6">
          <a:extLst>
            <a:ext uri="{FF2B5EF4-FFF2-40B4-BE49-F238E27FC236}">
              <a16:creationId xmlns:a16="http://schemas.microsoft.com/office/drawing/2014/main" id="{4883F096-EB23-4980-840E-D011F698CFCB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8" name="pole tekstowe 41">
          <a:extLst>
            <a:ext uri="{FF2B5EF4-FFF2-40B4-BE49-F238E27FC236}">
              <a16:creationId xmlns:a16="http://schemas.microsoft.com/office/drawing/2014/main" id="{F2A178A9-4A32-4DB6-9FDE-07DADD73813E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9" name="pole tekstowe 42">
          <a:extLst>
            <a:ext uri="{FF2B5EF4-FFF2-40B4-BE49-F238E27FC236}">
              <a16:creationId xmlns:a16="http://schemas.microsoft.com/office/drawing/2014/main" id="{0C8B1B52-9FD3-4012-81D3-D0287E3D758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0" name="pole tekstowe 59">
          <a:extLst>
            <a:ext uri="{FF2B5EF4-FFF2-40B4-BE49-F238E27FC236}">
              <a16:creationId xmlns:a16="http://schemas.microsoft.com/office/drawing/2014/main" id="{CB90B97F-3451-437E-87B4-440D73D8D89E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1" name="pole tekstowe 60">
          <a:extLst>
            <a:ext uri="{FF2B5EF4-FFF2-40B4-BE49-F238E27FC236}">
              <a16:creationId xmlns:a16="http://schemas.microsoft.com/office/drawing/2014/main" id="{206C86F6-53F5-43B3-B3E3-4ED99545543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2" name="pole tekstowe 77">
          <a:extLst>
            <a:ext uri="{FF2B5EF4-FFF2-40B4-BE49-F238E27FC236}">
              <a16:creationId xmlns:a16="http://schemas.microsoft.com/office/drawing/2014/main" id="{83975F1B-D9AF-4AA4-A768-C4BE7AB9A36E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3" name="pole tekstowe 78">
          <a:extLst>
            <a:ext uri="{FF2B5EF4-FFF2-40B4-BE49-F238E27FC236}">
              <a16:creationId xmlns:a16="http://schemas.microsoft.com/office/drawing/2014/main" id="{C2653997-4044-44C8-8745-E4776DAA2134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4" name="pole tekstowe 5">
          <a:extLst>
            <a:ext uri="{FF2B5EF4-FFF2-40B4-BE49-F238E27FC236}">
              <a16:creationId xmlns:a16="http://schemas.microsoft.com/office/drawing/2014/main" id="{0EFCCEEB-2B69-4B42-98A7-58361F179A2F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5" name="pole tekstowe 6">
          <a:extLst>
            <a:ext uri="{FF2B5EF4-FFF2-40B4-BE49-F238E27FC236}">
              <a16:creationId xmlns:a16="http://schemas.microsoft.com/office/drawing/2014/main" id="{44D73ABC-B196-4035-82FE-7790B1689976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716" name="pole tekstowe 5">
          <a:extLst>
            <a:ext uri="{FF2B5EF4-FFF2-40B4-BE49-F238E27FC236}">
              <a16:creationId xmlns:a16="http://schemas.microsoft.com/office/drawing/2014/main" id="{3B7414D0-573B-4757-8576-182E870C31DB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717" name="pole tekstowe 6">
          <a:extLst>
            <a:ext uri="{FF2B5EF4-FFF2-40B4-BE49-F238E27FC236}">
              <a16:creationId xmlns:a16="http://schemas.microsoft.com/office/drawing/2014/main" id="{C8428C87-9FD6-47EB-A1A3-3E408EE23F1A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8" name="pole tekstowe 41">
          <a:extLst>
            <a:ext uri="{FF2B5EF4-FFF2-40B4-BE49-F238E27FC236}">
              <a16:creationId xmlns:a16="http://schemas.microsoft.com/office/drawing/2014/main" id="{60180BFF-B552-4EE3-88C6-051EAA0A54A6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9" name="pole tekstowe 42">
          <a:extLst>
            <a:ext uri="{FF2B5EF4-FFF2-40B4-BE49-F238E27FC236}">
              <a16:creationId xmlns:a16="http://schemas.microsoft.com/office/drawing/2014/main" id="{BCDCDA0C-FB82-49C5-B21F-8D73DDE42DE0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0" name="pole tekstowe 59">
          <a:extLst>
            <a:ext uri="{FF2B5EF4-FFF2-40B4-BE49-F238E27FC236}">
              <a16:creationId xmlns:a16="http://schemas.microsoft.com/office/drawing/2014/main" id="{01BDDE3A-461E-45E3-9C9E-12D8C8D3C6C3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1" name="pole tekstowe 60">
          <a:extLst>
            <a:ext uri="{FF2B5EF4-FFF2-40B4-BE49-F238E27FC236}">
              <a16:creationId xmlns:a16="http://schemas.microsoft.com/office/drawing/2014/main" id="{3AA19FC9-8CDE-4B62-8B9A-073E2922FC6F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2" name="pole tekstowe 77">
          <a:extLst>
            <a:ext uri="{FF2B5EF4-FFF2-40B4-BE49-F238E27FC236}">
              <a16:creationId xmlns:a16="http://schemas.microsoft.com/office/drawing/2014/main" id="{6E161A51-1E6F-4B72-BFA9-13F6CDED6140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3" name="pole tekstowe 78">
          <a:extLst>
            <a:ext uri="{FF2B5EF4-FFF2-40B4-BE49-F238E27FC236}">
              <a16:creationId xmlns:a16="http://schemas.microsoft.com/office/drawing/2014/main" id="{1BD2B724-7478-4772-B4F3-1072EC677770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4" name="pole tekstowe 5">
          <a:extLst>
            <a:ext uri="{FF2B5EF4-FFF2-40B4-BE49-F238E27FC236}">
              <a16:creationId xmlns:a16="http://schemas.microsoft.com/office/drawing/2014/main" id="{1353DEB7-B358-47EC-AEDD-C4EE467421F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5" name="pole tekstowe 6">
          <a:extLst>
            <a:ext uri="{FF2B5EF4-FFF2-40B4-BE49-F238E27FC236}">
              <a16:creationId xmlns:a16="http://schemas.microsoft.com/office/drawing/2014/main" id="{D93C6D0A-422E-4C8E-9882-51E08A9183DD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726" name="pole tekstowe 5">
          <a:extLst>
            <a:ext uri="{FF2B5EF4-FFF2-40B4-BE49-F238E27FC236}">
              <a16:creationId xmlns:a16="http://schemas.microsoft.com/office/drawing/2014/main" id="{55A1A4A9-198E-40B9-8A09-7C5FDB7190EF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727" name="pole tekstowe 6">
          <a:extLst>
            <a:ext uri="{FF2B5EF4-FFF2-40B4-BE49-F238E27FC236}">
              <a16:creationId xmlns:a16="http://schemas.microsoft.com/office/drawing/2014/main" id="{06DAD661-EDA9-4241-A4FB-3964231ED5A8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8" name="pole tekstowe 41">
          <a:extLst>
            <a:ext uri="{FF2B5EF4-FFF2-40B4-BE49-F238E27FC236}">
              <a16:creationId xmlns:a16="http://schemas.microsoft.com/office/drawing/2014/main" id="{C34E2498-2BB0-4C1A-AF38-D965E6568951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9" name="pole tekstowe 42">
          <a:extLst>
            <a:ext uri="{FF2B5EF4-FFF2-40B4-BE49-F238E27FC236}">
              <a16:creationId xmlns:a16="http://schemas.microsoft.com/office/drawing/2014/main" id="{575783B2-855F-407C-A316-AA01F1EF8AC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0" name="pole tekstowe 59">
          <a:extLst>
            <a:ext uri="{FF2B5EF4-FFF2-40B4-BE49-F238E27FC236}">
              <a16:creationId xmlns:a16="http://schemas.microsoft.com/office/drawing/2014/main" id="{C1FB7EEA-BF90-4B22-A0C9-C4A41994F32F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1" name="pole tekstowe 60">
          <a:extLst>
            <a:ext uri="{FF2B5EF4-FFF2-40B4-BE49-F238E27FC236}">
              <a16:creationId xmlns:a16="http://schemas.microsoft.com/office/drawing/2014/main" id="{77BB3FB6-40F3-4F23-AD74-BE84B0F82960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2" name="pole tekstowe 77">
          <a:extLst>
            <a:ext uri="{FF2B5EF4-FFF2-40B4-BE49-F238E27FC236}">
              <a16:creationId xmlns:a16="http://schemas.microsoft.com/office/drawing/2014/main" id="{E04ACC9C-7927-40BD-BE7A-04E8EA95C4FA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3" name="pole tekstowe 78">
          <a:extLst>
            <a:ext uri="{FF2B5EF4-FFF2-40B4-BE49-F238E27FC236}">
              <a16:creationId xmlns:a16="http://schemas.microsoft.com/office/drawing/2014/main" id="{E556BC8C-2F86-49FF-9FAD-5439595CF74A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4" name="pole tekstowe 5">
          <a:extLst>
            <a:ext uri="{FF2B5EF4-FFF2-40B4-BE49-F238E27FC236}">
              <a16:creationId xmlns:a16="http://schemas.microsoft.com/office/drawing/2014/main" id="{7DD9FCCB-033C-438F-97FA-A2219A3AC2C0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5" name="pole tekstowe 6">
          <a:extLst>
            <a:ext uri="{FF2B5EF4-FFF2-40B4-BE49-F238E27FC236}">
              <a16:creationId xmlns:a16="http://schemas.microsoft.com/office/drawing/2014/main" id="{2C5305B0-C966-4ADE-9AB5-DC35D6B84CA8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736" name="pole tekstowe 5">
          <a:extLst>
            <a:ext uri="{FF2B5EF4-FFF2-40B4-BE49-F238E27FC236}">
              <a16:creationId xmlns:a16="http://schemas.microsoft.com/office/drawing/2014/main" id="{D1938E3D-7229-4776-8F7A-828030AAD91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737" name="pole tekstowe 6">
          <a:extLst>
            <a:ext uri="{FF2B5EF4-FFF2-40B4-BE49-F238E27FC236}">
              <a16:creationId xmlns:a16="http://schemas.microsoft.com/office/drawing/2014/main" id="{216995BB-9EB3-4CEC-868B-6F05A1732E6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8" name="pole tekstowe 41">
          <a:extLst>
            <a:ext uri="{FF2B5EF4-FFF2-40B4-BE49-F238E27FC236}">
              <a16:creationId xmlns:a16="http://schemas.microsoft.com/office/drawing/2014/main" id="{D31D6F56-8056-4B59-8CFD-2A5B50071735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9" name="pole tekstowe 42">
          <a:extLst>
            <a:ext uri="{FF2B5EF4-FFF2-40B4-BE49-F238E27FC236}">
              <a16:creationId xmlns:a16="http://schemas.microsoft.com/office/drawing/2014/main" id="{26864887-CDD4-45FA-868C-2096F8652BF7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0" name="pole tekstowe 59">
          <a:extLst>
            <a:ext uri="{FF2B5EF4-FFF2-40B4-BE49-F238E27FC236}">
              <a16:creationId xmlns:a16="http://schemas.microsoft.com/office/drawing/2014/main" id="{2022297D-E63F-4298-93EE-56D587A7F8A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1" name="pole tekstowe 60">
          <a:extLst>
            <a:ext uri="{FF2B5EF4-FFF2-40B4-BE49-F238E27FC236}">
              <a16:creationId xmlns:a16="http://schemas.microsoft.com/office/drawing/2014/main" id="{1DC1ED90-1A87-4F63-93F3-85D86AF2CC66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2" name="pole tekstowe 77">
          <a:extLst>
            <a:ext uri="{FF2B5EF4-FFF2-40B4-BE49-F238E27FC236}">
              <a16:creationId xmlns:a16="http://schemas.microsoft.com/office/drawing/2014/main" id="{E30FF28C-04E1-4F34-8013-8E0E5EAC42C1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3" name="pole tekstowe 78">
          <a:extLst>
            <a:ext uri="{FF2B5EF4-FFF2-40B4-BE49-F238E27FC236}">
              <a16:creationId xmlns:a16="http://schemas.microsoft.com/office/drawing/2014/main" id="{D534AD90-2E2F-4574-AC98-C894D892D4E3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4" name="pole tekstowe 5">
          <a:extLst>
            <a:ext uri="{FF2B5EF4-FFF2-40B4-BE49-F238E27FC236}">
              <a16:creationId xmlns:a16="http://schemas.microsoft.com/office/drawing/2014/main" id="{0080BD5F-BA66-429E-887E-584EADA97A71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5" name="pole tekstowe 6">
          <a:extLst>
            <a:ext uri="{FF2B5EF4-FFF2-40B4-BE49-F238E27FC236}">
              <a16:creationId xmlns:a16="http://schemas.microsoft.com/office/drawing/2014/main" id="{752B8877-BDA7-4F59-9808-3AB52B0F3587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746" name="pole tekstowe 5">
          <a:extLst>
            <a:ext uri="{FF2B5EF4-FFF2-40B4-BE49-F238E27FC236}">
              <a16:creationId xmlns:a16="http://schemas.microsoft.com/office/drawing/2014/main" id="{53D77380-8904-425E-8DB6-CC47B96E8172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747" name="pole tekstowe 6">
          <a:extLst>
            <a:ext uri="{FF2B5EF4-FFF2-40B4-BE49-F238E27FC236}">
              <a16:creationId xmlns:a16="http://schemas.microsoft.com/office/drawing/2014/main" id="{53FE9EAC-E119-4392-9402-3A4305E8643A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8" name="pole tekstowe 41">
          <a:extLst>
            <a:ext uri="{FF2B5EF4-FFF2-40B4-BE49-F238E27FC236}">
              <a16:creationId xmlns:a16="http://schemas.microsoft.com/office/drawing/2014/main" id="{37A274B3-261D-44F5-A9E3-B48907155D6A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9" name="pole tekstowe 42">
          <a:extLst>
            <a:ext uri="{FF2B5EF4-FFF2-40B4-BE49-F238E27FC236}">
              <a16:creationId xmlns:a16="http://schemas.microsoft.com/office/drawing/2014/main" id="{50BA4D90-40D1-4AE6-971E-D1FEC3B131BF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0" name="pole tekstowe 59">
          <a:extLst>
            <a:ext uri="{FF2B5EF4-FFF2-40B4-BE49-F238E27FC236}">
              <a16:creationId xmlns:a16="http://schemas.microsoft.com/office/drawing/2014/main" id="{D5A90926-A84E-4A70-8D52-D96F32A7FD9A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1" name="pole tekstowe 60">
          <a:extLst>
            <a:ext uri="{FF2B5EF4-FFF2-40B4-BE49-F238E27FC236}">
              <a16:creationId xmlns:a16="http://schemas.microsoft.com/office/drawing/2014/main" id="{C1215648-E2B9-4B58-8646-56B58327639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2" name="pole tekstowe 77">
          <a:extLst>
            <a:ext uri="{FF2B5EF4-FFF2-40B4-BE49-F238E27FC236}">
              <a16:creationId xmlns:a16="http://schemas.microsoft.com/office/drawing/2014/main" id="{2117EEEA-3603-4765-8FD2-7C123F4E2961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3" name="pole tekstowe 78">
          <a:extLst>
            <a:ext uri="{FF2B5EF4-FFF2-40B4-BE49-F238E27FC236}">
              <a16:creationId xmlns:a16="http://schemas.microsoft.com/office/drawing/2014/main" id="{30273555-A32F-457A-83A7-62D27CE0C7BB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4" name="pole tekstowe 5">
          <a:extLst>
            <a:ext uri="{FF2B5EF4-FFF2-40B4-BE49-F238E27FC236}">
              <a16:creationId xmlns:a16="http://schemas.microsoft.com/office/drawing/2014/main" id="{B08C00DF-E8AC-4826-966F-021693826228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5" name="pole tekstowe 6">
          <a:extLst>
            <a:ext uri="{FF2B5EF4-FFF2-40B4-BE49-F238E27FC236}">
              <a16:creationId xmlns:a16="http://schemas.microsoft.com/office/drawing/2014/main" id="{F57D20B6-7E7D-46CF-90D5-3EB486434C40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756" name="pole tekstowe 5">
          <a:extLst>
            <a:ext uri="{FF2B5EF4-FFF2-40B4-BE49-F238E27FC236}">
              <a16:creationId xmlns:a16="http://schemas.microsoft.com/office/drawing/2014/main" id="{388388F8-F511-4055-9C0A-B7912427E74F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757" name="pole tekstowe 6">
          <a:extLst>
            <a:ext uri="{FF2B5EF4-FFF2-40B4-BE49-F238E27FC236}">
              <a16:creationId xmlns:a16="http://schemas.microsoft.com/office/drawing/2014/main" id="{6A462504-9B58-4318-B8A5-2687404DD715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8" name="pole tekstowe 41">
          <a:extLst>
            <a:ext uri="{FF2B5EF4-FFF2-40B4-BE49-F238E27FC236}">
              <a16:creationId xmlns:a16="http://schemas.microsoft.com/office/drawing/2014/main" id="{220DAA41-09F3-4AC5-B0F5-AF0BF8188B10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9" name="pole tekstowe 42">
          <a:extLst>
            <a:ext uri="{FF2B5EF4-FFF2-40B4-BE49-F238E27FC236}">
              <a16:creationId xmlns:a16="http://schemas.microsoft.com/office/drawing/2014/main" id="{130ADA00-8E1C-4FB6-A8F5-F0276A38BD26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0" name="pole tekstowe 59">
          <a:extLst>
            <a:ext uri="{FF2B5EF4-FFF2-40B4-BE49-F238E27FC236}">
              <a16:creationId xmlns:a16="http://schemas.microsoft.com/office/drawing/2014/main" id="{B49D6062-8E79-4FDE-BEF6-D17B55AE8CA1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1" name="pole tekstowe 60">
          <a:extLst>
            <a:ext uri="{FF2B5EF4-FFF2-40B4-BE49-F238E27FC236}">
              <a16:creationId xmlns:a16="http://schemas.microsoft.com/office/drawing/2014/main" id="{A923BA4B-C22E-42C8-91F6-98BB8CFEC56D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2" name="pole tekstowe 77">
          <a:extLst>
            <a:ext uri="{FF2B5EF4-FFF2-40B4-BE49-F238E27FC236}">
              <a16:creationId xmlns:a16="http://schemas.microsoft.com/office/drawing/2014/main" id="{E700CD6E-B8ED-4D18-A660-E51E271CBE9E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3" name="pole tekstowe 78">
          <a:extLst>
            <a:ext uri="{FF2B5EF4-FFF2-40B4-BE49-F238E27FC236}">
              <a16:creationId xmlns:a16="http://schemas.microsoft.com/office/drawing/2014/main" id="{D79A7981-3B0B-4084-A813-F474D97DC3BD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4" name="pole tekstowe 5">
          <a:extLst>
            <a:ext uri="{FF2B5EF4-FFF2-40B4-BE49-F238E27FC236}">
              <a16:creationId xmlns:a16="http://schemas.microsoft.com/office/drawing/2014/main" id="{571FF017-E10D-48B7-B213-AE080D6D1A1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5" name="pole tekstowe 6">
          <a:extLst>
            <a:ext uri="{FF2B5EF4-FFF2-40B4-BE49-F238E27FC236}">
              <a16:creationId xmlns:a16="http://schemas.microsoft.com/office/drawing/2014/main" id="{330B14BD-7822-4CF0-B3CF-519381FC91C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766" name="pole tekstowe 5">
          <a:extLst>
            <a:ext uri="{FF2B5EF4-FFF2-40B4-BE49-F238E27FC236}">
              <a16:creationId xmlns:a16="http://schemas.microsoft.com/office/drawing/2014/main" id="{FFBC6394-CF4A-4122-B5CA-44A485174C08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767" name="pole tekstowe 6">
          <a:extLst>
            <a:ext uri="{FF2B5EF4-FFF2-40B4-BE49-F238E27FC236}">
              <a16:creationId xmlns:a16="http://schemas.microsoft.com/office/drawing/2014/main" id="{F8327195-6DDB-4B1E-B78C-683F762B66B7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8" name="pole tekstowe 41">
          <a:extLst>
            <a:ext uri="{FF2B5EF4-FFF2-40B4-BE49-F238E27FC236}">
              <a16:creationId xmlns:a16="http://schemas.microsoft.com/office/drawing/2014/main" id="{70AF4045-9197-4C06-A391-13798886822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9" name="pole tekstowe 42">
          <a:extLst>
            <a:ext uri="{FF2B5EF4-FFF2-40B4-BE49-F238E27FC236}">
              <a16:creationId xmlns:a16="http://schemas.microsoft.com/office/drawing/2014/main" id="{B556673E-D31A-4BA0-A5D7-71E89DFE1C9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0" name="pole tekstowe 59">
          <a:extLst>
            <a:ext uri="{FF2B5EF4-FFF2-40B4-BE49-F238E27FC236}">
              <a16:creationId xmlns:a16="http://schemas.microsoft.com/office/drawing/2014/main" id="{FAF3983A-998E-4DD5-88EE-96F95A9DE18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1" name="pole tekstowe 60">
          <a:extLst>
            <a:ext uri="{FF2B5EF4-FFF2-40B4-BE49-F238E27FC236}">
              <a16:creationId xmlns:a16="http://schemas.microsoft.com/office/drawing/2014/main" id="{73BC7202-8E2A-4428-BCA2-AEF0DC27399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2" name="pole tekstowe 77">
          <a:extLst>
            <a:ext uri="{FF2B5EF4-FFF2-40B4-BE49-F238E27FC236}">
              <a16:creationId xmlns:a16="http://schemas.microsoft.com/office/drawing/2014/main" id="{89035A20-8F61-4ED8-B13B-F9C220F5C4C2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3" name="pole tekstowe 78">
          <a:extLst>
            <a:ext uri="{FF2B5EF4-FFF2-40B4-BE49-F238E27FC236}">
              <a16:creationId xmlns:a16="http://schemas.microsoft.com/office/drawing/2014/main" id="{5E8189F8-71D5-481C-9A0D-83B76122A808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4" name="pole tekstowe 5">
          <a:extLst>
            <a:ext uri="{FF2B5EF4-FFF2-40B4-BE49-F238E27FC236}">
              <a16:creationId xmlns:a16="http://schemas.microsoft.com/office/drawing/2014/main" id="{6BE2CF07-D302-4904-AA6E-FF1E10A802F6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5" name="pole tekstowe 6">
          <a:extLst>
            <a:ext uri="{FF2B5EF4-FFF2-40B4-BE49-F238E27FC236}">
              <a16:creationId xmlns:a16="http://schemas.microsoft.com/office/drawing/2014/main" id="{05AC88BA-F27B-403D-958B-AF7EE3C6DEAA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776" name="pole tekstowe 5">
          <a:extLst>
            <a:ext uri="{FF2B5EF4-FFF2-40B4-BE49-F238E27FC236}">
              <a16:creationId xmlns:a16="http://schemas.microsoft.com/office/drawing/2014/main" id="{17A2C3FD-7C03-4E22-BD2F-20F56D26DB15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777" name="pole tekstowe 6">
          <a:extLst>
            <a:ext uri="{FF2B5EF4-FFF2-40B4-BE49-F238E27FC236}">
              <a16:creationId xmlns:a16="http://schemas.microsoft.com/office/drawing/2014/main" id="{1D59F892-152C-43A3-A1FC-F563DCE74C7E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8" name="pole tekstowe 41">
          <a:extLst>
            <a:ext uri="{FF2B5EF4-FFF2-40B4-BE49-F238E27FC236}">
              <a16:creationId xmlns:a16="http://schemas.microsoft.com/office/drawing/2014/main" id="{A791A504-0DA3-4ABF-A349-F7751565FE2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9" name="pole tekstowe 42">
          <a:extLst>
            <a:ext uri="{FF2B5EF4-FFF2-40B4-BE49-F238E27FC236}">
              <a16:creationId xmlns:a16="http://schemas.microsoft.com/office/drawing/2014/main" id="{1D5E6493-D95B-48F6-A130-64D4C558CAF0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0" name="pole tekstowe 59">
          <a:extLst>
            <a:ext uri="{FF2B5EF4-FFF2-40B4-BE49-F238E27FC236}">
              <a16:creationId xmlns:a16="http://schemas.microsoft.com/office/drawing/2014/main" id="{57CDE972-8B9B-4F12-8E47-E23688A8AB05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1" name="pole tekstowe 60">
          <a:extLst>
            <a:ext uri="{FF2B5EF4-FFF2-40B4-BE49-F238E27FC236}">
              <a16:creationId xmlns:a16="http://schemas.microsoft.com/office/drawing/2014/main" id="{F90B68AD-C86E-4F5E-90B2-E774969D8ACC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2" name="pole tekstowe 77">
          <a:extLst>
            <a:ext uri="{FF2B5EF4-FFF2-40B4-BE49-F238E27FC236}">
              <a16:creationId xmlns:a16="http://schemas.microsoft.com/office/drawing/2014/main" id="{2CDA491B-91B2-4C00-9A7E-220E1CE96D81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3" name="pole tekstowe 78">
          <a:extLst>
            <a:ext uri="{FF2B5EF4-FFF2-40B4-BE49-F238E27FC236}">
              <a16:creationId xmlns:a16="http://schemas.microsoft.com/office/drawing/2014/main" id="{37EE3DD8-DE1D-4E50-BC2B-DE175EAC2D9F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4" name="pole tekstowe 5">
          <a:extLst>
            <a:ext uri="{FF2B5EF4-FFF2-40B4-BE49-F238E27FC236}">
              <a16:creationId xmlns:a16="http://schemas.microsoft.com/office/drawing/2014/main" id="{E9E0CF3B-CE0E-4D5E-B3C3-7DE435782D80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5" name="pole tekstowe 6">
          <a:extLst>
            <a:ext uri="{FF2B5EF4-FFF2-40B4-BE49-F238E27FC236}">
              <a16:creationId xmlns:a16="http://schemas.microsoft.com/office/drawing/2014/main" id="{B7D8B5BE-5241-4C1D-9B61-907F4196ECAA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786" name="pole tekstowe 5">
          <a:extLst>
            <a:ext uri="{FF2B5EF4-FFF2-40B4-BE49-F238E27FC236}">
              <a16:creationId xmlns:a16="http://schemas.microsoft.com/office/drawing/2014/main" id="{40360448-9D22-407C-B41F-3CD41D7836FA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787" name="pole tekstowe 6">
          <a:extLst>
            <a:ext uri="{FF2B5EF4-FFF2-40B4-BE49-F238E27FC236}">
              <a16:creationId xmlns:a16="http://schemas.microsoft.com/office/drawing/2014/main" id="{2096E9BD-CC61-46F0-B2C4-0D67C5CA221F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8" name="pole tekstowe 41">
          <a:extLst>
            <a:ext uri="{FF2B5EF4-FFF2-40B4-BE49-F238E27FC236}">
              <a16:creationId xmlns:a16="http://schemas.microsoft.com/office/drawing/2014/main" id="{65AFFA04-4F34-494C-82E1-568A5BFB607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9" name="pole tekstowe 42">
          <a:extLst>
            <a:ext uri="{FF2B5EF4-FFF2-40B4-BE49-F238E27FC236}">
              <a16:creationId xmlns:a16="http://schemas.microsoft.com/office/drawing/2014/main" id="{1A38A57F-18B8-4CAB-9A49-CCC939061F38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0" name="pole tekstowe 59">
          <a:extLst>
            <a:ext uri="{FF2B5EF4-FFF2-40B4-BE49-F238E27FC236}">
              <a16:creationId xmlns:a16="http://schemas.microsoft.com/office/drawing/2014/main" id="{E66A42BF-E354-462A-9A1F-A57F62FC3762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1" name="pole tekstowe 60">
          <a:extLst>
            <a:ext uri="{FF2B5EF4-FFF2-40B4-BE49-F238E27FC236}">
              <a16:creationId xmlns:a16="http://schemas.microsoft.com/office/drawing/2014/main" id="{5ADE1705-C811-4D35-BE5E-0C2280ACEC27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2" name="pole tekstowe 77">
          <a:extLst>
            <a:ext uri="{FF2B5EF4-FFF2-40B4-BE49-F238E27FC236}">
              <a16:creationId xmlns:a16="http://schemas.microsoft.com/office/drawing/2014/main" id="{8A5BE14C-C368-481D-9742-8CA1AD3350C2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3" name="pole tekstowe 78">
          <a:extLst>
            <a:ext uri="{FF2B5EF4-FFF2-40B4-BE49-F238E27FC236}">
              <a16:creationId xmlns:a16="http://schemas.microsoft.com/office/drawing/2014/main" id="{762D7466-AA64-453A-8DFE-5E32DBC21583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4" name="pole tekstowe 5">
          <a:extLst>
            <a:ext uri="{FF2B5EF4-FFF2-40B4-BE49-F238E27FC236}">
              <a16:creationId xmlns:a16="http://schemas.microsoft.com/office/drawing/2014/main" id="{2E60AD2D-F175-4E77-9465-2A8FF3627695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5" name="pole tekstowe 6">
          <a:extLst>
            <a:ext uri="{FF2B5EF4-FFF2-40B4-BE49-F238E27FC236}">
              <a16:creationId xmlns:a16="http://schemas.microsoft.com/office/drawing/2014/main" id="{0C827093-2376-4630-B8EB-601ED3509562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796" name="pole tekstowe 5">
          <a:extLst>
            <a:ext uri="{FF2B5EF4-FFF2-40B4-BE49-F238E27FC236}">
              <a16:creationId xmlns:a16="http://schemas.microsoft.com/office/drawing/2014/main" id="{0081A93B-7D3E-48E2-81B3-BBC103D8240C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797" name="pole tekstowe 6">
          <a:extLst>
            <a:ext uri="{FF2B5EF4-FFF2-40B4-BE49-F238E27FC236}">
              <a16:creationId xmlns:a16="http://schemas.microsoft.com/office/drawing/2014/main" id="{5AB7436E-81F1-4F33-A770-706C1352ED0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8" name="pole tekstowe 41">
          <a:extLst>
            <a:ext uri="{FF2B5EF4-FFF2-40B4-BE49-F238E27FC236}">
              <a16:creationId xmlns:a16="http://schemas.microsoft.com/office/drawing/2014/main" id="{DA6D244D-D0E6-4755-B2C0-08FFB97F6312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9" name="pole tekstowe 42">
          <a:extLst>
            <a:ext uri="{FF2B5EF4-FFF2-40B4-BE49-F238E27FC236}">
              <a16:creationId xmlns:a16="http://schemas.microsoft.com/office/drawing/2014/main" id="{47E5CE28-7AF9-4270-B6DD-EAC5DF5D76EE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0" name="pole tekstowe 59">
          <a:extLst>
            <a:ext uri="{FF2B5EF4-FFF2-40B4-BE49-F238E27FC236}">
              <a16:creationId xmlns:a16="http://schemas.microsoft.com/office/drawing/2014/main" id="{7C5D4B1A-175B-48C8-B6FE-ACAC104FC8D0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1" name="pole tekstowe 60">
          <a:extLst>
            <a:ext uri="{FF2B5EF4-FFF2-40B4-BE49-F238E27FC236}">
              <a16:creationId xmlns:a16="http://schemas.microsoft.com/office/drawing/2014/main" id="{42522536-65CC-4B7B-A645-2BE32593EB47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2" name="pole tekstowe 77">
          <a:extLst>
            <a:ext uri="{FF2B5EF4-FFF2-40B4-BE49-F238E27FC236}">
              <a16:creationId xmlns:a16="http://schemas.microsoft.com/office/drawing/2014/main" id="{A0580699-7850-4F9E-A51C-7A1050D26F1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3" name="pole tekstowe 78">
          <a:extLst>
            <a:ext uri="{FF2B5EF4-FFF2-40B4-BE49-F238E27FC236}">
              <a16:creationId xmlns:a16="http://schemas.microsoft.com/office/drawing/2014/main" id="{1B0DF109-9C92-4342-9768-D32B557B50D9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4" name="pole tekstowe 5">
          <a:extLst>
            <a:ext uri="{FF2B5EF4-FFF2-40B4-BE49-F238E27FC236}">
              <a16:creationId xmlns:a16="http://schemas.microsoft.com/office/drawing/2014/main" id="{D6A33858-255C-456B-837B-81A627E5AA66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5" name="pole tekstowe 6">
          <a:extLst>
            <a:ext uri="{FF2B5EF4-FFF2-40B4-BE49-F238E27FC236}">
              <a16:creationId xmlns:a16="http://schemas.microsoft.com/office/drawing/2014/main" id="{6937CCC6-EB65-47EA-8595-D1F5D501A07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806" name="pole tekstowe 5">
          <a:extLst>
            <a:ext uri="{FF2B5EF4-FFF2-40B4-BE49-F238E27FC236}">
              <a16:creationId xmlns:a16="http://schemas.microsoft.com/office/drawing/2014/main" id="{1A65F6C2-CBBE-44F0-9F31-81E2CA4F004A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807" name="pole tekstowe 6">
          <a:extLst>
            <a:ext uri="{FF2B5EF4-FFF2-40B4-BE49-F238E27FC236}">
              <a16:creationId xmlns:a16="http://schemas.microsoft.com/office/drawing/2014/main" id="{4DA16C97-FF3D-4A4A-BA60-C1E1B2BF7BF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8" name="pole tekstowe 41">
          <a:extLst>
            <a:ext uri="{FF2B5EF4-FFF2-40B4-BE49-F238E27FC236}">
              <a16:creationId xmlns:a16="http://schemas.microsoft.com/office/drawing/2014/main" id="{E9D72B4E-8E1C-4111-82C9-842E58BAA25D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9" name="pole tekstowe 42">
          <a:extLst>
            <a:ext uri="{FF2B5EF4-FFF2-40B4-BE49-F238E27FC236}">
              <a16:creationId xmlns:a16="http://schemas.microsoft.com/office/drawing/2014/main" id="{4B95734E-9C3F-44BB-9DEF-14C785A1D8B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0" name="pole tekstowe 59">
          <a:extLst>
            <a:ext uri="{FF2B5EF4-FFF2-40B4-BE49-F238E27FC236}">
              <a16:creationId xmlns:a16="http://schemas.microsoft.com/office/drawing/2014/main" id="{4DECA769-E5AF-44ED-9D18-F6CE261443AC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1" name="pole tekstowe 60">
          <a:extLst>
            <a:ext uri="{FF2B5EF4-FFF2-40B4-BE49-F238E27FC236}">
              <a16:creationId xmlns:a16="http://schemas.microsoft.com/office/drawing/2014/main" id="{6EA78AA0-91EF-416C-A956-F0E008EBDBD2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2" name="pole tekstowe 77">
          <a:extLst>
            <a:ext uri="{FF2B5EF4-FFF2-40B4-BE49-F238E27FC236}">
              <a16:creationId xmlns:a16="http://schemas.microsoft.com/office/drawing/2014/main" id="{9ECF0C44-BED1-4BF2-9CBA-E9C3081F6BE4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3" name="pole tekstowe 78">
          <a:extLst>
            <a:ext uri="{FF2B5EF4-FFF2-40B4-BE49-F238E27FC236}">
              <a16:creationId xmlns:a16="http://schemas.microsoft.com/office/drawing/2014/main" id="{22EF0FFA-F89F-4772-B1A5-91F5F5C6A008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4" name="pole tekstowe 5">
          <a:extLst>
            <a:ext uri="{FF2B5EF4-FFF2-40B4-BE49-F238E27FC236}">
              <a16:creationId xmlns:a16="http://schemas.microsoft.com/office/drawing/2014/main" id="{7B338E61-7753-4803-8F94-74F87D7C7CB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5" name="pole tekstowe 6">
          <a:extLst>
            <a:ext uri="{FF2B5EF4-FFF2-40B4-BE49-F238E27FC236}">
              <a16:creationId xmlns:a16="http://schemas.microsoft.com/office/drawing/2014/main" id="{BED5FB33-8D32-43D7-A1EC-B4F05012FD5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816" name="pole tekstowe 5">
          <a:extLst>
            <a:ext uri="{FF2B5EF4-FFF2-40B4-BE49-F238E27FC236}">
              <a16:creationId xmlns:a16="http://schemas.microsoft.com/office/drawing/2014/main" id="{C651CD08-3AAF-453B-84B3-4626F6FDC5CA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817" name="pole tekstowe 6">
          <a:extLst>
            <a:ext uri="{FF2B5EF4-FFF2-40B4-BE49-F238E27FC236}">
              <a16:creationId xmlns:a16="http://schemas.microsoft.com/office/drawing/2014/main" id="{63C64ED3-6CC9-4704-9CD0-AD4926F54B0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8" name="pole tekstowe 41">
          <a:extLst>
            <a:ext uri="{FF2B5EF4-FFF2-40B4-BE49-F238E27FC236}">
              <a16:creationId xmlns:a16="http://schemas.microsoft.com/office/drawing/2014/main" id="{AEA3FE86-72D6-4B3C-835A-E3BAD77E596A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9" name="pole tekstowe 42">
          <a:extLst>
            <a:ext uri="{FF2B5EF4-FFF2-40B4-BE49-F238E27FC236}">
              <a16:creationId xmlns:a16="http://schemas.microsoft.com/office/drawing/2014/main" id="{491B0964-7061-47FF-847D-1D09288BC5C6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0" name="pole tekstowe 59">
          <a:extLst>
            <a:ext uri="{FF2B5EF4-FFF2-40B4-BE49-F238E27FC236}">
              <a16:creationId xmlns:a16="http://schemas.microsoft.com/office/drawing/2014/main" id="{002A3E7B-0460-4D93-B414-5133C48A2C4C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1" name="pole tekstowe 60">
          <a:extLst>
            <a:ext uri="{FF2B5EF4-FFF2-40B4-BE49-F238E27FC236}">
              <a16:creationId xmlns:a16="http://schemas.microsoft.com/office/drawing/2014/main" id="{DFBA2E37-4B99-4227-BA8D-516157112947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2" name="pole tekstowe 77">
          <a:extLst>
            <a:ext uri="{FF2B5EF4-FFF2-40B4-BE49-F238E27FC236}">
              <a16:creationId xmlns:a16="http://schemas.microsoft.com/office/drawing/2014/main" id="{126606E4-EE61-49FE-9F35-3F1205BF2C0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3" name="pole tekstowe 78">
          <a:extLst>
            <a:ext uri="{FF2B5EF4-FFF2-40B4-BE49-F238E27FC236}">
              <a16:creationId xmlns:a16="http://schemas.microsoft.com/office/drawing/2014/main" id="{43761E5F-5134-4D9E-9DF7-4A3686BE81F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4" name="pole tekstowe 5">
          <a:extLst>
            <a:ext uri="{FF2B5EF4-FFF2-40B4-BE49-F238E27FC236}">
              <a16:creationId xmlns:a16="http://schemas.microsoft.com/office/drawing/2014/main" id="{39050185-EAE5-49F8-9EF5-2EF3937BF487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5" name="pole tekstowe 6">
          <a:extLst>
            <a:ext uri="{FF2B5EF4-FFF2-40B4-BE49-F238E27FC236}">
              <a16:creationId xmlns:a16="http://schemas.microsoft.com/office/drawing/2014/main" id="{D0D80E20-4D13-46AA-BAA4-DADB0993A148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826" name="pole tekstowe 5">
          <a:extLst>
            <a:ext uri="{FF2B5EF4-FFF2-40B4-BE49-F238E27FC236}">
              <a16:creationId xmlns:a16="http://schemas.microsoft.com/office/drawing/2014/main" id="{6DE94474-9777-4D2F-8452-3FCBBAFF6C5E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827" name="pole tekstowe 6">
          <a:extLst>
            <a:ext uri="{FF2B5EF4-FFF2-40B4-BE49-F238E27FC236}">
              <a16:creationId xmlns:a16="http://schemas.microsoft.com/office/drawing/2014/main" id="{DC6D461C-704B-4B51-ABB3-779280C61027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8" name="pole tekstowe 41">
          <a:extLst>
            <a:ext uri="{FF2B5EF4-FFF2-40B4-BE49-F238E27FC236}">
              <a16:creationId xmlns:a16="http://schemas.microsoft.com/office/drawing/2014/main" id="{7AE79CCB-17BE-452A-9479-CCE35F29A061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9" name="pole tekstowe 42">
          <a:extLst>
            <a:ext uri="{FF2B5EF4-FFF2-40B4-BE49-F238E27FC236}">
              <a16:creationId xmlns:a16="http://schemas.microsoft.com/office/drawing/2014/main" id="{AF8C9F66-C959-43A7-A162-8CE0440F6571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0" name="pole tekstowe 59">
          <a:extLst>
            <a:ext uri="{FF2B5EF4-FFF2-40B4-BE49-F238E27FC236}">
              <a16:creationId xmlns:a16="http://schemas.microsoft.com/office/drawing/2014/main" id="{A60B8506-CF56-4FEC-A6C9-8AD6CE025617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1" name="pole tekstowe 60">
          <a:extLst>
            <a:ext uri="{FF2B5EF4-FFF2-40B4-BE49-F238E27FC236}">
              <a16:creationId xmlns:a16="http://schemas.microsoft.com/office/drawing/2014/main" id="{5B894F7C-1237-4741-8D2E-CA0A11F793D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2" name="pole tekstowe 77">
          <a:extLst>
            <a:ext uri="{FF2B5EF4-FFF2-40B4-BE49-F238E27FC236}">
              <a16:creationId xmlns:a16="http://schemas.microsoft.com/office/drawing/2014/main" id="{8009ED3B-126B-4A8F-98CB-C1A84055552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3" name="pole tekstowe 78">
          <a:extLst>
            <a:ext uri="{FF2B5EF4-FFF2-40B4-BE49-F238E27FC236}">
              <a16:creationId xmlns:a16="http://schemas.microsoft.com/office/drawing/2014/main" id="{0A9339AF-869A-467B-9929-6FA9E669DDC9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4" name="pole tekstowe 5">
          <a:extLst>
            <a:ext uri="{FF2B5EF4-FFF2-40B4-BE49-F238E27FC236}">
              <a16:creationId xmlns:a16="http://schemas.microsoft.com/office/drawing/2014/main" id="{0F154DE3-15A0-4660-BB4D-1AE09F89E950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5" name="pole tekstowe 6">
          <a:extLst>
            <a:ext uri="{FF2B5EF4-FFF2-40B4-BE49-F238E27FC236}">
              <a16:creationId xmlns:a16="http://schemas.microsoft.com/office/drawing/2014/main" id="{ACFB4C77-F0D3-4552-8139-157BAA5E318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836" name="pole tekstowe 5">
          <a:extLst>
            <a:ext uri="{FF2B5EF4-FFF2-40B4-BE49-F238E27FC236}">
              <a16:creationId xmlns:a16="http://schemas.microsoft.com/office/drawing/2014/main" id="{541A4677-4BF7-4835-B2A0-17CCC8B1BB4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837" name="pole tekstowe 6">
          <a:extLst>
            <a:ext uri="{FF2B5EF4-FFF2-40B4-BE49-F238E27FC236}">
              <a16:creationId xmlns:a16="http://schemas.microsoft.com/office/drawing/2014/main" id="{A82679D8-82F2-44B1-9816-B70A8A754CC3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8" name="pole tekstowe 41">
          <a:extLst>
            <a:ext uri="{FF2B5EF4-FFF2-40B4-BE49-F238E27FC236}">
              <a16:creationId xmlns:a16="http://schemas.microsoft.com/office/drawing/2014/main" id="{1DC930BF-2CE4-4DFE-8D08-DF65FD19CCED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9" name="pole tekstowe 42">
          <a:extLst>
            <a:ext uri="{FF2B5EF4-FFF2-40B4-BE49-F238E27FC236}">
              <a16:creationId xmlns:a16="http://schemas.microsoft.com/office/drawing/2014/main" id="{F14EA065-19D2-4DC2-B355-3CBE20E9A43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0" name="pole tekstowe 59">
          <a:extLst>
            <a:ext uri="{FF2B5EF4-FFF2-40B4-BE49-F238E27FC236}">
              <a16:creationId xmlns:a16="http://schemas.microsoft.com/office/drawing/2014/main" id="{E5DDB459-D208-4ECC-B1F3-03C5EDA3C681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1" name="pole tekstowe 60">
          <a:extLst>
            <a:ext uri="{FF2B5EF4-FFF2-40B4-BE49-F238E27FC236}">
              <a16:creationId xmlns:a16="http://schemas.microsoft.com/office/drawing/2014/main" id="{C29B0E71-97D5-460F-925D-E17530E6F4D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2" name="pole tekstowe 77">
          <a:extLst>
            <a:ext uri="{FF2B5EF4-FFF2-40B4-BE49-F238E27FC236}">
              <a16:creationId xmlns:a16="http://schemas.microsoft.com/office/drawing/2014/main" id="{FE54233C-BEC8-4FCB-8B7B-165B893622C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3" name="pole tekstowe 78">
          <a:extLst>
            <a:ext uri="{FF2B5EF4-FFF2-40B4-BE49-F238E27FC236}">
              <a16:creationId xmlns:a16="http://schemas.microsoft.com/office/drawing/2014/main" id="{FF62CD4A-9344-420D-A7E7-D3510EE4A8D0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4" name="pole tekstowe 5">
          <a:extLst>
            <a:ext uri="{FF2B5EF4-FFF2-40B4-BE49-F238E27FC236}">
              <a16:creationId xmlns:a16="http://schemas.microsoft.com/office/drawing/2014/main" id="{6619C8B9-B308-4D51-8567-EC03046EA2EF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5" name="pole tekstowe 6">
          <a:extLst>
            <a:ext uri="{FF2B5EF4-FFF2-40B4-BE49-F238E27FC236}">
              <a16:creationId xmlns:a16="http://schemas.microsoft.com/office/drawing/2014/main" id="{BDC0C525-C7EF-4CE6-AD09-01C8DF3B0245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846" name="pole tekstowe 5">
          <a:extLst>
            <a:ext uri="{FF2B5EF4-FFF2-40B4-BE49-F238E27FC236}">
              <a16:creationId xmlns:a16="http://schemas.microsoft.com/office/drawing/2014/main" id="{0BA1D95C-DA05-444E-B33E-959436838E2A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847" name="pole tekstowe 6">
          <a:extLst>
            <a:ext uri="{FF2B5EF4-FFF2-40B4-BE49-F238E27FC236}">
              <a16:creationId xmlns:a16="http://schemas.microsoft.com/office/drawing/2014/main" id="{E93E4CED-70BC-4615-A655-6ADFB29522B5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8" name="pole tekstowe 41">
          <a:extLst>
            <a:ext uri="{FF2B5EF4-FFF2-40B4-BE49-F238E27FC236}">
              <a16:creationId xmlns:a16="http://schemas.microsoft.com/office/drawing/2014/main" id="{DF5FD245-A27F-45D5-BF68-703F864B8958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9" name="pole tekstowe 42">
          <a:extLst>
            <a:ext uri="{FF2B5EF4-FFF2-40B4-BE49-F238E27FC236}">
              <a16:creationId xmlns:a16="http://schemas.microsoft.com/office/drawing/2014/main" id="{68A7D1F5-92EB-48FB-8499-65ED40C23722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0" name="pole tekstowe 59">
          <a:extLst>
            <a:ext uri="{FF2B5EF4-FFF2-40B4-BE49-F238E27FC236}">
              <a16:creationId xmlns:a16="http://schemas.microsoft.com/office/drawing/2014/main" id="{491A1396-9815-434B-B573-1BF80CF886A5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1" name="pole tekstowe 60">
          <a:extLst>
            <a:ext uri="{FF2B5EF4-FFF2-40B4-BE49-F238E27FC236}">
              <a16:creationId xmlns:a16="http://schemas.microsoft.com/office/drawing/2014/main" id="{87A5B517-52C9-43B5-B872-C14A06504440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2" name="pole tekstowe 77">
          <a:extLst>
            <a:ext uri="{FF2B5EF4-FFF2-40B4-BE49-F238E27FC236}">
              <a16:creationId xmlns:a16="http://schemas.microsoft.com/office/drawing/2014/main" id="{5228A64E-7F83-478F-9CD7-50E10E863EAD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3" name="pole tekstowe 78">
          <a:extLst>
            <a:ext uri="{FF2B5EF4-FFF2-40B4-BE49-F238E27FC236}">
              <a16:creationId xmlns:a16="http://schemas.microsoft.com/office/drawing/2014/main" id="{C303476F-73D6-4444-A8E5-2FE0D409807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4" name="pole tekstowe 5">
          <a:extLst>
            <a:ext uri="{FF2B5EF4-FFF2-40B4-BE49-F238E27FC236}">
              <a16:creationId xmlns:a16="http://schemas.microsoft.com/office/drawing/2014/main" id="{3CB2BBA6-6B37-47D9-9F9C-B18E3532AA9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5" name="pole tekstowe 6">
          <a:extLst>
            <a:ext uri="{FF2B5EF4-FFF2-40B4-BE49-F238E27FC236}">
              <a16:creationId xmlns:a16="http://schemas.microsoft.com/office/drawing/2014/main" id="{AE83A6B1-7E99-474F-A4CB-2A9665A7CE2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856" name="pole tekstowe 5">
          <a:extLst>
            <a:ext uri="{FF2B5EF4-FFF2-40B4-BE49-F238E27FC236}">
              <a16:creationId xmlns:a16="http://schemas.microsoft.com/office/drawing/2014/main" id="{A802F775-9DBE-45CF-BAE5-BFF66EAC49C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857" name="pole tekstowe 6">
          <a:extLst>
            <a:ext uri="{FF2B5EF4-FFF2-40B4-BE49-F238E27FC236}">
              <a16:creationId xmlns:a16="http://schemas.microsoft.com/office/drawing/2014/main" id="{CDD88AD5-BC15-4760-894D-1E5A807A38EB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8" name="pole tekstowe 41">
          <a:extLst>
            <a:ext uri="{FF2B5EF4-FFF2-40B4-BE49-F238E27FC236}">
              <a16:creationId xmlns:a16="http://schemas.microsoft.com/office/drawing/2014/main" id="{6347E674-2F60-4340-9170-E6566EBE7AD0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9" name="pole tekstowe 42">
          <a:extLst>
            <a:ext uri="{FF2B5EF4-FFF2-40B4-BE49-F238E27FC236}">
              <a16:creationId xmlns:a16="http://schemas.microsoft.com/office/drawing/2014/main" id="{8FA8A58B-0881-4C3C-A601-BCAEC3283C0E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0" name="pole tekstowe 59">
          <a:extLst>
            <a:ext uri="{FF2B5EF4-FFF2-40B4-BE49-F238E27FC236}">
              <a16:creationId xmlns:a16="http://schemas.microsoft.com/office/drawing/2014/main" id="{F11ED618-6D13-4C71-82E0-0AE02E981C6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1" name="pole tekstowe 60">
          <a:extLst>
            <a:ext uri="{FF2B5EF4-FFF2-40B4-BE49-F238E27FC236}">
              <a16:creationId xmlns:a16="http://schemas.microsoft.com/office/drawing/2014/main" id="{CD45FB7E-94E8-48CA-B51E-437B68FCA65D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2" name="pole tekstowe 77">
          <a:extLst>
            <a:ext uri="{FF2B5EF4-FFF2-40B4-BE49-F238E27FC236}">
              <a16:creationId xmlns:a16="http://schemas.microsoft.com/office/drawing/2014/main" id="{4A4C3E62-B8CC-43D0-BA1F-BFC616A68E3E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3" name="pole tekstowe 78">
          <a:extLst>
            <a:ext uri="{FF2B5EF4-FFF2-40B4-BE49-F238E27FC236}">
              <a16:creationId xmlns:a16="http://schemas.microsoft.com/office/drawing/2014/main" id="{94258F59-EC6E-434A-8B03-226A2AD4C85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4" name="pole tekstowe 5">
          <a:extLst>
            <a:ext uri="{FF2B5EF4-FFF2-40B4-BE49-F238E27FC236}">
              <a16:creationId xmlns:a16="http://schemas.microsoft.com/office/drawing/2014/main" id="{14489D51-0175-41AA-B888-7AD9F64CFE5E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5" name="pole tekstowe 6">
          <a:extLst>
            <a:ext uri="{FF2B5EF4-FFF2-40B4-BE49-F238E27FC236}">
              <a16:creationId xmlns:a16="http://schemas.microsoft.com/office/drawing/2014/main" id="{E7E3B933-68B6-4200-8C30-C6A50A5D62A5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866" name="pole tekstowe 5">
          <a:extLst>
            <a:ext uri="{FF2B5EF4-FFF2-40B4-BE49-F238E27FC236}">
              <a16:creationId xmlns:a16="http://schemas.microsoft.com/office/drawing/2014/main" id="{1CF9F9AD-5097-48AC-A06B-CA255B334EA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867" name="pole tekstowe 6">
          <a:extLst>
            <a:ext uri="{FF2B5EF4-FFF2-40B4-BE49-F238E27FC236}">
              <a16:creationId xmlns:a16="http://schemas.microsoft.com/office/drawing/2014/main" id="{478FF350-B383-4A35-BCCD-10A61B138FAF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8" name="pole tekstowe 41">
          <a:extLst>
            <a:ext uri="{FF2B5EF4-FFF2-40B4-BE49-F238E27FC236}">
              <a16:creationId xmlns:a16="http://schemas.microsoft.com/office/drawing/2014/main" id="{0CBB0461-3A1D-41B8-B7B4-0883E284C590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9" name="pole tekstowe 42">
          <a:extLst>
            <a:ext uri="{FF2B5EF4-FFF2-40B4-BE49-F238E27FC236}">
              <a16:creationId xmlns:a16="http://schemas.microsoft.com/office/drawing/2014/main" id="{93219F21-6173-4111-9323-C30C1CEA7B48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0" name="pole tekstowe 59">
          <a:extLst>
            <a:ext uri="{FF2B5EF4-FFF2-40B4-BE49-F238E27FC236}">
              <a16:creationId xmlns:a16="http://schemas.microsoft.com/office/drawing/2014/main" id="{68AFAFF7-5CFF-4BD1-BD41-864D10EF5C17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1" name="pole tekstowe 60">
          <a:extLst>
            <a:ext uri="{FF2B5EF4-FFF2-40B4-BE49-F238E27FC236}">
              <a16:creationId xmlns:a16="http://schemas.microsoft.com/office/drawing/2014/main" id="{51ECB487-CFE3-4C42-8AF9-6AA674ED775B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2" name="pole tekstowe 77">
          <a:extLst>
            <a:ext uri="{FF2B5EF4-FFF2-40B4-BE49-F238E27FC236}">
              <a16:creationId xmlns:a16="http://schemas.microsoft.com/office/drawing/2014/main" id="{B4AEC7CE-227F-46FD-88EB-015666E76E32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3" name="pole tekstowe 78">
          <a:extLst>
            <a:ext uri="{FF2B5EF4-FFF2-40B4-BE49-F238E27FC236}">
              <a16:creationId xmlns:a16="http://schemas.microsoft.com/office/drawing/2014/main" id="{01AD5131-46DF-4D88-9F8D-A12C394A69E2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4" name="pole tekstowe 5">
          <a:extLst>
            <a:ext uri="{FF2B5EF4-FFF2-40B4-BE49-F238E27FC236}">
              <a16:creationId xmlns:a16="http://schemas.microsoft.com/office/drawing/2014/main" id="{7643D2A1-F3E9-44EE-81E5-0BFEE22BA98D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5" name="pole tekstowe 6">
          <a:extLst>
            <a:ext uri="{FF2B5EF4-FFF2-40B4-BE49-F238E27FC236}">
              <a16:creationId xmlns:a16="http://schemas.microsoft.com/office/drawing/2014/main" id="{B63197B9-168E-47C9-91FC-AD1CC75D4778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876" name="pole tekstowe 5">
          <a:extLst>
            <a:ext uri="{FF2B5EF4-FFF2-40B4-BE49-F238E27FC236}">
              <a16:creationId xmlns:a16="http://schemas.microsoft.com/office/drawing/2014/main" id="{F0B37879-763C-4F77-8031-3433715F72F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877" name="pole tekstowe 6">
          <a:extLst>
            <a:ext uri="{FF2B5EF4-FFF2-40B4-BE49-F238E27FC236}">
              <a16:creationId xmlns:a16="http://schemas.microsoft.com/office/drawing/2014/main" id="{815A8CE1-7093-40E9-856D-1236884FA9D0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8" name="pole tekstowe 41">
          <a:extLst>
            <a:ext uri="{FF2B5EF4-FFF2-40B4-BE49-F238E27FC236}">
              <a16:creationId xmlns:a16="http://schemas.microsoft.com/office/drawing/2014/main" id="{F238051B-8352-4BA9-9BE2-99E816F5B068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9" name="pole tekstowe 42">
          <a:extLst>
            <a:ext uri="{FF2B5EF4-FFF2-40B4-BE49-F238E27FC236}">
              <a16:creationId xmlns:a16="http://schemas.microsoft.com/office/drawing/2014/main" id="{E807704C-4149-4E2C-B61E-2B0D62952925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0" name="pole tekstowe 59">
          <a:extLst>
            <a:ext uri="{FF2B5EF4-FFF2-40B4-BE49-F238E27FC236}">
              <a16:creationId xmlns:a16="http://schemas.microsoft.com/office/drawing/2014/main" id="{5DE313FE-BA1E-4226-AA0B-A16AD092471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1" name="pole tekstowe 60">
          <a:extLst>
            <a:ext uri="{FF2B5EF4-FFF2-40B4-BE49-F238E27FC236}">
              <a16:creationId xmlns:a16="http://schemas.microsoft.com/office/drawing/2014/main" id="{43B7996F-A399-417F-B093-5B4962A66455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2" name="pole tekstowe 77">
          <a:extLst>
            <a:ext uri="{FF2B5EF4-FFF2-40B4-BE49-F238E27FC236}">
              <a16:creationId xmlns:a16="http://schemas.microsoft.com/office/drawing/2014/main" id="{4C49FDBD-0D22-4BA1-B385-39A879832848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3" name="pole tekstowe 78">
          <a:extLst>
            <a:ext uri="{FF2B5EF4-FFF2-40B4-BE49-F238E27FC236}">
              <a16:creationId xmlns:a16="http://schemas.microsoft.com/office/drawing/2014/main" id="{4D2E45CD-2C2A-4CB8-AD58-570B4A5DA1C4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4" name="pole tekstowe 5">
          <a:extLst>
            <a:ext uri="{FF2B5EF4-FFF2-40B4-BE49-F238E27FC236}">
              <a16:creationId xmlns:a16="http://schemas.microsoft.com/office/drawing/2014/main" id="{D396D4CE-E9B4-48D9-BBE1-05FB3B4D505A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5" name="pole tekstowe 6">
          <a:extLst>
            <a:ext uri="{FF2B5EF4-FFF2-40B4-BE49-F238E27FC236}">
              <a16:creationId xmlns:a16="http://schemas.microsoft.com/office/drawing/2014/main" id="{09D73747-05F3-4CD4-906F-893EF160CB6E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886" name="pole tekstowe 5">
          <a:extLst>
            <a:ext uri="{FF2B5EF4-FFF2-40B4-BE49-F238E27FC236}">
              <a16:creationId xmlns:a16="http://schemas.microsoft.com/office/drawing/2014/main" id="{B2EEC5AF-68BC-41AA-A389-92732370398C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887" name="pole tekstowe 6">
          <a:extLst>
            <a:ext uri="{FF2B5EF4-FFF2-40B4-BE49-F238E27FC236}">
              <a16:creationId xmlns:a16="http://schemas.microsoft.com/office/drawing/2014/main" id="{878669BA-CE39-46C6-B2CA-EFCE24C2686E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8" name="pole tekstowe 41">
          <a:extLst>
            <a:ext uri="{FF2B5EF4-FFF2-40B4-BE49-F238E27FC236}">
              <a16:creationId xmlns:a16="http://schemas.microsoft.com/office/drawing/2014/main" id="{94D6E4A3-5160-40B7-9CF4-2B53190A171F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9" name="pole tekstowe 42">
          <a:extLst>
            <a:ext uri="{FF2B5EF4-FFF2-40B4-BE49-F238E27FC236}">
              <a16:creationId xmlns:a16="http://schemas.microsoft.com/office/drawing/2014/main" id="{46257FE6-BC5D-4487-8C80-1A239487B560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0" name="pole tekstowe 59">
          <a:extLst>
            <a:ext uri="{FF2B5EF4-FFF2-40B4-BE49-F238E27FC236}">
              <a16:creationId xmlns:a16="http://schemas.microsoft.com/office/drawing/2014/main" id="{1B1090A8-F2FB-40D2-842D-F9F74DE37F76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1" name="pole tekstowe 60">
          <a:extLst>
            <a:ext uri="{FF2B5EF4-FFF2-40B4-BE49-F238E27FC236}">
              <a16:creationId xmlns:a16="http://schemas.microsoft.com/office/drawing/2014/main" id="{609BDAF7-793C-44CF-A62F-8A579F6342F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2" name="pole tekstowe 77">
          <a:extLst>
            <a:ext uri="{FF2B5EF4-FFF2-40B4-BE49-F238E27FC236}">
              <a16:creationId xmlns:a16="http://schemas.microsoft.com/office/drawing/2014/main" id="{9E19A6FB-B98D-4DDF-8B1C-99256BFB3C9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3" name="pole tekstowe 78">
          <a:extLst>
            <a:ext uri="{FF2B5EF4-FFF2-40B4-BE49-F238E27FC236}">
              <a16:creationId xmlns:a16="http://schemas.microsoft.com/office/drawing/2014/main" id="{5265037C-CAE7-447E-9BF1-B2AD07E78B2B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4" name="pole tekstowe 5">
          <a:extLst>
            <a:ext uri="{FF2B5EF4-FFF2-40B4-BE49-F238E27FC236}">
              <a16:creationId xmlns:a16="http://schemas.microsoft.com/office/drawing/2014/main" id="{57B57FC9-022F-45D1-8E01-87DABCABE970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5" name="pole tekstowe 6">
          <a:extLst>
            <a:ext uri="{FF2B5EF4-FFF2-40B4-BE49-F238E27FC236}">
              <a16:creationId xmlns:a16="http://schemas.microsoft.com/office/drawing/2014/main" id="{546BE536-6686-4C67-86C7-BC8D412138F0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896" name="pole tekstowe 5">
          <a:extLst>
            <a:ext uri="{FF2B5EF4-FFF2-40B4-BE49-F238E27FC236}">
              <a16:creationId xmlns:a16="http://schemas.microsoft.com/office/drawing/2014/main" id="{1CBEF769-2886-455F-9611-3A12CE112A2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897" name="pole tekstowe 6">
          <a:extLst>
            <a:ext uri="{FF2B5EF4-FFF2-40B4-BE49-F238E27FC236}">
              <a16:creationId xmlns:a16="http://schemas.microsoft.com/office/drawing/2014/main" id="{A6850A6A-3459-4C62-A90D-D4C0AD50B4CF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8" name="pole tekstowe 41">
          <a:extLst>
            <a:ext uri="{FF2B5EF4-FFF2-40B4-BE49-F238E27FC236}">
              <a16:creationId xmlns:a16="http://schemas.microsoft.com/office/drawing/2014/main" id="{20BD3B06-C900-41A1-8AEF-90AF0EB97006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9" name="pole tekstowe 42">
          <a:extLst>
            <a:ext uri="{FF2B5EF4-FFF2-40B4-BE49-F238E27FC236}">
              <a16:creationId xmlns:a16="http://schemas.microsoft.com/office/drawing/2014/main" id="{09D2E2E8-4496-4D8A-A826-5ED70A8B5DCE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0" name="pole tekstowe 59">
          <a:extLst>
            <a:ext uri="{FF2B5EF4-FFF2-40B4-BE49-F238E27FC236}">
              <a16:creationId xmlns:a16="http://schemas.microsoft.com/office/drawing/2014/main" id="{23AC3410-56FC-4FC6-827B-D9D041351176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1" name="pole tekstowe 60">
          <a:extLst>
            <a:ext uri="{FF2B5EF4-FFF2-40B4-BE49-F238E27FC236}">
              <a16:creationId xmlns:a16="http://schemas.microsoft.com/office/drawing/2014/main" id="{EDBD9CD0-C642-4F23-9B98-49A6C69C8AEC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2" name="pole tekstowe 77">
          <a:extLst>
            <a:ext uri="{FF2B5EF4-FFF2-40B4-BE49-F238E27FC236}">
              <a16:creationId xmlns:a16="http://schemas.microsoft.com/office/drawing/2014/main" id="{6EBD5E75-B4FB-46F0-BF01-C9B7BD380F1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3" name="pole tekstowe 78">
          <a:extLst>
            <a:ext uri="{FF2B5EF4-FFF2-40B4-BE49-F238E27FC236}">
              <a16:creationId xmlns:a16="http://schemas.microsoft.com/office/drawing/2014/main" id="{C9C1FABC-2EC2-4088-A6A0-B9896B0F5559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4" name="pole tekstowe 5">
          <a:extLst>
            <a:ext uri="{FF2B5EF4-FFF2-40B4-BE49-F238E27FC236}">
              <a16:creationId xmlns:a16="http://schemas.microsoft.com/office/drawing/2014/main" id="{EFA50C7F-79B0-4257-B170-245274C305AF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5" name="pole tekstowe 6">
          <a:extLst>
            <a:ext uri="{FF2B5EF4-FFF2-40B4-BE49-F238E27FC236}">
              <a16:creationId xmlns:a16="http://schemas.microsoft.com/office/drawing/2014/main" id="{817999BE-A553-4FA3-8E58-1D039E25A12B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906" name="pole tekstowe 5">
          <a:extLst>
            <a:ext uri="{FF2B5EF4-FFF2-40B4-BE49-F238E27FC236}">
              <a16:creationId xmlns:a16="http://schemas.microsoft.com/office/drawing/2014/main" id="{DF18E9BF-873D-4F99-B331-4C3CF0C8C47C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907" name="pole tekstowe 6">
          <a:extLst>
            <a:ext uri="{FF2B5EF4-FFF2-40B4-BE49-F238E27FC236}">
              <a16:creationId xmlns:a16="http://schemas.microsoft.com/office/drawing/2014/main" id="{AD46F14F-D4CD-4043-BD47-75929C6410B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8" name="pole tekstowe 41">
          <a:extLst>
            <a:ext uri="{FF2B5EF4-FFF2-40B4-BE49-F238E27FC236}">
              <a16:creationId xmlns:a16="http://schemas.microsoft.com/office/drawing/2014/main" id="{616821FD-20C6-4E6C-97B6-BCDD5BE0734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9" name="pole tekstowe 42">
          <a:extLst>
            <a:ext uri="{FF2B5EF4-FFF2-40B4-BE49-F238E27FC236}">
              <a16:creationId xmlns:a16="http://schemas.microsoft.com/office/drawing/2014/main" id="{35D783DA-8972-46F0-908C-122AF68DC35C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0" name="pole tekstowe 59">
          <a:extLst>
            <a:ext uri="{FF2B5EF4-FFF2-40B4-BE49-F238E27FC236}">
              <a16:creationId xmlns:a16="http://schemas.microsoft.com/office/drawing/2014/main" id="{84B3874D-5C35-4404-9B7E-1B96129EFD8A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1" name="pole tekstowe 60">
          <a:extLst>
            <a:ext uri="{FF2B5EF4-FFF2-40B4-BE49-F238E27FC236}">
              <a16:creationId xmlns:a16="http://schemas.microsoft.com/office/drawing/2014/main" id="{EAB1EDD5-2C95-490F-A8AA-1AE886BADBAA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2" name="pole tekstowe 77">
          <a:extLst>
            <a:ext uri="{FF2B5EF4-FFF2-40B4-BE49-F238E27FC236}">
              <a16:creationId xmlns:a16="http://schemas.microsoft.com/office/drawing/2014/main" id="{75DA8227-151A-4BA9-86D7-6DA12C29D4C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3" name="pole tekstowe 78">
          <a:extLst>
            <a:ext uri="{FF2B5EF4-FFF2-40B4-BE49-F238E27FC236}">
              <a16:creationId xmlns:a16="http://schemas.microsoft.com/office/drawing/2014/main" id="{78174A1C-18BF-4DE2-971D-71B4ADE261E9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4" name="pole tekstowe 5">
          <a:extLst>
            <a:ext uri="{FF2B5EF4-FFF2-40B4-BE49-F238E27FC236}">
              <a16:creationId xmlns:a16="http://schemas.microsoft.com/office/drawing/2014/main" id="{E1BF0E2B-8950-488B-86F6-6AF3C3842E5E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5" name="pole tekstowe 6">
          <a:extLst>
            <a:ext uri="{FF2B5EF4-FFF2-40B4-BE49-F238E27FC236}">
              <a16:creationId xmlns:a16="http://schemas.microsoft.com/office/drawing/2014/main" id="{4AAE5672-1C42-4963-BE5B-1295BAA9E95E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916" name="pole tekstowe 5">
          <a:extLst>
            <a:ext uri="{FF2B5EF4-FFF2-40B4-BE49-F238E27FC236}">
              <a16:creationId xmlns:a16="http://schemas.microsoft.com/office/drawing/2014/main" id="{60C9E30E-1EC2-4D6D-9759-7819CEDC8E16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917" name="pole tekstowe 6">
          <a:extLst>
            <a:ext uri="{FF2B5EF4-FFF2-40B4-BE49-F238E27FC236}">
              <a16:creationId xmlns:a16="http://schemas.microsoft.com/office/drawing/2014/main" id="{AE0638A6-6169-49F3-AA68-A6975AB5AF2A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8" name="pole tekstowe 41">
          <a:extLst>
            <a:ext uri="{FF2B5EF4-FFF2-40B4-BE49-F238E27FC236}">
              <a16:creationId xmlns:a16="http://schemas.microsoft.com/office/drawing/2014/main" id="{BB098BDF-53E9-4CD5-8616-B2A932DB5AEB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9" name="pole tekstowe 42">
          <a:extLst>
            <a:ext uri="{FF2B5EF4-FFF2-40B4-BE49-F238E27FC236}">
              <a16:creationId xmlns:a16="http://schemas.microsoft.com/office/drawing/2014/main" id="{DCEFD7C8-54E4-4EB2-9B30-BFD88BF8033F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0" name="pole tekstowe 59">
          <a:extLst>
            <a:ext uri="{FF2B5EF4-FFF2-40B4-BE49-F238E27FC236}">
              <a16:creationId xmlns:a16="http://schemas.microsoft.com/office/drawing/2014/main" id="{B3DFE881-84EE-407F-9520-D634B4D4D34A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1" name="pole tekstowe 60">
          <a:extLst>
            <a:ext uri="{FF2B5EF4-FFF2-40B4-BE49-F238E27FC236}">
              <a16:creationId xmlns:a16="http://schemas.microsoft.com/office/drawing/2014/main" id="{352A3778-16BB-4B36-8E77-06B167C4EB16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2" name="pole tekstowe 77">
          <a:extLst>
            <a:ext uri="{FF2B5EF4-FFF2-40B4-BE49-F238E27FC236}">
              <a16:creationId xmlns:a16="http://schemas.microsoft.com/office/drawing/2014/main" id="{ECBF91D5-F8B8-4E71-AE7B-5D90D42284C5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3" name="pole tekstowe 78">
          <a:extLst>
            <a:ext uri="{FF2B5EF4-FFF2-40B4-BE49-F238E27FC236}">
              <a16:creationId xmlns:a16="http://schemas.microsoft.com/office/drawing/2014/main" id="{0F100910-5E4A-44E9-ACB7-C4DC81384BB5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4" name="pole tekstowe 5">
          <a:extLst>
            <a:ext uri="{FF2B5EF4-FFF2-40B4-BE49-F238E27FC236}">
              <a16:creationId xmlns:a16="http://schemas.microsoft.com/office/drawing/2014/main" id="{86139874-EB9F-4167-A77C-15C78E745875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5" name="pole tekstowe 6">
          <a:extLst>
            <a:ext uri="{FF2B5EF4-FFF2-40B4-BE49-F238E27FC236}">
              <a16:creationId xmlns:a16="http://schemas.microsoft.com/office/drawing/2014/main" id="{472E9CBE-DFE9-4005-93DC-8E8172451A89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926" name="pole tekstowe 5">
          <a:extLst>
            <a:ext uri="{FF2B5EF4-FFF2-40B4-BE49-F238E27FC236}">
              <a16:creationId xmlns:a16="http://schemas.microsoft.com/office/drawing/2014/main" id="{7695902B-15B6-4109-B974-117C7D565A63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927" name="pole tekstowe 6">
          <a:extLst>
            <a:ext uri="{FF2B5EF4-FFF2-40B4-BE49-F238E27FC236}">
              <a16:creationId xmlns:a16="http://schemas.microsoft.com/office/drawing/2014/main" id="{6BCB0F74-F9AC-41F0-BE80-CA0BAEF3407A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8" name="pole tekstowe 41">
          <a:extLst>
            <a:ext uri="{FF2B5EF4-FFF2-40B4-BE49-F238E27FC236}">
              <a16:creationId xmlns:a16="http://schemas.microsoft.com/office/drawing/2014/main" id="{77E1EE5C-97FE-44F7-8F81-877B4D45D148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9" name="pole tekstowe 42">
          <a:extLst>
            <a:ext uri="{FF2B5EF4-FFF2-40B4-BE49-F238E27FC236}">
              <a16:creationId xmlns:a16="http://schemas.microsoft.com/office/drawing/2014/main" id="{717C9313-F79D-4A76-9081-B3B4744B5388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0" name="pole tekstowe 59">
          <a:extLst>
            <a:ext uri="{FF2B5EF4-FFF2-40B4-BE49-F238E27FC236}">
              <a16:creationId xmlns:a16="http://schemas.microsoft.com/office/drawing/2014/main" id="{3AD1A36D-6CF8-4D11-9F7B-83B77D17155F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1" name="pole tekstowe 60">
          <a:extLst>
            <a:ext uri="{FF2B5EF4-FFF2-40B4-BE49-F238E27FC236}">
              <a16:creationId xmlns:a16="http://schemas.microsoft.com/office/drawing/2014/main" id="{75E2307E-0B79-431F-85C5-529F4D0810A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2" name="pole tekstowe 77">
          <a:extLst>
            <a:ext uri="{FF2B5EF4-FFF2-40B4-BE49-F238E27FC236}">
              <a16:creationId xmlns:a16="http://schemas.microsoft.com/office/drawing/2014/main" id="{2EF082E2-5D3F-485B-80D3-A8E50770C365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3" name="pole tekstowe 78">
          <a:extLst>
            <a:ext uri="{FF2B5EF4-FFF2-40B4-BE49-F238E27FC236}">
              <a16:creationId xmlns:a16="http://schemas.microsoft.com/office/drawing/2014/main" id="{2870F9D3-C0B1-4DAB-8303-FC61CD3C51BA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4" name="pole tekstowe 5">
          <a:extLst>
            <a:ext uri="{FF2B5EF4-FFF2-40B4-BE49-F238E27FC236}">
              <a16:creationId xmlns:a16="http://schemas.microsoft.com/office/drawing/2014/main" id="{86D9D948-D98C-431A-85A6-5F8514EF9D86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5" name="pole tekstowe 6">
          <a:extLst>
            <a:ext uri="{FF2B5EF4-FFF2-40B4-BE49-F238E27FC236}">
              <a16:creationId xmlns:a16="http://schemas.microsoft.com/office/drawing/2014/main" id="{4C0CCEA5-718A-4F9B-BA99-D84B5CB30375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936" name="pole tekstowe 5">
          <a:extLst>
            <a:ext uri="{FF2B5EF4-FFF2-40B4-BE49-F238E27FC236}">
              <a16:creationId xmlns:a16="http://schemas.microsoft.com/office/drawing/2014/main" id="{FA97E2F5-7801-47DB-8106-A3DAA54C4057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937" name="pole tekstowe 6">
          <a:extLst>
            <a:ext uri="{FF2B5EF4-FFF2-40B4-BE49-F238E27FC236}">
              <a16:creationId xmlns:a16="http://schemas.microsoft.com/office/drawing/2014/main" id="{ACD882AB-5826-4DA8-AC14-B2F4C89B11A3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8" name="pole tekstowe 41">
          <a:extLst>
            <a:ext uri="{FF2B5EF4-FFF2-40B4-BE49-F238E27FC236}">
              <a16:creationId xmlns:a16="http://schemas.microsoft.com/office/drawing/2014/main" id="{3A34EAC1-5571-4F39-982A-82FBF0774F3E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9" name="pole tekstowe 42">
          <a:extLst>
            <a:ext uri="{FF2B5EF4-FFF2-40B4-BE49-F238E27FC236}">
              <a16:creationId xmlns:a16="http://schemas.microsoft.com/office/drawing/2014/main" id="{7375BD22-0D9F-4F3D-8EA7-62980B861A1C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0" name="pole tekstowe 59">
          <a:extLst>
            <a:ext uri="{FF2B5EF4-FFF2-40B4-BE49-F238E27FC236}">
              <a16:creationId xmlns:a16="http://schemas.microsoft.com/office/drawing/2014/main" id="{9CFBEDC0-F188-44EE-B022-E344043BBD83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1" name="pole tekstowe 60">
          <a:extLst>
            <a:ext uri="{FF2B5EF4-FFF2-40B4-BE49-F238E27FC236}">
              <a16:creationId xmlns:a16="http://schemas.microsoft.com/office/drawing/2014/main" id="{F245CA35-9085-41B4-9B09-AACE4716B5A0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2" name="pole tekstowe 77">
          <a:extLst>
            <a:ext uri="{FF2B5EF4-FFF2-40B4-BE49-F238E27FC236}">
              <a16:creationId xmlns:a16="http://schemas.microsoft.com/office/drawing/2014/main" id="{2D89AF0E-2D9D-4F2C-B705-60F8A7D49BB8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3" name="pole tekstowe 78">
          <a:extLst>
            <a:ext uri="{FF2B5EF4-FFF2-40B4-BE49-F238E27FC236}">
              <a16:creationId xmlns:a16="http://schemas.microsoft.com/office/drawing/2014/main" id="{A8115768-8024-46B7-BC37-650D9A8B8354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4" name="pole tekstowe 5">
          <a:extLst>
            <a:ext uri="{FF2B5EF4-FFF2-40B4-BE49-F238E27FC236}">
              <a16:creationId xmlns:a16="http://schemas.microsoft.com/office/drawing/2014/main" id="{AAC60514-D08A-41EF-BFB3-E08871652633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5" name="pole tekstowe 6">
          <a:extLst>
            <a:ext uri="{FF2B5EF4-FFF2-40B4-BE49-F238E27FC236}">
              <a16:creationId xmlns:a16="http://schemas.microsoft.com/office/drawing/2014/main" id="{C6B98D67-993A-4F1A-A626-AC2BAA1D7E4B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946" name="pole tekstowe 5">
          <a:extLst>
            <a:ext uri="{FF2B5EF4-FFF2-40B4-BE49-F238E27FC236}">
              <a16:creationId xmlns:a16="http://schemas.microsoft.com/office/drawing/2014/main" id="{95717BC5-9EFE-4C14-AADD-9E0335D24DF8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947" name="pole tekstowe 6">
          <a:extLst>
            <a:ext uri="{FF2B5EF4-FFF2-40B4-BE49-F238E27FC236}">
              <a16:creationId xmlns:a16="http://schemas.microsoft.com/office/drawing/2014/main" id="{E5B9440B-30B2-442B-8E83-A56D5F96A7E1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8" name="pole tekstowe 41">
          <a:extLst>
            <a:ext uri="{FF2B5EF4-FFF2-40B4-BE49-F238E27FC236}">
              <a16:creationId xmlns:a16="http://schemas.microsoft.com/office/drawing/2014/main" id="{C53C8F8B-5500-4FFD-857B-0506F59952D3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9" name="pole tekstowe 42">
          <a:extLst>
            <a:ext uri="{FF2B5EF4-FFF2-40B4-BE49-F238E27FC236}">
              <a16:creationId xmlns:a16="http://schemas.microsoft.com/office/drawing/2014/main" id="{5C2E2DA9-6C41-4E7E-85B5-47E0CE94B981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0" name="pole tekstowe 59">
          <a:extLst>
            <a:ext uri="{FF2B5EF4-FFF2-40B4-BE49-F238E27FC236}">
              <a16:creationId xmlns:a16="http://schemas.microsoft.com/office/drawing/2014/main" id="{2A6D0E30-51C5-4429-ABBD-FB6824AD6FD5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1" name="pole tekstowe 60">
          <a:extLst>
            <a:ext uri="{FF2B5EF4-FFF2-40B4-BE49-F238E27FC236}">
              <a16:creationId xmlns:a16="http://schemas.microsoft.com/office/drawing/2014/main" id="{D6BBE5A8-D885-417F-92C7-7A61B0265A45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2" name="pole tekstowe 77">
          <a:extLst>
            <a:ext uri="{FF2B5EF4-FFF2-40B4-BE49-F238E27FC236}">
              <a16:creationId xmlns:a16="http://schemas.microsoft.com/office/drawing/2014/main" id="{AB248621-C241-4009-AEE9-377E00BD988A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3" name="pole tekstowe 78">
          <a:extLst>
            <a:ext uri="{FF2B5EF4-FFF2-40B4-BE49-F238E27FC236}">
              <a16:creationId xmlns:a16="http://schemas.microsoft.com/office/drawing/2014/main" id="{F9B59F38-0A8B-4A14-8E87-7C12E83AD110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4" name="pole tekstowe 5">
          <a:extLst>
            <a:ext uri="{FF2B5EF4-FFF2-40B4-BE49-F238E27FC236}">
              <a16:creationId xmlns:a16="http://schemas.microsoft.com/office/drawing/2014/main" id="{BAF89FAE-E43A-46FB-AD0D-1FCF397213A1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5" name="pole tekstowe 6">
          <a:extLst>
            <a:ext uri="{FF2B5EF4-FFF2-40B4-BE49-F238E27FC236}">
              <a16:creationId xmlns:a16="http://schemas.microsoft.com/office/drawing/2014/main" id="{56862942-CB26-48E0-A69D-2602840D0C97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956" name="pole tekstowe 5">
          <a:extLst>
            <a:ext uri="{FF2B5EF4-FFF2-40B4-BE49-F238E27FC236}">
              <a16:creationId xmlns:a16="http://schemas.microsoft.com/office/drawing/2014/main" id="{62449D89-A959-4D6F-8D12-AF3BE311398C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957" name="pole tekstowe 6">
          <a:extLst>
            <a:ext uri="{FF2B5EF4-FFF2-40B4-BE49-F238E27FC236}">
              <a16:creationId xmlns:a16="http://schemas.microsoft.com/office/drawing/2014/main" id="{5FE73DB7-8FDD-4563-A20B-B2BBFA690ECF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8" name="pole tekstowe 41">
          <a:extLst>
            <a:ext uri="{FF2B5EF4-FFF2-40B4-BE49-F238E27FC236}">
              <a16:creationId xmlns:a16="http://schemas.microsoft.com/office/drawing/2014/main" id="{B0E4266F-82D0-4FBF-A953-047205ACC1A7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9" name="pole tekstowe 42">
          <a:extLst>
            <a:ext uri="{FF2B5EF4-FFF2-40B4-BE49-F238E27FC236}">
              <a16:creationId xmlns:a16="http://schemas.microsoft.com/office/drawing/2014/main" id="{FDAC9E3F-1675-4126-AC75-ACFCBC1B74A9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0" name="pole tekstowe 59">
          <a:extLst>
            <a:ext uri="{FF2B5EF4-FFF2-40B4-BE49-F238E27FC236}">
              <a16:creationId xmlns:a16="http://schemas.microsoft.com/office/drawing/2014/main" id="{B0E9C8A8-B49E-4B36-AFAC-D3D3FB89D78B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1" name="pole tekstowe 60">
          <a:extLst>
            <a:ext uri="{FF2B5EF4-FFF2-40B4-BE49-F238E27FC236}">
              <a16:creationId xmlns:a16="http://schemas.microsoft.com/office/drawing/2014/main" id="{F0990AC9-21DD-4704-A626-910B287BCEFD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2" name="pole tekstowe 77">
          <a:extLst>
            <a:ext uri="{FF2B5EF4-FFF2-40B4-BE49-F238E27FC236}">
              <a16:creationId xmlns:a16="http://schemas.microsoft.com/office/drawing/2014/main" id="{27F1AE45-F1FE-4D42-831B-E777CCED839B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3" name="pole tekstowe 78">
          <a:extLst>
            <a:ext uri="{FF2B5EF4-FFF2-40B4-BE49-F238E27FC236}">
              <a16:creationId xmlns:a16="http://schemas.microsoft.com/office/drawing/2014/main" id="{C5B06E86-5CCA-4E90-A3CD-C15883A16549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4" name="pole tekstowe 5">
          <a:extLst>
            <a:ext uri="{FF2B5EF4-FFF2-40B4-BE49-F238E27FC236}">
              <a16:creationId xmlns:a16="http://schemas.microsoft.com/office/drawing/2014/main" id="{E0F62565-7E4E-4CF4-8F34-358A71CC1DA0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5" name="pole tekstowe 6">
          <a:extLst>
            <a:ext uri="{FF2B5EF4-FFF2-40B4-BE49-F238E27FC236}">
              <a16:creationId xmlns:a16="http://schemas.microsoft.com/office/drawing/2014/main" id="{64EE8384-5E3F-408E-A63D-76A2F2E023F1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966" name="pole tekstowe 5">
          <a:extLst>
            <a:ext uri="{FF2B5EF4-FFF2-40B4-BE49-F238E27FC236}">
              <a16:creationId xmlns:a16="http://schemas.microsoft.com/office/drawing/2014/main" id="{F7F9BD1F-B983-4F58-B951-BADB3E246C17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967" name="pole tekstowe 6">
          <a:extLst>
            <a:ext uri="{FF2B5EF4-FFF2-40B4-BE49-F238E27FC236}">
              <a16:creationId xmlns:a16="http://schemas.microsoft.com/office/drawing/2014/main" id="{AC497E90-F3B4-449F-AB86-AE2C17FFC683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8" name="pole tekstowe 41">
          <a:extLst>
            <a:ext uri="{FF2B5EF4-FFF2-40B4-BE49-F238E27FC236}">
              <a16:creationId xmlns:a16="http://schemas.microsoft.com/office/drawing/2014/main" id="{95655B09-1D60-4FF5-BAA0-399440B29F83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9" name="pole tekstowe 42">
          <a:extLst>
            <a:ext uri="{FF2B5EF4-FFF2-40B4-BE49-F238E27FC236}">
              <a16:creationId xmlns:a16="http://schemas.microsoft.com/office/drawing/2014/main" id="{FDA99929-9B7F-4391-91B8-7E977A390E09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0" name="pole tekstowe 59">
          <a:extLst>
            <a:ext uri="{FF2B5EF4-FFF2-40B4-BE49-F238E27FC236}">
              <a16:creationId xmlns:a16="http://schemas.microsoft.com/office/drawing/2014/main" id="{EEB0AC20-83B9-4EFB-9D53-3F9ECDED4E3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1" name="pole tekstowe 60">
          <a:extLst>
            <a:ext uri="{FF2B5EF4-FFF2-40B4-BE49-F238E27FC236}">
              <a16:creationId xmlns:a16="http://schemas.microsoft.com/office/drawing/2014/main" id="{09B70AFF-B499-47D1-AA40-2AEDF5244057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2" name="pole tekstowe 77">
          <a:extLst>
            <a:ext uri="{FF2B5EF4-FFF2-40B4-BE49-F238E27FC236}">
              <a16:creationId xmlns:a16="http://schemas.microsoft.com/office/drawing/2014/main" id="{A955506C-526E-4B5B-B728-3235BEC8B656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3" name="pole tekstowe 78">
          <a:extLst>
            <a:ext uri="{FF2B5EF4-FFF2-40B4-BE49-F238E27FC236}">
              <a16:creationId xmlns:a16="http://schemas.microsoft.com/office/drawing/2014/main" id="{6A53895C-89FF-425D-87F7-9BFF1BF67BED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4" name="pole tekstowe 5">
          <a:extLst>
            <a:ext uri="{FF2B5EF4-FFF2-40B4-BE49-F238E27FC236}">
              <a16:creationId xmlns:a16="http://schemas.microsoft.com/office/drawing/2014/main" id="{DEF58396-D646-46A5-9E8F-8E4F885828ED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5" name="pole tekstowe 6">
          <a:extLst>
            <a:ext uri="{FF2B5EF4-FFF2-40B4-BE49-F238E27FC236}">
              <a16:creationId xmlns:a16="http://schemas.microsoft.com/office/drawing/2014/main" id="{B248DF5F-F99A-41A6-8D2F-74D7CE4D92C4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976" name="pole tekstowe 5">
          <a:extLst>
            <a:ext uri="{FF2B5EF4-FFF2-40B4-BE49-F238E27FC236}">
              <a16:creationId xmlns:a16="http://schemas.microsoft.com/office/drawing/2014/main" id="{5135D9E3-0151-4615-875B-B37CE2D054A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977" name="pole tekstowe 6">
          <a:extLst>
            <a:ext uri="{FF2B5EF4-FFF2-40B4-BE49-F238E27FC236}">
              <a16:creationId xmlns:a16="http://schemas.microsoft.com/office/drawing/2014/main" id="{0BDBA907-CAC2-4427-80BF-0E3186A597E5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8" name="pole tekstowe 41">
          <a:extLst>
            <a:ext uri="{FF2B5EF4-FFF2-40B4-BE49-F238E27FC236}">
              <a16:creationId xmlns:a16="http://schemas.microsoft.com/office/drawing/2014/main" id="{437AE997-89AC-4B1E-8E88-7159F054989B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9" name="pole tekstowe 42">
          <a:extLst>
            <a:ext uri="{FF2B5EF4-FFF2-40B4-BE49-F238E27FC236}">
              <a16:creationId xmlns:a16="http://schemas.microsoft.com/office/drawing/2014/main" id="{2FF79136-AB20-4364-B29F-BD2E9ABAB09C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0" name="pole tekstowe 59">
          <a:extLst>
            <a:ext uri="{FF2B5EF4-FFF2-40B4-BE49-F238E27FC236}">
              <a16:creationId xmlns:a16="http://schemas.microsoft.com/office/drawing/2014/main" id="{ABFA6D4B-74EE-42A3-B285-332B83B694F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1" name="pole tekstowe 60">
          <a:extLst>
            <a:ext uri="{FF2B5EF4-FFF2-40B4-BE49-F238E27FC236}">
              <a16:creationId xmlns:a16="http://schemas.microsoft.com/office/drawing/2014/main" id="{184CD0E1-E60E-419B-9473-0FECCF6A342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2" name="pole tekstowe 77">
          <a:extLst>
            <a:ext uri="{FF2B5EF4-FFF2-40B4-BE49-F238E27FC236}">
              <a16:creationId xmlns:a16="http://schemas.microsoft.com/office/drawing/2014/main" id="{7F841436-1039-411F-9044-686323642FA6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3" name="pole tekstowe 78">
          <a:extLst>
            <a:ext uri="{FF2B5EF4-FFF2-40B4-BE49-F238E27FC236}">
              <a16:creationId xmlns:a16="http://schemas.microsoft.com/office/drawing/2014/main" id="{09439AFD-130B-4D7E-BEE6-DD4820A78E4E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4" name="pole tekstowe 5">
          <a:extLst>
            <a:ext uri="{FF2B5EF4-FFF2-40B4-BE49-F238E27FC236}">
              <a16:creationId xmlns:a16="http://schemas.microsoft.com/office/drawing/2014/main" id="{9AA964AF-AC5F-452A-8678-CC1CAA2AADA7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5" name="pole tekstowe 6">
          <a:extLst>
            <a:ext uri="{FF2B5EF4-FFF2-40B4-BE49-F238E27FC236}">
              <a16:creationId xmlns:a16="http://schemas.microsoft.com/office/drawing/2014/main" id="{9983110E-A31C-4073-A327-4F3E8EBDF14F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986" name="pole tekstowe 5">
          <a:extLst>
            <a:ext uri="{FF2B5EF4-FFF2-40B4-BE49-F238E27FC236}">
              <a16:creationId xmlns:a16="http://schemas.microsoft.com/office/drawing/2014/main" id="{EFC52DD3-7BE8-4866-AD73-04914E375F9D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987" name="pole tekstowe 6">
          <a:extLst>
            <a:ext uri="{FF2B5EF4-FFF2-40B4-BE49-F238E27FC236}">
              <a16:creationId xmlns:a16="http://schemas.microsoft.com/office/drawing/2014/main" id="{146D01F6-BCA9-4329-B6A4-A961E595A6ED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8" name="pole tekstowe 41">
          <a:extLst>
            <a:ext uri="{FF2B5EF4-FFF2-40B4-BE49-F238E27FC236}">
              <a16:creationId xmlns:a16="http://schemas.microsoft.com/office/drawing/2014/main" id="{CD92C052-9F77-4423-98E2-C73EE3A52F42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9" name="pole tekstowe 42">
          <a:extLst>
            <a:ext uri="{FF2B5EF4-FFF2-40B4-BE49-F238E27FC236}">
              <a16:creationId xmlns:a16="http://schemas.microsoft.com/office/drawing/2014/main" id="{D81059E7-B0CF-45BE-9B18-AD1C7A93DB8C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0" name="pole tekstowe 59">
          <a:extLst>
            <a:ext uri="{FF2B5EF4-FFF2-40B4-BE49-F238E27FC236}">
              <a16:creationId xmlns:a16="http://schemas.microsoft.com/office/drawing/2014/main" id="{D33C55B3-7E36-48C1-B99D-10BB4E077537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1" name="pole tekstowe 60">
          <a:extLst>
            <a:ext uri="{FF2B5EF4-FFF2-40B4-BE49-F238E27FC236}">
              <a16:creationId xmlns:a16="http://schemas.microsoft.com/office/drawing/2014/main" id="{94257472-B8C6-4A91-A994-2BB3734D6FE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2" name="pole tekstowe 77">
          <a:extLst>
            <a:ext uri="{FF2B5EF4-FFF2-40B4-BE49-F238E27FC236}">
              <a16:creationId xmlns:a16="http://schemas.microsoft.com/office/drawing/2014/main" id="{739F9347-7DEB-46A5-8BF2-3F59CBD3E8A0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3" name="pole tekstowe 78">
          <a:extLst>
            <a:ext uri="{FF2B5EF4-FFF2-40B4-BE49-F238E27FC236}">
              <a16:creationId xmlns:a16="http://schemas.microsoft.com/office/drawing/2014/main" id="{6A0F2465-7E59-47A5-9934-833744C09D17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4" name="pole tekstowe 5">
          <a:extLst>
            <a:ext uri="{FF2B5EF4-FFF2-40B4-BE49-F238E27FC236}">
              <a16:creationId xmlns:a16="http://schemas.microsoft.com/office/drawing/2014/main" id="{72F757B2-2218-408F-BAA5-18DB6F0EFB4A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5" name="pole tekstowe 6">
          <a:extLst>
            <a:ext uri="{FF2B5EF4-FFF2-40B4-BE49-F238E27FC236}">
              <a16:creationId xmlns:a16="http://schemas.microsoft.com/office/drawing/2014/main" id="{3FF822BD-1DE2-444C-8040-1AEBC83C7566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996" name="pole tekstowe 5">
          <a:extLst>
            <a:ext uri="{FF2B5EF4-FFF2-40B4-BE49-F238E27FC236}">
              <a16:creationId xmlns:a16="http://schemas.microsoft.com/office/drawing/2014/main" id="{3052A6F6-CC7C-4170-902F-0F79C3ED2FF1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997" name="pole tekstowe 6">
          <a:extLst>
            <a:ext uri="{FF2B5EF4-FFF2-40B4-BE49-F238E27FC236}">
              <a16:creationId xmlns:a16="http://schemas.microsoft.com/office/drawing/2014/main" id="{5276A6B6-9B13-4445-BA55-4166C73648B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8" name="pole tekstowe 41">
          <a:extLst>
            <a:ext uri="{FF2B5EF4-FFF2-40B4-BE49-F238E27FC236}">
              <a16:creationId xmlns:a16="http://schemas.microsoft.com/office/drawing/2014/main" id="{D76B5310-E169-481B-BEDA-566CC8B0F91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9" name="pole tekstowe 42">
          <a:extLst>
            <a:ext uri="{FF2B5EF4-FFF2-40B4-BE49-F238E27FC236}">
              <a16:creationId xmlns:a16="http://schemas.microsoft.com/office/drawing/2014/main" id="{39B3EC40-5A82-46D0-9671-9463976DC0ED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0" name="pole tekstowe 59">
          <a:extLst>
            <a:ext uri="{FF2B5EF4-FFF2-40B4-BE49-F238E27FC236}">
              <a16:creationId xmlns:a16="http://schemas.microsoft.com/office/drawing/2014/main" id="{69DD9748-1013-458B-8F4F-5EE59BA66C8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1" name="pole tekstowe 60">
          <a:extLst>
            <a:ext uri="{FF2B5EF4-FFF2-40B4-BE49-F238E27FC236}">
              <a16:creationId xmlns:a16="http://schemas.microsoft.com/office/drawing/2014/main" id="{5C105CDC-8A78-4F31-97C9-48BE47F506BB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2" name="pole tekstowe 77">
          <a:extLst>
            <a:ext uri="{FF2B5EF4-FFF2-40B4-BE49-F238E27FC236}">
              <a16:creationId xmlns:a16="http://schemas.microsoft.com/office/drawing/2014/main" id="{17528517-CFAF-4749-AA1D-99CBB0F5E2D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3" name="pole tekstowe 78">
          <a:extLst>
            <a:ext uri="{FF2B5EF4-FFF2-40B4-BE49-F238E27FC236}">
              <a16:creationId xmlns:a16="http://schemas.microsoft.com/office/drawing/2014/main" id="{CB371AC9-C5C8-439E-BD20-DD956694AB56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4" name="pole tekstowe 5">
          <a:extLst>
            <a:ext uri="{FF2B5EF4-FFF2-40B4-BE49-F238E27FC236}">
              <a16:creationId xmlns:a16="http://schemas.microsoft.com/office/drawing/2014/main" id="{66E7CE94-F6DA-42C6-9129-45444F372942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5" name="pole tekstowe 6">
          <a:extLst>
            <a:ext uri="{FF2B5EF4-FFF2-40B4-BE49-F238E27FC236}">
              <a16:creationId xmlns:a16="http://schemas.microsoft.com/office/drawing/2014/main" id="{E42767D3-CB80-4535-B8C5-8C1546185F7A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2006" name="pole tekstowe 5">
          <a:extLst>
            <a:ext uri="{FF2B5EF4-FFF2-40B4-BE49-F238E27FC236}">
              <a16:creationId xmlns:a16="http://schemas.microsoft.com/office/drawing/2014/main" id="{B9030FF0-ED61-4F5A-B638-66059E05D226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2007" name="pole tekstowe 6">
          <a:extLst>
            <a:ext uri="{FF2B5EF4-FFF2-40B4-BE49-F238E27FC236}">
              <a16:creationId xmlns:a16="http://schemas.microsoft.com/office/drawing/2014/main" id="{7C2765A2-804E-4132-A17E-96EAC3A8BDBD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8" name="pole tekstowe 41">
          <a:extLst>
            <a:ext uri="{FF2B5EF4-FFF2-40B4-BE49-F238E27FC236}">
              <a16:creationId xmlns:a16="http://schemas.microsoft.com/office/drawing/2014/main" id="{F37DD39C-5744-4E64-9EA0-CA622E224B09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9" name="pole tekstowe 42">
          <a:extLst>
            <a:ext uri="{FF2B5EF4-FFF2-40B4-BE49-F238E27FC236}">
              <a16:creationId xmlns:a16="http://schemas.microsoft.com/office/drawing/2014/main" id="{0F065251-63DA-48C5-8A24-2809B31C939F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0" name="pole tekstowe 59">
          <a:extLst>
            <a:ext uri="{FF2B5EF4-FFF2-40B4-BE49-F238E27FC236}">
              <a16:creationId xmlns:a16="http://schemas.microsoft.com/office/drawing/2014/main" id="{03B20C2A-7C0E-47AF-8176-BC942B0600FA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1" name="pole tekstowe 60">
          <a:extLst>
            <a:ext uri="{FF2B5EF4-FFF2-40B4-BE49-F238E27FC236}">
              <a16:creationId xmlns:a16="http://schemas.microsoft.com/office/drawing/2014/main" id="{56D3EC5D-A772-406D-9420-D25DAC3F299B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2" name="pole tekstowe 77">
          <a:extLst>
            <a:ext uri="{FF2B5EF4-FFF2-40B4-BE49-F238E27FC236}">
              <a16:creationId xmlns:a16="http://schemas.microsoft.com/office/drawing/2014/main" id="{8B6E434E-35BF-4D57-BD07-02481D9AA4D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3" name="pole tekstowe 78">
          <a:extLst>
            <a:ext uri="{FF2B5EF4-FFF2-40B4-BE49-F238E27FC236}">
              <a16:creationId xmlns:a16="http://schemas.microsoft.com/office/drawing/2014/main" id="{5A0FE724-28BC-4B00-91F1-FFD19F643EBC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4" name="pole tekstowe 5">
          <a:extLst>
            <a:ext uri="{FF2B5EF4-FFF2-40B4-BE49-F238E27FC236}">
              <a16:creationId xmlns:a16="http://schemas.microsoft.com/office/drawing/2014/main" id="{17162826-3DC8-4C30-8EC0-E0A873034BFD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5" name="pole tekstowe 6">
          <a:extLst>
            <a:ext uri="{FF2B5EF4-FFF2-40B4-BE49-F238E27FC236}">
              <a16:creationId xmlns:a16="http://schemas.microsoft.com/office/drawing/2014/main" id="{A796144F-6573-4563-9EF9-6097EB9660A2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2016" name="pole tekstowe 5">
          <a:extLst>
            <a:ext uri="{FF2B5EF4-FFF2-40B4-BE49-F238E27FC236}">
              <a16:creationId xmlns:a16="http://schemas.microsoft.com/office/drawing/2014/main" id="{656A014A-60E2-44DB-A1E1-B1784F4C7299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2017" name="pole tekstowe 6">
          <a:extLst>
            <a:ext uri="{FF2B5EF4-FFF2-40B4-BE49-F238E27FC236}">
              <a16:creationId xmlns:a16="http://schemas.microsoft.com/office/drawing/2014/main" id="{02FDBB58-60E3-4BE4-9AB7-66CCC0EE2B7B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8" name="pole tekstowe 41">
          <a:extLst>
            <a:ext uri="{FF2B5EF4-FFF2-40B4-BE49-F238E27FC236}">
              <a16:creationId xmlns:a16="http://schemas.microsoft.com/office/drawing/2014/main" id="{3E6D9516-08FF-40B7-AAD7-882552ADFA2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9" name="pole tekstowe 42">
          <a:extLst>
            <a:ext uri="{FF2B5EF4-FFF2-40B4-BE49-F238E27FC236}">
              <a16:creationId xmlns:a16="http://schemas.microsoft.com/office/drawing/2014/main" id="{6E298D56-10A8-477E-958C-2CD43C986395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0" name="pole tekstowe 59">
          <a:extLst>
            <a:ext uri="{FF2B5EF4-FFF2-40B4-BE49-F238E27FC236}">
              <a16:creationId xmlns:a16="http://schemas.microsoft.com/office/drawing/2014/main" id="{0C3635A8-EDD3-441E-A076-FD97B896B43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1" name="pole tekstowe 60">
          <a:extLst>
            <a:ext uri="{FF2B5EF4-FFF2-40B4-BE49-F238E27FC236}">
              <a16:creationId xmlns:a16="http://schemas.microsoft.com/office/drawing/2014/main" id="{48A5ABCA-EAF6-40A6-BD3A-4608A06093AE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2" name="pole tekstowe 77">
          <a:extLst>
            <a:ext uri="{FF2B5EF4-FFF2-40B4-BE49-F238E27FC236}">
              <a16:creationId xmlns:a16="http://schemas.microsoft.com/office/drawing/2014/main" id="{4CE63777-6D14-4FCC-837C-08DB83FCA8E1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3" name="pole tekstowe 78">
          <a:extLst>
            <a:ext uri="{FF2B5EF4-FFF2-40B4-BE49-F238E27FC236}">
              <a16:creationId xmlns:a16="http://schemas.microsoft.com/office/drawing/2014/main" id="{3DACEBF9-E92E-4F24-815A-9767404B0C01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4" name="pole tekstowe 5">
          <a:extLst>
            <a:ext uri="{FF2B5EF4-FFF2-40B4-BE49-F238E27FC236}">
              <a16:creationId xmlns:a16="http://schemas.microsoft.com/office/drawing/2014/main" id="{8E2C2FF6-46BA-425B-9828-41CAC4CB4223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5" name="pole tekstowe 6">
          <a:extLst>
            <a:ext uri="{FF2B5EF4-FFF2-40B4-BE49-F238E27FC236}">
              <a16:creationId xmlns:a16="http://schemas.microsoft.com/office/drawing/2014/main" id="{49B8D0FA-168F-47D9-B48D-F082AC13C28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2026" name="pole tekstowe 5">
          <a:extLst>
            <a:ext uri="{FF2B5EF4-FFF2-40B4-BE49-F238E27FC236}">
              <a16:creationId xmlns:a16="http://schemas.microsoft.com/office/drawing/2014/main" id="{CB5CCB4B-5469-4726-B0C1-F142921C7656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2027" name="pole tekstowe 6">
          <a:extLst>
            <a:ext uri="{FF2B5EF4-FFF2-40B4-BE49-F238E27FC236}">
              <a16:creationId xmlns:a16="http://schemas.microsoft.com/office/drawing/2014/main" id="{2C6336C0-6361-4731-9608-C66BDF20BA5F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8" name="pole tekstowe 41">
          <a:extLst>
            <a:ext uri="{FF2B5EF4-FFF2-40B4-BE49-F238E27FC236}">
              <a16:creationId xmlns:a16="http://schemas.microsoft.com/office/drawing/2014/main" id="{EFE9351F-0F37-42BC-871C-3A16B35A0339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9" name="pole tekstowe 42">
          <a:extLst>
            <a:ext uri="{FF2B5EF4-FFF2-40B4-BE49-F238E27FC236}">
              <a16:creationId xmlns:a16="http://schemas.microsoft.com/office/drawing/2014/main" id="{B4941110-2775-403C-88A5-B182C6CC8C96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0" name="pole tekstowe 59">
          <a:extLst>
            <a:ext uri="{FF2B5EF4-FFF2-40B4-BE49-F238E27FC236}">
              <a16:creationId xmlns:a16="http://schemas.microsoft.com/office/drawing/2014/main" id="{ABBCA86A-2F22-47A8-BB19-2D69BBA60326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1" name="pole tekstowe 60">
          <a:extLst>
            <a:ext uri="{FF2B5EF4-FFF2-40B4-BE49-F238E27FC236}">
              <a16:creationId xmlns:a16="http://schemas.microsoft.com/office/drawing/2014/main" id="{F327CCBE-A16F-489A-B51F-DF8FB7E48302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2" name="pole tekstowe 77">
          <a:extLst>
            <a:ext uri="{FF2B5EF4-FFF2-40B4-BE49-F238E27FC236}">
              <a16:creationId xmlns:a16="http://schemas.microsoft.com/office/drawing/2014/main" id="{B190B2A8-E2FD-48CE-9654-83E68646917F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3" name="pole tekstowe 78">
          <a:extLst>
            <a:ext uri="{FF2B5EF4-FFF2-40B4-BE49-F238E27FC236}">
              <a16:creationId xmlns:a16="http://schemas.microsoft.com/office/drawing/2014/main" id="{E1CBD172-1307-4A9F-A696-A49B299B5845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4" name="pole tekstowe 5">
          <a:extLst>
            <a:ext uri="{FF2B5EF4-FFF2-40B4-BE49-F238E27FC236}">
              <a16:creationId xmlns:a16="http://schemas.microsoft.com/office/drawing/2014/main" id="{361919B9-7E88-4AA0-BD1B-DF016A995EA3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5" name="pole tekstowe 6">
          <a:extLst>
            <a:ext uri="{FF2B5EF4-FFF2-40B4-BE49-F238E27FC236}">
              <a16:creationId xmlns:a16="http://schemas.microsoft.com/office/drawing/2014/main" id="{BFBFA834-435A-4637-8FD8-73B7E0252BC0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2036" name="pole tekstowe 5">
          <a:extLst>
            <a:ext uri="{FF2B5EF4-FFF2-40B4-BE49-F238E27FC236}">
              <a16:creationId xmlns:a16="http://schemas.microsoft.com/office/drawing/2014/main" id="{C371FBFA-20FB-47C0-86BB-4B9FF9517F22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2037" name="pole tekstowe 6">
          <a:extLst>
            <a:ext uri="{FF2B5EF4-FFF2-40B4-BE49-F238E27FC236}">
              <a16:creationId xmlns:a16="http://schemas.microsoft.com/office/drawing/2014/main" id="{AC4B21AC-282E-49C5-9EEA-667A19AEFF1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8" name="pole tekstowe 41">
          <a:extLst>
            <a:ext uri="{FF2B5EF4-FFF2-40B4-BE49-F238E27FC236}">
              <a16:creationId xmlns:a16="http://schemas.microsoft.com/office/drawing/2014/main" id="{C8F95D1A-3006-4C2A-8E2A-3657DC90CF21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9" name="pole tekstowe 42">
          <a:extLst>
            <a:ext uri="{FF2B5EF4-FFF2-40B4-BE49-F238E27FC236}">
              <a16:creationId xmlns:a16="http://schemas.microsoft.com/office/drawing/2014/main" id="{A5A82D82-4433-4573-9189-468BA2B8DA00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0" name="pole tekstowe 59">
          <a:extLst>
            <a:ext uri="{FF2B5EF4-FFF2-40B4-BE49-F238E27FC236}">
              <a16:creationId xmlns:a16="http://schemas.microsoft.com/office/drawing/2014/main" id="{45AA4AB6-444F-4B3D-8377-E78A6CD40DEE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1" name="pole tekstowe 60">
          <a:extLst>
            <a:ext uri="{FF2B5EF4-FFF2-40B4-BE49-F238E27FC236}">
              <a16:creationId xmlns:a16="http://schemas.microsoft.com/office/drawing/2014/main" id="{DDAAF08D-FE91-42F0-8963-4ED5A5A34D95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2" name="pole tekstowe 77">
          <a:extLst>
            <a:ext uri="{FF2B5EF4-FFF2-40B4-BE49-F238E27FC236}">
              <a16:creationId xmlns:a16="http://schemas.microsoft.com/office/drawing/2014/main" id="{AB7B2DE4-52C6-4359-A951-96179CF8EB75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3" name="pole tekstowe 78">
          <a:extLst>
            <a:ext uri="{FF2B5EF4-FFF2-40B4-BE49-F238E27FC236}">
              <a16:creationId xmlns:a16="http://schemas.microsoft.com/office/drawing/2014/main" id="{83B8B1E0-3379-4AFF-A71B-7E4D876D125B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4" name="pole tekstowe 5">
          <a:extLst>
            <a:ext uri="{FF2B5EF4-FFF2-40B4-BE49-F238E27FC236}">
              <a16:creationId xmlns:a16="http://schemas.microsoft.com/office/drawing/2014/main" id="{D73C63FA-CF0A-49C7-B327-62AE0684FB09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5" name="pole tekstowe 6">
          <a:extLst>
            <a:ext uri="{FF2B5EF4-FFF2-40B4-BE49-F238E27FC236}">
              <a16:creationId xmlns:a16="http://schemas.microsoft.com/office/drawing/2014/main" id="{8146D6EE-7F57-4476-B984-8EEAE8018853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2046" name="pole tekstowe 5">
          <a:extLst>
            <a:ext uri="{FF2B5EF4-FFF2-40B4-BE49-F238E27FC236}">
              <a16:creationId xmlns:a16="http://schemas.microsoft.com/office/drawing/2014/main" id="{F97212EC-7D6E-4A92-ABEB-D1F348C8C64F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2047" name="pole tekstowe 6">
          <a:extLst>
            <a:ext uri="{FF2B5EF4-FFF2-40B4-BE49-F238E27FC236}">
              <a16:creationId xmlns:a16="http://schemas.microsoft.com/office/drawing/2014/main" id="{D38B1DAC-3276-4D3B-8CAE-DFFAA15BABA5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8" name="pole tekstowe 41">
          <a:extLst>
            <a:ext uri="{FF2B5EF4-FFF2-40B4-BE49-F238E27FC236}">
              <a16:creationId xmlns:a16="http://schemas.microsoft.com/office/drawing/2014/main" id="{9FB08213-BAC3-44E9-A112-337234B8CE2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9" name="pole tekstowe 42">
          <a:extLst>
            <a:ext uri="{FF2B5EF4-FFF2-40B4-BE49-F238E27FC236}">
              <a16:creationId xmlns:a16="http://schemas.microsoft.com/office/drawing/2014/main" id="{5FE60AEF-47E1-4C98-82AC-1D91A2BF3F99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0" name="pole tekstowe 59">
          <a:extLst>
            <a:ext uri="{FF2B5EF4-FFF2-40B4-BE49-F238E27FC236}">
              <a16:creationId xmlns:a16="http://schemas.microsoft.com/office/drawing/2014/main" id="{F49D9885-DD42-408D-A817-A04D4571BB1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1" name="pole tekstowe 60">
          <a:extLst>
            <a:ext uri="{FF2B5EF4-FFF2-40B4-BE49-F238E27FC236}">
              <a16:creationId xmlns:a16="http://schemas.microsoft.com/office/drawing/2014/main" id="{4F737643-7020-42BC-AD1F-26637462C783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2" name="pole tekstowe 77">
          <a:extLst>
            <a:ext uri="{FF2B5EF4-FFF2-40B4-BE49-F238E27FC236}">
              <a16:creationId xmlns:a16="http://schemas.microsoft.com/office/drawing/2014/main" id="{F0255881-0BAB-45F5-98C3-26F337177717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3" name="pole tekstowe 78">
          <a:extLst>
            <a:ext uri="{FF2B5EF4-FFF2-40B4-BE49-F238E27FC236}">
              <a16:creationId xmlns:a16="http://schemas.microsoft.com/office/drawing/2014/main" id="{CDEF6F41-2F89-4CF3-AB83-60A8C6698E27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4" name="pole tekstowe 5">
          <a:extLst>
            <a:ext uri="{FF2B5EF4-FFF2-40B4-BE49-F238E27FC236}">
              <a16:creationId xmlns:a16="http://schemas.microsoft.com/office/drawing/2014/main" id="{9CAB776C-86E1-45AF-A593-1FB5244E2260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5" name="pole tekstowe 6">
          <a:extLst>
            <a:ext uri="{FF2B5EF4-FFF2-40B4-BE49-F238E27FC236}">
              <a16:creationId xmlns:a16="http://schemas.microsoft.com/office/drawing/2014/main" id="{636CCB59-57F8-4436-A29F-C18E9C5F2817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2056" name="pole tekstowe 5">
          <a:extLst>
            <a:ext uri="{FF2B5EF4-FFF2-40B4-BE49-F238E27FC236}">
              <a16:creationId xmlns:a16="http://schemas.microsoft.com/office/drawing/2014/main" id="{80261053-034A-4F1E-B593-84F6FD23CB6C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2057" name="pole tekstowe 6">
          <a:extLst>
            <a:ext uri="{FF2B5EF4-FFF2-40B4-BE49-F238E27FC236}">
              <a16:creationId xmlns:a16="http://schemas.microsoft.com/office/drawing/2014/main" id="{CDBBD5A6-AA80-4669-A2ED-AF8E44BEA824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8" name="pole tekstowe 41">
          <a:extLst>
            <a:ext uri="{FF2B5EF4-FFF2-40B4-BE49-F238E27FC236}">
              <a16:creationId xmlns:a16="http://schemas.microsoft.com/office/drawing/2014/main" id="{F6EC923E-B013-43B4-A483-D8A4599D54A2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9" name="pole tekstowe 42">
          <a:extLst>
            <a:ext uri="{FF2B5EF4-FFF2-40B4-BE49-F238E27FC236}">
              <a16:creationId xmlns:a16="http://schemas.microsoft.com/office/drawing/2014/main" id="{CB234EFD-8CCE-4333-A02A-8A375B4C92B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0" name="pole tekstowe 59">
          <a:extLst>
            <a:ext uri="{FF2B5EF4-FFF2-40B4-BE49-F238E27FC236}">
              <a16:creationId xmlns:a16="http://schemas.microsoft.com/office/drawing/2014/main" id="{5E1B93DB-3446-42A6-99F7-BA48076529CD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1" name="pole tekstowe 60">
          <a:extLst>
            <a:ext uri="{FF2B5EF4-FFF2-40B4-BE49-F238E27FC236}">
              <a16:creationId xmlns:a16="http://schemas.microsoft.com/office/drawing/2014/main" id="{0267C4F4-2592-4593-939C-D40538436563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2" name="pole tekstowe 77">
          <a:extLst>
            <a:ext uri="{FF2B5EF4-FFF2-40B4-BE49-F238E27FC236}">
              <a16:creationId xmlns:a16="http://schemas.microsoft.com/office/drawing/2014/main" id="{3461B2E7-4AB5-4529-8E86-DE3E8D2458CD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3" name="pole tekstowe 78">
          <a:extLst>
            <a:ext uri="{FF2B5EF4-FFF2-40B4-BE49-F238E27FC236}">
              <a16:creationId xmlns:a16="http://schemas.microsoft.com/office/drawing/2014/main" id="{63827FF8-11C2-4901-A912-D47BE8B31FC2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4" name="pole tekstowe 5">
          <a:extLst>
            <a:ext uri="{FF2B5EF4-FFF2-40B4-BE49-F238E27FC236}">
              <a16:creationId xmlns:a16="http://schemas.microsoft.com/office/drawing/2014/main" id="{02F392E1-7247-448A-BFF7-ED3AE37BF6B8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5" name="pole tekstowe 6">
          <a:extLst>
            <a:ext uri="{FF2B5EF4-FFF2-40B4-BE49-F238E27FC236}">
              <a16:creationId xmlns:a16="http://schemas.microsoft.com/office/drawing/2014/main" id="{B94FF397-1AE4-473C-9259-76AD186DD6C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2066" name="pole tekstowe 5">
          <a:extLst>
            <a:ext uri="{FF2B5EF4-FFF2-40B4-BE49-F238E27FC236}">
              <a16:creationId xmlns:a16="http://schemas.microsoft.com/office/drawing/2014/main" id="{AC5E17FF-8B25-4CEE-BCF1-59D4B8846452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2067" name="pole tekstowe 6">
          <a:extLst>
            <a:ext uri="{FF2B5EF4-FFF2-40B4-BE49-F238E27FC236}">
              <a16:creationId xmlns:a16="http://schemas.microsoft.com/office/drawing/2014/main" id="{0CD0AD81-6AE1-4B55-95A7-B569DA933317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8" name="pole tekstowe 41">
          <a:extLst>
            <a:ext uri="{FF2B5EF4-FFF2-40B4-BE49-F238E27FC236}">
              <a16:creationId xmlns:a16="http://schemas.microsoft.com/office/drawing/2014/main" id="{0C0B9E10-2148-4753-8B09-CFC7AF09C769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9" name="pole tekstowe 42">
          <a:extLst>
            <a:ext uri="{FF2B5EF4-FFF2-40B4-BE49-F238E27FC236}">
              <a16:creationId xmlns:a16="http://schemas.microsoft.com/office/drawing/2014/main" id="{E600384D-8F7A-48D9-8E57-A5775E93B0D0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0" name="pole tekstowe 59">
          <a:extLst>
            <a:ext uri="{FF2B5EF4-FFF2-40B4-BE49-F238E27FC236}">
              <a16:creationId xmlns:a16="http://schemas.microsoft.com/office/drawing/2014/main" id="{0CB98ACB-7D4F-417B-BB2E-89C56516D17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1" name="pole tekstowe 60">
          <a:extLst>
            <a:ext uri="{FF2B5EF4-FFF2-40B4-BE49-F238E27FC236}">
              <a16:creationId xmlns:a16="http://schemas.microsoft.com/office/drawing/2014/main" id="{E8E54545-8C3F-4ADC-BB9C-643859AC4EF8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2" name="pole tekstowe 77">
          <a:extLst>
            <a:ext uri="{FF2B5EF4-FFF2-40B4-BE49-F238E27FC236}">
              <a16:creationId xmlns:a16="http://schemas.microsoft.com/office/drawing/2014/main" id="{C8A42141-196D-4792-8ACF-49277D24F357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3" name="pole tekstowe 78">
          <a:extLst>
            <a:ext uri="{FF2B5EF4-FFF2-40B4-BE49-F238E27FC236}">
              <a16:creationId xmlns:a16="http://schemas.microsoft.com/office/drawing/2014/main" id="{DB71B80B-3DCD-44DD-AD23-7EE9D6A10E44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4" name="pole tekstowe 5">
          <a:extLst>
            <a:ext uri="{FF2B5EF4-FFF2-40B4-BE49-F238E27FC236}">
              <a16:creationId xmlns:a16="http://schemas.microsoft.com/office/drawing/2014/main" id="{F6C6577F-ABE0-49BD-837C-851F17DA658E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5" name="pole tekstowe 6">
          <a:extLst>
            <a:ext uri="{FF2B5EF4-FFF2-40B4-BE49-F238E27FC236}">
              <a16:creationId xmlns:a16="http://schemas.microsoft.com/office/drawing/2014/main" id="{0D1957E7-18C9-4237-B87B-97A4F7692938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2076" name="pole tekstowe 5">
          <a:extLst>
            <a:ext uri="{FF2B5EF4-FFF2-40B4-BE49-F238E27FC236}">
              <a16:creationId xmlns:a16="http://schemas.microsoft.com/office/drawing/2014/main" id="{5E500EFB-3007-40C5-BA66-4F3F3C0BDC83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2077" name="pole tekstowe 6">
          <a:extLst>
            <a:ext uri="{FF2B5EF4-FFF2-40B4-BE49-F238E27FC236}">
              <a16:creationId xmlns:a16="http://schemas.microsoft.com/office/drawing/2014/main" id="{6600DCF8-FC68-4387-8A29-D5FF0DF0E105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8" name="pole tekstowe 41">
          <a:extLst>
            <a:ext uri="{FF2B5EF4-FFF2-40B4-BE49-F238E27FC236}">
              <a16:creationId xmlns:a16="http://schemas.microsoft.com/office/drawing/2014/main" id="{E5427553-42D5-45F7-BED7-2354E153779E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9" name="pole tekstowe 42">
          <a:extLst>
            <a:ext uri="{FF2B5EF4-FFF2-40B4-BE49-F238E27FC236}">
              <a16:creationId xmlns:a16="http://schemas.microsoft.com/office/drawing/2014/main" id="{C6535C26-8A20-4DFD-89D4-54F259C8307C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0" name="pole tekstowe 59">
          <a:extLst>
            <a:ext uri="{FF2B5EF4-FFF2-40B4-BE49-F238E27FC236}">
              <a16:creationId xmlns:a16="http://schemas.microsoft.com/office/drawing/2014/main" id="{CFABB4CD-6AB2-4CF2-A46A-E2563CA23D3D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1" name="pole tekstowe 60">
          <a:extLst>
            <a:ext uri="{FF2B5EF4-FFF2-40B4-BE49-F238E27FC236}">
              <a16:creationId xmlns:a16="http://schemas.microsoft.com/office/drawing/2014/main" id="{3FDABF37-9EBF-4BDA-9E2E-424259FC9023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2" name="pole tekstowe 77">
          <a:extLst>
            <a:ext uri="{FF2B5EF4-FFF2-40B4-BE49-F238E27FC236}">
              <a16:creationId xmlns:a16="http://schemas.microsoft.com/office/drawing/2014/main" id="{C4659D11-4077-460F-A9B0-837015305BF4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3" name="pole tekstowe 78">
          <a:extLst>
            <a:ext uri="{FF2B5EF4-FFF2-40B4-BE49-F238E27FC236}">
              <a16:creationId xmlns:a16="http://schemas.microsoft.com/office/drawing/2014/main" id="{700C2E8D-52A6-4A53-B2F5-7FE389B772FD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4" name="pole tekstowe 5">
          <a:extLst>
            <a:ext uri="{FF2B5EF4-FFF2-40B4-BE49-F238E27FC236}">
              <a16:creationId xmlns:a16="http://schemas.microsoft.com/office/drawing/2014/main" id="{CCC8814E-7B44-4926-8696-266C9943BB0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5" name="pole tekstowe 6">
          <a:extLst>
            <a:ext uri="{FF2B5EF4-FFF2-40B4-BE49-F238E27FC236}">
              <a16:creationId xmlns:a16="http://schemas.microsoft.com/office/drawing/2014/main" id="{FDA460B6-71C1-4EFF-BF8C-A59A0ADD0B75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2086" name="pole tekstowe 5">
          <a:extLst>
            <a:ext uri="{FF2B5EF4-FFF2-40B4-BE49-F238E27FC236}">
              <a16:creationId xmlns:a16="http://schemas.microsoft.com/office/drawing/2014/main" id="{D074B8CA-F3E4-431D-A9C1-659E3AB300A4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2087" name="pole tekstowe 6">
          <a:extLst>
            <a:ext uri="{FF2B5EF4-FFF2-40B4-BE49-F238E27FC236}">
              <a16:creationId xmlns:a16="http://schemas.microsoft.com/office/drawing/2014/main" id="{1225761B-BAFB-46C8-ADDC-3910941DCAB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8" name="pole tekstowe 41">
          <a:extLst>
            <a:ext uri="{FF2B5EF4-FFF2-40B4-BE49-F238E27FC236}">
              <a16:creationId xmlns:a16="http://schemas.microsoft.com/office/drawing/2014/main" id="{CE8BB6DB-C742-4395-9DD3-70DEDEC26799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9" name="pole tekstowe 42">
          <a:extLst>
            <a:ext uri="{FF2B5EF4-FFF2-40B4-BE49-F238E27FC236}">
              <a16:creationId xmlns:a16="http://schemas.microsoft.com/office/drawing/2014/main" id="{F03CB6FC-134D-43C9-9B84-07BCFE352CB1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0" name="pole tekstowe 59">
          <a:extLst>
            <a:ext uri="{FF2B5EF4-FFF2-40B4-BE49-F238E27FC236}">
              <a16:creationId xmlns:a16="http://schemas.microsoft.com/office/drawing/2014/main" id="{6E5D266B-E87E-4598-83AC-2EE27AA81C6F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1" name="pole tekstowe 60">
          <a:extLst>
            <a:ext uri="{FF2B5EF4-FFF2-40B4-BE49-F238E27FC236}">
              <a16:creationId xmlns:a16="http://schemas.microsoft.com/office/drawing/2014/main" id="{8A40CAE0-6A03-42DF-AC76-52C342056233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2" name="pole tekstowe 77">
          <a:extLst>
            <a:ext uri="{FF2B5EF4-FFF2-40B4-BE49-F238E27FC236}">
              <a16:creationId xmlns:a16="http://schemas.microsoft.com/office/drawing/2014/main" id="{876249CF-E142-4B62-8B22-2BF08095D220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3" name="pole tekstowe 78">
          <a:extLst>
            <a:ext uri="{FF2B5EF4-FFF2-40B4-BE49-F238E27FC236}">
              <a16:creationId xmlns:a16="http://schemas.microsoft.com/office/drawing/2014/main" id="{99C2A2D3-7000-497D-A00D-94FB3CC8FF18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4" name="pole tekstowe 5">
          <a:extLst>
            <a:ext uri="{FF2B5EF4-FFF2-40B4-BE49-F238E27FC236}">
              <a16:creationId xmlns:a16="http://schemas.microsoft.com/office/drawing/2014/main" id="{C4426F0F-6475-4F09-8EF0-708A13308562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5" name="pole tekstowe 6">
          <a:extLst>
            <a:ext uri="{FF2B5EF4-FFF2-40B4-BE49-F238E27FC236}">
              <a16:creationId xmlns:a16="http://schemas.microsoft.com/office/drawing/2014/main" id="{4D625E73-EF87-4C46-B799-E64FB4605AD2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2096" name="pole tekstowe 5">
          <a:extLst>
            <a:ext uri="{FF2B5EF4-FFF2-40B4-BE49-F238E27FC236}">
              <a16:creationId xmlns:a16="http://schemas.microsoft.com/office/drawing/2014/main" id="{B6B8477A-39B0-4F49-BC0E-C0C03FE7863D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2097" name="pole tekstowe 6">
          <a:extLst>
            <a:ext uri="{FF2B5EF4-FFF2-40B4-BE49-F238E27FC236}">
              <a16:creationId xmlns:a16="http://schemas.microsoft.com/office/drawing/2014/main" id="{6582D133-FA91-4222-B89C-E688EB2284B3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8" name="pole tekstowe 41">
          <a:extLst>
            <a:ext uri="{FF2B5EF4-FFF2-40B4-BE49-F238E27FC236}">
              <a16:creationId xmlns:a16="http://schemas.microsoft.com/office/drawing/2014/main" id="{57F28507-8E46-42D2-A834-F55CAE7CB626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9" name="pole tekstowe 42">
          <a:extLst>
            <a:ext uri="{FF2B5EF4-FFF2-40B4-BE49-F238E27FC236}">
              <a16:creationId xmlns:a16="http://schemas.microsoft.com/office/drawing/2014/main" id="{4EC32DBE-1E34-4F4F-9964-9F44E7021880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0" name="pole tekstowe 59">
          <a:extLst>
            <a:ext uri="{FF2B5EF4-FFF2-40B4-BE49-F238E27FC236}">
              <a16:creationId xmlns:a16="http://schemas.microsoft.com/office/drawing/2014/main" id="{E941DC66-51A8-46B7-8774-980BACF8F215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1" name="pole tekstowe 60">
          <a:extLst>
            <a:ext uri="{FF2B5EF4-FFF2-40B4-BE49-F238E27FC236}">
              <a16:creationId xmlns:a16="http://schemas.microsoft.com/office/drawing/2014/main" id="{9FBC165C-1022-4761-88D3-330737AF932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2" name="pole tekstowe 77">
          <a:extLst>
            <a:ext uri="{FF2B5EF4-FFF2-40B4-BE49-F238E27FC236}">
              <a16:creationId xmlns:a16="http://schemas.microsoft.com/office/drawing/2014/main" id="{B8DA1E5E-638D-4040-8FB0-1F7F25E7DBC2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3" name="pole tekstowe 78">
          <a:extLst>
            <a:ext uri="{FF2B5EF4-FFF2-40B4-BE49-F238E27FC236}">
              <a16:creationId xmlns:a16="http://schemas.microsoft.com/office/drawing/2014/main" id="{BAEE38DD-6F91-4F3B-8F21-058D0390B65E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4" name="pole tekstowe 5">
          <a:extLst>
            <a:ext uri="{FF2B5EF4-FFF2-40B4-BE49-F238E27FC236}">
              <a16:creationId xmlns:a16="http://schemas.microsoft.com/office/drawing/2014/main" id="{9FF04F44-40E4-4B5A-9C21-AEA7792B461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5" name="pole tekstowe 6">
          <a:extLst>
            <a:ext uri="{FF2B5EF4-FFF2-40B4-BE49-F238E27FC236}">
              <a16:creationId xmlns:a16="http://schemas.microsoft.com/office/drawing/2014/main" id="{293586AE-C872-49BF-A091-222697B34C1B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2106" name="pole tekstowe 5">
          <a:extLst>
            <a:ext uri="{FF2B5EF4-FFF2-40B4-BE49-F238E27FC236}">
              <a16:creationId xmlns:a16="http://schemas.microsoft.com/office/drawing/2014/main" id="{425FDDF6-1FEB-4F55-81E5-BA4EF7F8777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2107" name="pole tekstowe 6">
          <a:extLst>
            <a:ext uri="{FF2B5EF4-FFF2-40B4-BE49-F238E27FC236}">
              <a16:creationId xmlns:a16="http://schemas.microsoft.com/office/drawing/2014/main" id="{76CD4795-62F7-4308-9490-A505966EF1DA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8" name="pole tekstowe 41">
          <a:extLst>
            <a:ext uri="{FF2B5EF4-FFF2-40B4-BE49-F238E27FC236}">
              <a16:creationId xmlns:a16="http://schemas.microsoft.com/office/drawing/2014/main" id="{53299370-ED9B-4358-A2C6-3191805A3FA3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9" name="pole tekstowe 42">
          <a:extLst>
            <a:ext uri="{FF2B5EF4-FFF2-40B4-BE49-F238E27FC236}">
              <a16:creationId xmlns:a16="http://schemas.microsoft.com/office/drawing/2014/main" id="{6EFF035E-6C57-4224-AAC5-DCD9515AF217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0" name="pole tekstowe 59">
          <a:extLst>
            <a:ext uri="{FF2B5EF4-FFF2-40B4-BE49-F238E27FC236}">
              <a16:creationId xmlns:a16="http://schemas.microsoft.com/office/drawing/2014/main" id="{BA058C45-6256-4A0C-9D03-78C6FE10C90A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1" name="pole tekstowe 60">
          <a:extLst>
            <a:ext uri="{FF2B5EF4-FFF2-40B4-BE49-F238E27FC236}">
              <a16:creationId xmlns:a16="http://schemas.microsoft.com/office/drawing/2014/main" id="{B0C6389E-6C01-4F17-9B22-5A2A344A5452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2" name="pole tekstowe 77">
          <a:extLst>
            <a:ext uri="{FF2B5EF4-FFF2-40B4-BE49-F238E27FC236}">
              <a16:creationId xmlns:a16="http://schemas.microsoft.com/office/drawing/2014/main" id="{B8E6E541-EF15-42D5-B4E5-75E8378996C5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3" name="pole tekstowe 78">
          <a:extLst>
            <a:ext uri="{FF2B5EF4-FFF2-40B4-BE49-F238E27FC236}">
              <a16:creationId xmlns:a16="http://schemas.microsoft.com/office/drawing/2014/main" id="{06DD7539-2082-4822-8E6E-4439A4D29FB5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4" name="pole tekstowe 5">
          <a:extLst>
            <a:ext uri="{FF2B5EF4-FFF2-40B4-BE49-F238E27FC236}">
              <a16:creationId xmlns:a16="http://schemas.microsoft.com/office/drawing/2014/main" id="{A19DB8AD-9B1D-4BFB-B98B-066C24F26E3D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5" name="pole tekstowe 6">
          <a:extLst>
            <a:ext uri="{FF2B5EF4-FFF2-40B4-BE49-F238E27FC236}">
              <a16:creationId xmlns:a16="http://schemas.microsoft.com/office/drawing/2014/main" id="{660F442D-5673-4297-94AF-191F60B27551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2116" name="pole tekstowe 5">
          <a:extLst>
            <a:ext uri="{FF2B5EF4-FFF2-40B4-BE49-F238E27FC236}">
              <a16:creationId xmlns:a16="http://schemas.microsoft.com/office/drawing/2014/main" id="{59C05BEF-97FE-4731-8C83-74225AF8CAA2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2117" name="pole tekstowe 6">
          <a:extLst>
            <a:ext uri="{FF2B5EF4-FFF2-40B4-BE49-F238E27FC236}">
              <a16:creationId xmlns:a16="http://schemas.microsoft.com/office/drawing/2014/main" id="{5F664DF3-CF17-483F-8780-27FE139B8837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8" name="pole tekstowe 41">
          <a:extLst>
            <a:ext uri="{FF2B5EF4-FFF2-40B4-BE49-F238E27FC236}">
              <a16:creationId xmlns:a16="http://schemas.microsoft.com/office/drawing/2014/main" id="{74B83DEF-1E28-4EF4-8E06-9D85A989820A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9" name="pole tekstowe 42">
          <a:extLst>
            <a:ext uri="{FF2B5EF4-FFF2-40B4-BE49-F238E27FC236}">
              <a16:creationId xmlns:a16="http://schemas.microsoft.com/office/drawing/2014/main" id="{D0B0977A-E3AD-474D-A2EC-AC17C12A5D73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0" name="pole tekstowe 59">
          <a:extLst>
            <a:ext uri="{FF2B5EF4-FFF2-40B4-BE49-F238E27FC236}">
              <a16:creationId xmlns:a16="http://schemas.microsoft.com/office/drawing/2014/main" id="{032335FF-7FB8-4172-AE70-9B47B18482A7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1" name="pole tekstowe 60">
          <a:extLst>
            <a:ext uri="{FF2B5EF4-FFF2-40B4-BE49-F238E27FC236}">
              <a16:creationId xmlns:a16="http://schemas.microsoft.com/office/drawing/2014/main" id="{C17CB5EA-D7DD-4831-B22F-584BDBE233BF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2" name="pole tekstowe 77">
          <a:extLst>
            <a:ext uri="{FF2B5EF4-FFF2-40B4-BE49-F238E27FC236}">
              <a16:creationId xmlns:a16="http://schemas.microsoft.com/office/drawing/2014/main" id="{168B397E-9835-40A1-B087-2E7A24C2D1AE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3" name="pole tekstowe 78">
          <a:extLst>
            <a:ext uri="{FF2B5EF4-FFF2-40B4-BE49-F238E27FC236}">
              <a16:creationId xmlns:a16="http://schemas.microsoft.com/office/drawing/2014/main" id="{C3B417E3-DA9F-471F-B47F-B419327DAA7D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4" name="pole tekstowe 5">
          <a:extLst>
            <a:ext uri="{FF2B5EF4-FFF2-40B4-BE49-F238E27FC236}">
              <a16:creationId xmlns:a16="http://schemas.microsoft.com/office/drawing/2014/main" id="{0E2867BC-DDD4-405E-937B-059D6E487B8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5" name="pole tekstowe 6">
          <a:extLst>
            <a:ext uri="{FF2B5EF4-FFF2-40B4-BE49-F238E27FC236}">
              <a16:creationId xmlns:a16="http://schemas.microsoft.com/office/drawing/2014/main" id="{4B15FF6D-C5C9-4020-BE60-D5097C004B2C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2126" name="pole tekstowe 5">
          <a:extLst>
            <a:ext uri="{FF2B5EF4-FFF2-40B4-BE49-F238E27FC236}">
              <a16:creationId xmlns:a16="http://schemas.microsoft.com/office/drawing/2014/main" id="{8FE5B9CF-79AF-47ED-AA7D-3A33D642C101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2127" name="pole tekstowe 6">
          <a:extLst>
            <a:ext uri="{FF2B5EF4-FFF2-40B4-BE49-F238E27FC236}">
              <a16:creationId xmlns:a16="http://schemas.microsoft.com/office/drawing/2014/main" id="{4EEBD092-6CC5-4B47-8721-FB2C4D22E5CD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8" name="pole tekstowe 41">
          <a:extLst>
            <a:ext uri="{FF2B5EF4-FFF2-40B4-BE49-F238E27FC236}">
              <a16:creationId xmlns:a16="http://schemas.microsoft.com/office/drawing/2014/main" id="{4D0BC8A8-320C-49C6-8DA8-C2457C22B5C7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9" name="pole tekstowe 42">
          <a:extLst>
            <a:ext uri="{FF2B5EF4-FFF2-40B4-BE49-F238E27FC236}">
              <a16:creationId xmlns:a16="http://schemas.microsoft.com/office/drawing/2014/main" id="{1534C2A1-3940-48BB-B83E-6B2F8E2C9589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0" name="pole tekstowe 59">
          <a:extLst>
            <a:ext uri="{FF2B5EF4-FFF2-40B4-BE49-F238E27FC236}">
              <a16:creationId xmlns:a16="http://schemas.microsoft.com/office/drawing/2014/main" id="{EBD2F7F2-6431-4D99-B8B3-D3752B3D51F3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1" name="pole tekstowe 60">
          <a:extLst>
            <a:ext uri="{FF2B5EF4-FFF2-40B4-BE49-F238E27FC236}">
              <a16:creationId xmlns:a16="http://schemas.microsoft.com/office/drawing/2014/main" id="{05EB4E30-AE68-4A5F-8208-D6D3D63C2E5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2" name="pole tekstowe 77">
          <a:extLst>
            <a:ext uri="{FF2B5EF4-FFF2-40B4-BE49-F238E27FC236}">
              <a16:creationId xmlns:a16="http://schemas.microsoft.com/office/drawing/2014/main" id="{4327A3FD-8232-4067-A757-B6DC136A154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3" name="pole tekstowe 78">
          <a:extLst>
            <a:ext uri="{FF2B5EF4-FFF2-40B4-BE49-F238E27FC236}">
              <a16:creationId xmlns:a16="http://schemas.microsoft.com/office/drawing/2014/main" id="{2C2B2F22-47A5-49AA-83CB-67998CF18482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4" name="pole tekstowe 5">
          <a:extLst>
            <a:ext uri="{FF2B5EF4-FFF2-40B4-BE49-F238E27FC236}">
              <a16:creationId xmlns:a16="http://schemas.microsoft.com/office/drawing/2014/main" id="{99913952-04B6-4C30-952B-0629BA82378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5" name="pole tekstowe 6">
          <a:extLst>
            <a:ext uri="{FF2B5EF4-FFF2-40B4-BE49-F238E27FC236}">
              <a16:creationId xmlns:a16="http://schemas.microsoft.com/office/drawing/2014/main" id="{A8A4499D-C715-482A-A091-C7F0ED24104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2136" name="pole tekstowe 5">
          <a:extLst>
            <a:ext uri="{FF2B5EF4-FFF2-40B4-BE49-F238E27FC236}">
              <a16:creationId xmlns:a16="http://schemas.microsoft.com/office/drawing/2014/main" id="{1B4D82B6-BE6B-4759-A1A2-9AC2ACB307A4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2137" name="pole tekstowe 6">
          <a:extLst>
            <a:ext uri="{FF2B5EF4-FFF2-40B4-BE49-F238E27FC236}">
              <a16:creationId xmlns:a16="http://schemas.microsoft.com/office/drawing/2014/main" id="{A50B951C-D5AD-424B-B5AB-0D681EDA03FE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8" name="pole tekstowe 41">
          <a:extLst>
            <a:ext uri="{FF2B5EF4-FFF2-40B4-BE49-F238E27FC236}">
              <a16:creationId xmlns:a16="http://schemas.microsoft.com/office/drawing/2014/main" id="{58601D1C-AC85-4312-BF78-D20BB3A567DF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9" name="pole tekstowe 42">
          <a:extLst>
            <a:ext uri="{FF2B5EF4-FFF2-40B4-BE49-F238E27FC236}">
              <a16:creationId xmlns:a16="http://schemas.microsoft.com/office/drawing/2014/main" id="{E8F5F689-9446-4C4D-828D-8BED0E6A92EB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0" name="pole tekstowe 59">
          <a:extLst>
            <a:ext uri="{FF2B5EF4-FFF2-40B4-BE49-F238E27FC236}">
              <a16:creationId xmlns:a16="http://schemas.microsoft.com/office/drawing/2014/main" id="{77A9D220-B496-4563-95C0-8318581C61A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1" name="pole tekstowe 60">
          <a:extLst>
            <a:ext uri="{FF2B5EF4-FFF2-40B4-BE49-F238E27FC236}">
              <a16:creationId xmlns:a16="http://schemas.microsoft.com/office/drawing/2014/main" id="{B53E3640-AD62-45E9-81EE-A0214A652666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2" name="pole tekstowe 77">
          <a:extLst>
            <a:ext uri="{FF2B5EF4-FFF2-40B4-BE49-F238E27FC236}">
              <a16:creationId xmlns:a16="http://schemas.microsoft.com/office/drawing/2014/main" id="{EBFFA169-68BE-476A-B275-320DF824A49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3" name="pole tekstowe 78">
          <a:extLst>
            <a:ext uri="{FF2B5EF4-FFF2-40B4-BE49-F238E27FC236}">
              <a16:creationId xmlns:a16="http://schemas.microsoft.com/office/drawing/2014/main" id="{D3E79959-F6BE-42F7-BB56-F529949BA7F6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4" name="pole tekstowe 5">
          <a:extLst>
            <a:ext uri="{FF2B5EF4-FFF2-40B4-BE49-F238E27FC236}">
              <a16:creationId xmlns:a16="http://schemas.microsoft.com/office/drawing/2014/main" id="{4A5A6E0A-8BE1-4D44-89F5-B6C6AC4A7450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5" name="pole tekstowe 6">
          <a:extLst>
            <a:ext uri="{FF2B5EF4-FFF2-40B4-BE49-F238E27FC236}">
              <a16:creationId xmlns:a16="http://schemas.microsoft.com/office/drawing/2014/main" id="{FDEECDBC-0B8F-44FA-AD84-99A1BF1CCF1E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2146" name="pole tekstowe 5">
          <a:extLst>
            <a:ext uri="{FF2B5EF4-FFF2-40B4-BE49-F238E27FC236}">
              <a16:creationId xmlns:a16="http://schemas.microsoft.com/office/drawing/2014/main" id="{0339AFF5-1602-421C-B8F0-6111DFAAEF7E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2147" name="pole tekstowe 6">
          <a:extLst>
            <a:ext uri="{FF2B5EF4-FFF2-40B4-BE49-F238E27FC236}">
              <a16:creationId xmlns:a16="http://schemas.microsoft.com/office/drawing/2014/main" id="{A7A134C1-B764-4BAF-81BA-FB45DD5F85C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8" name="pole tekstowe 41">
          <a:extLst>
            <a:ext uri="{FF2B5EF4-FFF2-40B4-BE49-F238E27FC236}">
              <a16:creationId xmlns:a16="http://schemas.microsoft.com/office/drawing/2014/main" id="{F7DC3925-9F05-4E20-8EF0-D7AAC4D2D0DE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9" name="pole tekstowe 42">
          <a:extLst>
            <a:ext uri="{FF2B5EF4-FFF2-40B4-BE49-F238E27FC236}">
              <a16:creationId xmlns:a16="http://schemas.microsoft.com/office/drawing/2014/main" id="{548C6E78-1D4E-4BA6-BBD3-25F2F2ACB2A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0" name="pole tekstowe 59">
          <a:extLst>
            <a:ext uri="{FF2B5EF4-FFF2-40B4-BE49-F238E27FC236}">
              <a16:creationId xmlns:a16="http://schemas.microsoft.com/office/drawing/2014/main" id="{C44FD62A-46B0-40C0-A495-DFDABD95A23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1" name="pole tekstowe 60">
          <a:extLst>
            <a:ext uri="{FF2B5EF4-FFF2-40B4-BE49-F238E27FC236}">
              <a16:creationId xmlns:a16="http://schemas.microsoft.com/office/drawing/2014/main" id="{FF780573-E2C1-413D-BCFC-9C159DFEDF2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2" name="pole tekstowe 77">
          <a:extLst>
            <a:ext uri="{FF2B5EF4-FFF2-40B4-BE49-F238E27FC236}">
              <a16:creationId xmlns:a16="http://schemas.microsoft.com/office/drawing/2014/main" id="{BF77F4B1-F03F-43A5-939D-03492CD9F53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3" name="pole tekstowe 78">
          <a:extLst>
            <a:ext uri="{FF2B5EF4-FFF2-40B4-BE49-F238E27FC236}">
              <a16:creationId xmlns:a16="http://schemas.microsoft.com/office/drawing/2014/main" id="{C5E832CC-3B90-49BE-9C99-3BC195F230FB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4" name="pole tekstowe 5">
          <a:extLst>
            <a:ext uri="{FF2B5EF4-FFF2-40B4-BE49-F238E27FC236}">
              <a16:creationId xmlns:a16="http://schemas.microsoft.com/office/drawing/2014/main" id="{36EF7FD8-1ACB-4BC1-B056-F2E2C717FC1F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5" name="pole tekstowe 6">
          <a:extLst>
            <a:ext uri="{FF2B5EF4-FFF2-40B4-BE49-F238E27FC236}">
              <a16:creationId xmlns:a16="http://schemas.microsoft.com/office/drawing/2014/main" id="{C630829F-234C-4A37-BBE6-CFACE26AA82A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2156" name="pole tekstowe 5">
          <a:extLst>
            <a:ext uri="{FF2B5EF4-FFF2-40B4-BE49-F238E27FC236}">
              <a16:creationId xmlns:a16="http://schemas.microsoft.com/office/drawing/2014/main" id="{663EEFF9-625C-4DDA-AABA-2168AFE79328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2157" name="pole tekstowe 6">
          <a:extLst>
            <a:ext uri="{FF2B5EF4-FFF2-40B4-BE49-F238E27FC236}">
              <a16:creationId xmlns:a16="http://schemas.microsoft.com/office/drawing/2014/main" id="{76FD9139-48B6-408F-AAAC-DED01B422066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8" name="pole tekstowe 41">
          <a:extLst>
            <a:ext uri="{FF2B5EF4-FFF2-40B4-BE49-F238E27FC236}">
              <a16:creationId xmlns:a16="http://schemas.microsoft.com/office/drawing/2014/main" id="{A6EDCFF9-AAED-4E87-8D4F-637FA5CC0ED3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9" name="pole tekstowe 42">
          <a:extLst>
            <a:ext uri="{FF2B5EF4-FFF2-40B4-BE49-F238E27FC236}">
              <a16:creationId xmlns:a16="http://schemas.microsoft.com/office/drawing/2014/main" id="{A3EA8FCD-97AD-4AB5-8448-A99B7F00C8EE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0" name="pole tekstowe 59">
          <a:extLst>
            <a:ext uri="{FF2B5EF4-FFF2-40B4-BE49-F238E27FC236}">
              <a16:creationId xmlns:a16="http://schemas.microsoft.com/office/drawing/2014/main" id="{EB6CF5EA-2240-4F40-BA5B-160A33F4B63A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1" name="pole tekstowe 60">
          <a:extLst>
            <a:ext uri="{FF2B5EF4-FFF2-40B4-BE49-F238E27FC236}">
              <a16:creationId xmlns:a16="http://schemas.microsoft.com/office/drawing/2014/main" id="{1C659234-77E4-4092-8B8F-B787BDAAB8C2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2" name="pole tekstowe 77">
          <a:extLst>
            <a:ext uri="{FF2B5EF4-FFF2-40B4-BE49-F238E27FC236}">
              <a16:creationId xmlns:a16="http://schemas.microsoft.com/office/drawing/2014/main" id="{17C5687A-63B9-433A-A047-DF2A99449351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3" name="pole tekstowe 78">
          <a:extLst>
            <a:ext uri="{FF2B5EF4-FFF2-40B4-BE49-F238E27FC236}">
              <a16:creationId xmlns:a16="http://schemas.microsoft.com/office/drawing/2014/main" id="{18D991CE-046D-4B70-9E07-31238A444F88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4" name="pole tekstowe 5">
          <a:extLst>
            <a:ext uri="{FF2B5EF4-FFF2-40B4-BE49-F238E27FC236}">
              <a16:creationId xmlns:a16="http://schemas.microsoft.com/office/drawing/2014/main" id="{B87C60D3-B4A0-4744-9032-E64DE713C125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5" name="pole tekstowe 6">
          <a:extLst>
            <a:ext uri="{FF2B5EF4-FFF2-40B4-BE49-F238E27FC236}">
              <a16:creationId xmlns:a16="http://schemas.microsoft.com/office/drawing/2014/main" id="{5A004CE8-ADAE-4ECE-BDD8-98F94C82927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2166" name="pole tekstowe 5">
          <a:extLst>
            <a:ext uri="{FF2B5EF4-FFF2-40B4-BE49-F238E27FC236}">
              <a16:creationId xmlns:a16="http://schemas.microsoft.com/office/drawing/2014/main" id="{FDAC009D-6F41-4860-B122-7E3A4642DC04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2167" name="pole tekstowe 6">
          <a:extLst>
            <a:ext uri="{FF2B5EF4-FFF2-40B4-BE49-F238E27FC236}">
              <a16:creationId xmlns:a16="http://schemas.microsoft.com/office/drawing/2014/main" id="{0E15AD73-0C7C-4FD4-8EBB-4DB22DC0E20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8" name="pole tekstowe 41">
          <a:extLst>
            <a:ext uri="{FF2B5EF4-FFF2-40B4-BE49-F238E27FC236}">
              <a16:creationId xmlns:a16="http://schemas.microsoft.com/office/drawing/2014/main" id="{7713DD49-9590-4599-A964-261F81C41A8D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9" name="pole tekstowe 42">
          <a:extLst>
            <a:ext uri="{FF2B5EF4-FFF2-40B4-BE49-F238E27FC236}">
              <a16:creationId xmlns:a16="http://schemas.microsoft.com/office/drawing/2014/main" id="{8D037BA0-B074-4B7D-95A0-AA05AB1D95E6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0" name="pole tekstowe 59">
          <a:extLst>
            <a:ext uri="{FF2B5EF4-FFF2-40B4-BE49-F238E27FC236}">
              <a16:creationId xmlns:a16="http://schemas.microsoft.com/office/drawing/2014/main" id="{20A3E578-BF4A-42A9-86D5-A523737A34C6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1" name="pole tekstowe 60">
          <a:extLst>
            <a:ext uri="{FF2B5EF4-FFF2-40B4-BE49-F238E27FC236}">
              <a16:creationId xmlns:a16="http://schemas.microsoft.com/office/drawing/2014/main" id="{29BE7690-4804-47F3-B28A-97BD4A72D94A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2" name="pole tekstowe 77">
          <a:extLst>
            <a:ext uri="{FF2B5EF4-FFF2-40B4-BE49-F238E27FC236}">
              <a16:creationId xmlns:a16="http://schemas.microsoft.com/office/drawing/2014/main" id="{9C6F8722-F6C3-4296-9F44-445C883337A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3" name="pole tekstowe 78">
          <a:extLst>
            <a:ext uri="{FF2B5EF4-FFF2-40B4-BE49-F238E27FC236}">
              <a16:creationId xmlns:a16="http://schemas.microsoft.com/office/drawing/2014/main" id="{B1058A09-C918-45DE-A5B5-960E4762D08F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4" name="pole tekstowe 5">
          <a:extLst>
            <a:ext uri="{FF2B5EF4-FFF2-40B4-BE49-F238E27FC236}">
              <a16:creationId xmlns:a16="http://schemas.microsoft.com/office/drawing/2014/main" id="{6038B740-6797-4C7D-A947-E614EBC52167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5" name="pole tekstowe 6">
          <a:extLst>
            <a:ext uri="{FF2B5EF4-FFF2-40B4-BE49-F238E27FC236}">
              <a16:creationId xmlns:a16="http://schemas.microsoft.com/office/drawing/2014/main" id="{95592122-34FD-4080-A82A-8960BBA07B0F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2176" name="pole tekstowe 5">
          <a:extLst>
            <a:ext uri="{FF2B5EF4-FFF2-40B4-BE49-F238E27FC236}">
              <a16:creationId xmlns:a16="http://schemas.microsoft.com/office/drawing/2014/main" id="{E8097581-63FB-4133-AE5C-FB2122E0CF6F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2177" name="pole tekstowe 6">
          <a:extLst>
            <a:ext uri="{FF2B5EF4-FFF2-40B4-BE49-F238E27FC236}">
              <a16:creationId xmlns:a16="http://schemas.microsoft.com/office/drawing/2014/main" id="{89425F1F-329F-4F22-B720-CAFF1A7A70D6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8" name="pole tekstowe 41">
          <a:extLst>
            <a:ext uri="{FF2B5EF4-FFF2-40B4-BE49-F238E27FC236}">
              <a16:creationId xmlns:a16="http://schemas.microsoft.com/office/drawing/2014/main" id="{5C774D96-3C98-4C8D-8223-34CB91D5E3EF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9" name="pole tekstowe 42">
          <a:extLst>
            <a:ext uri="{FF2B5EF4-FFF2-40B4-BE49-F238E27FC236}">
              <a16:creationId xmlns:a16="http://schemas.microsoft.com/office/drawing/2014/main" id="{765E1919-34D6-4309-8762-0A1D7FB64D22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0" name="pole tekstowe 59">
          <a:extLst>
            <a:ext uri="{FF2B5EF4-FFF2-40B4-BE49-F238E27FC236}">
              <a16:creationId xmlns:a16="http://schemas.microsoft.com/office/drawing/2014/main" id="{70B8EA85-CF20-4B36-9899-4924C775BA4F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1" name="pole tekstowe 60">
          <a:extLst>
            <a:ext uri="{FF2B5EF4-FFF2-40B4-BE49-F238E27FC236}">
              <a16:creationId xmlns:a16="http://schemas.microsoft.com/office/drawing/2014/main" id="{5D1A90E2-14CC-4CCF-92BE-081D4722B8C7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2" name="pole tekstowe 77">
          <a:extLst>
            <a:ext uri="{FF2B5EF4-FFF2-40B4-BE49-F238E27FC236}">
              <a16:creationId xmlns:a16="http://schemas.microsoft.com/office/drawing/2014/main" id="{0E55395D-7C86-4D04-8C7C-B94DE5081C7D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3" name="pole tekstowe 78">
          <a:extLst>
            <a:ext uri="{FF2B5EF4-FFF2-40B4-BE49-F238E27FC236}">
              <a16:creationId xmlns:a16="http://schemas.microsoft.com/office/drawing/2014/main" id="{8B5D4726-98F2-4234-A3C0-3D0FC26AED54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4" name="pole tekstowe 5">
          <a:extLst>
            <a:ext uri="{FF2B5EF4-FFF2-40B4-BE49-F238E27FC236}">
              <a16:creationId xmlns:a16="http://schemas.microsoft.com/office/drawing/2014/main" id="{DBD5AF3E-ABDF-4CD4-9A09-5623CDD5A951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5" name="pole tekstowe 6">
          <a:extLst>
            <a:ext uri="{FF2B5EF4-FFF2-40B4-BE49-F238E27FC236}">
              <a16:creationId xmlns:a16="http://schemas.microsoft.com/office/drawing/2014/main" id="{4A1EC0AE-8BD9-4F9C-B928-4F66CA8E40BE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2186" name="pole tekstowe 5">
          <a:extLst>
            <a:ext uri="{FF2B5EF4-FFF2-40B4-BE49-F238E27FC236}">
              <a16:creationId xmlns:a16="http://schemas.microsoft.com/office/drawing/2014/main" id="{6D551CFD-BF9F-4541-B918-869AF0C5478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2187" name="pole tekstowe 6">
          <a:extLst>
            <a:ext uri="{FF2B5EF4-FFF2-40B4-BE49-F238E27FC236}">
              <a16:creationId xmlns:a16="http://schemas.microsoft.com/office/drawing/2014/main" id="{B2E8184A-3758-4FB8-82AD-450F36440763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8" name="pole tekstowe 41">
          <a:extLst>
            <a:ext uri="{FF2B5EF4-FFF2-40B4-BE49-F238E27FC236}">
              <a16:creationId xmlns:a16="http://schemas.microsoft.com/office/drawing/2014/main" id="{15F1D4D6-2D53-4703-B0CF-AE0F887CB647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9" name="pole tekstowe 42">
          <a:extLst>
            <a:ext uri="{FF2B5EF4-FFF2-40B4-BE49-F238E27FC236}">
              <a16:creationId xmlns:a16="http://schemas.microsoft.com/office/drawing/2014/main" id="{A65B2933-12CB-4457-932A-7DD40CF3E861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0" name="pole tekstowe 59">
          <a:extLst>
            <a:ext uri="{FF2B5EF4-FFF2-40B4-BE49-F238E27FC236}">
              <a16:creationId xmlns:a16="http://schemas.microsoft.com/office/drawing/2014/main" id="{55A34827-1A78-49E0-A162-190E10B2EC6E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1" name="pole tekstowe 60">
          <a:extLst>
            <a:ext uri="{FF2B5EF4-FFF2-40B4-BE49-F238E27FC236}">
              <a16:creationId xmlns:a16="http://schemas.microsoft.com/office/drawing/2014/main" id="{5D779FD1-EAD5-4F0D-98CE-7C0C324B6BDD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2" name="pole tekstowe 77">
          <a:extLst>
            <a:ext uri="{FF2B5EF4-FFF2-40B4-BE49-F238E27FC236}">
              <a16:creationId xmlns:a16="http://schemas.microsoft.com/office/drawing/2014/main" id="{6FC16346-8DFC-4135-9A64-B3F09A183ADA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3" name="pole tekstowe 78">
          <a:extLst>
            <a:ext uri="{FF2B5EF4-FFF2-40B4-BE49-F238E27FC236}">
              <a16:creationId xmlns:a16="http://schemas.microsoft.com/office/drawing/2014/main" id="{FE032F73-7FD4-4D81-BD43-E5A6D3EB328C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4" name="pole tekstowe 5">
          <a:extLst>
            <a:ext uri="{FF2B5EF4-FFF2-40B4-BE49-F238E27FC236}">
              <a16:creationId xmlns:a16="http://schemas.microsoft.com/office/drawing/2014/main" id="{82FBD33C-C9D0-4B3C-9E90-2B70B8B0FE2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5" name="pole tekstowe 6">
          <a:extLst>
            <a:ext uri="{FF2B5EF4-FFF2-40B4-BE49-F238E27FC236}">
              <a16:creationId xmlns:a16="http://schemas.microsoft.com/office/drawing/2014/main" id="{425247B6-C118-46F3-914D-B21FFF1229CB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2196" name="pole tekstowe 5">
          <a:extLst>
            <a:ext uri="{FF2B5EF4-FFF2-40B4-BE49-F238E27FC236}">
              <a16:creationId xmlns:a16="http://schemas.microsoft.com/office/drawing/2014/main" id="{FF27949B-8EC3-459B-B4C8-86F70E41142B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2197" name="pole tekstowe 6">
          <a:extLst>
            <a:ext uri="{FF2B5EF4-FFF2-40B4-BE49-F238E27FC236}">
              <a16:creationId xmlns:a16="http://schemas.microsoft.com/office/drawing/2014/main" id="{2848F879-FFCC-4F4D-8788-BAA40B4A4DB8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8" name="pole tekstowe 41">
          <a:extLst>
            <a:ext uri="{FF2B5EF4-FFF2-40B4-BE49-F238E27FC236}">
              <a16:creationId xmlns:a16="http://schemas.microsoft.com/office/drawing/2014/main" id="{DA42671C-4BFF-482D-989A-C49A72C2FAE7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9" name="pole tekstowe 42">
          <a:extLst>
            <a:ext uri="{FF2B5EF4-FFF2-40B4-BE49-F238E27FC236}">
              <a16:creationId xmlns:a16="http://schemas.microsoft.com/office/drawing/2014/main" id="{2B7766F4-D4F7-4B17-A000-2443FE770DD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0" name="pole tekstowe 59">
          <a:extLst>
            <a:ext uri="{FF2B5EF4-FFF2-40B4-BE49-F238E27FC236}">
              <a16:creationId xmlns:a16="http://schemas.microsoft.com/office/drawing/2014/main" id="{4C018ADF-C325-4C18-A42F-F45A4477AD9F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1" name="pole tekstowe 60">
          <a:extLst>
            <a:ext uri="{FF2B5EF4-FFF2-40B4-BE49-F238E27FC236}">
              <a16:creationId xmlns:a16="http://schemas.microsoft.com/office/drawing/2014/main" id="{90F64C10-D423-4052-81B2-1743B994B935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2" name="pole tekstowe 77">
          <a:extLst>
            <a:ext uri="{FF2B5EF4-FFF2-40B4-BE49-F238E27FC236}">
              <a16:creationId xmlns:a16="http://schemas.microsoft.com/office/drawing/2014/main" id="{F48891F2-CB2B-4D68-BA3A-784801ED587C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3" name="pole tekstowe 78">
          <a:extLst>
            <a:ext uri="{FF2B5EF4-FFF2-40B4-BE49-F238E27FC236}">
              <a16:creationId xmlns:a16="http://schemas.microsoft.com/office/drawing/2014/main" id="{29C8F4B2-3BD1-478A-B220-1B27C93FCC71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4" name="pole tekstowe 5">
          <a:extLst>
            <a:ext uri="{FF2B5EF4-FFF2-40B4-BE49-F238E27FC236}">
              <a16:creationId xmlns:a16="http://schemas.microsoft.com/office/drawing/2014/main" id="{9AC3902A-73F9-4A5D-B5A9-B4289D7404BE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5" name="pole tekstowe 6">
          <a:extLst>
            <a:ext uri="{FF2B5EF4-FFF2-40B4-BE49-F238E27FC236}">
              <a16:creationId xmlns:a16="http://schemas.microsoft.com/office/drawing/2014/main" id="{A8A38630-EA66-4EF7-A6AD-6B333B0918C8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2206" name="pole tekstowe 5">
          <a:extLst>
            <a:ext uri="{FF2B5EF4-FFF2-40B4-BE49-F238E27FC236}">
              <a16:creationId xmlns:a16="http://schemas.microsoft.com/office/drawing/2014/main" id="{C4D71A96-BB7F-491B-B777-4C6264D97422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2207" name="pole tekstowe 6">
          <a:extLst>
            <a:ext uri="{FF2B5EF4-FFF2-40B4-BE49-F238E27FC236}">
              <a16:creationId xmlns:a16="http://schemas.microsoft.com/office/drawing/2014/main" id="{24B3A0A2-6A63-4A09-847E-3DC8069291B5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8" name="pole tekstowe 41">
          <a:extLst>
            <a:ext uri="{FF2B5EF4-FFF2-40B4-BE49-F238E27FC236}">
              <a16:creationId xmlns:a16="http://schemas.microsoft.com/office/drawing/2014/main" id="{29D40F6F-B1F5-45EE-8CC3-2A2B3C2ACD17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9" name="pole tekstowe 42">
          <a:extLst>
            <a:ext uri="{FF2B5EF4-FFF2-40B4-BE49-F238E27FC236}">
              <a16:creationId xmlns:a16="http://schemas.microsoft.com/office/drawing/2014/main" id="{C65FF78E-F350-4E8D-8682-BAA7A08D8775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0" name="pole tekstowe 59">
          <a:extLst>
            <a:ext uri="{FF2B5EF4-FFF2-40B4-BE49-F238E27FC236}">
              <a16:creationId xmlns:a16="http://schemas.microsoft.com/office/drawing/2014/main" id="{2EBB8DB5-B364-4F58-9400-B02463C490C7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1" name="pole tekstowe 60">
          <a:extLst>
            <a:ext uri="{FF2B5EF4-FFF2-40B4-BE49-F238E27FC236}">
              <a16:creationId xmlns:a16="http://schemas.microsoft.com/office/drawing/2014/main" id="{BFD606A6-6D81-4E02-8D7C-BC1DBF16386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2" name="pole tekstowe 77">
          <a:extLst>
            <a:ext uri="{FF2B5EF4-FFF2-40B4-BE49-F238E27FC236}">
              <a16:creationId xmlns:a16="http://schemas.microsoft.com/office/drawing/2014/main" id="{8594E808-5FFD-49CF-AB65-BFC5FB16074E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3" name="pole tekstowe 78">
          <a:extLst>
            <a:ext uri="{FF2B5EF4-FFF2-40B4-BE49-F238E27FC236}">
              <a16:creationId xmlns:a16="http://schemas.microsoft.com/office/drawing/2014/main" id="{990A2447-C81B-44D3-959B-6E1DD3F6C8C5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4" name="pole tekstowe 5">
          <a:extLst>
            <a:ext uri="{FF2B5EF4-FFF2-40B4-BE49-F238E27FC236}">
              <a16:creationId xmlns:a16="http://schemas.microsoft.com/office/drawing/2014/main" id="{9C0D4646-1951-4887-B512-FCDBDB17F2F5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5" name="pole tekstowe 6">
          <a:extLst>
            <a:ext uri="{FF2B5EF4-FFF2-40B4-BE49-F238E27FC236}">
              <a16:creationId xmlns:a16="http://schemas.microsoft.com/office/drawing/2014/main" id="{906C3581-A3D3-48E2-AB42-DD6BAAAB3FA4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2216" name="pole tekstowe 5">
          <a:extLst>
            <a:ext uri="{FF2B5EF4-FFF2-40B4-BE49-F238E27FC236}">
              <a16:creationId xmlns:a16="http://schemas.microsoft.com/office/drawing/2014/main" id="{16A54687-0C12-48E3-B448-5B1FCFCA79A8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2217" name="pole tekstowe 6">
          <a:extLst>
            <a:ext uri="{FF2B5EF4-FFF2-40B4-BE49-F238E27FC236}">
              <a16:creationId xmlns:a16="http://schemas.microsoft.com/office/drawing/2014/main" id="{D177527A-F7C6-43A1-B94F-85E8561C5B72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8" name="pole tekstowe 41">
          <a:extLst>
            <a:ext uri="{FF2B5EF4-FFF2-40B4-BE49-F238E27FC236}">
              <a16:creationId xmlns:a16="http://schemas.microsoft.com/office/drawing/2014/main" id="{25F9E86D-3CA7-4913-A23D-F2759095E46D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9" name="pole tekstowe 42">
          <a:extLst>
            <a:ext uri="{FF2B5EF4-FFF2-40B4-BE49-F238E27FC236}">
              <a16:creationId xmlns:a16="http://schemas.microsoft.com/office/drawing/2014/main" id="{E07BD668-D5E5-43C6-B292-2E88CA1D7F45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0" name="pole tekstowe 59">
          <a:extLst>
            <a:ext uri="{FF2B5EF4-FFF2-40B4-BE49-F238E27FC236}">
              <a16:creationId xmlns:a16="http://schemas.microsoft.com/office/drawing/2014/main" id="{2D3383BF-A29C-4C5D-BF71-0AC8E61CFB06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1" name="pole tekstowe 60">
          <a:extLst>
            <a:ext uri="{FF2B5EF4-FFF2-40B4-BE49-F238E27FC236}">
              <a16:creationId xmlns:a16="http://schemas.microsoft.com/office/drawing/2014/main" id="{0EA4185F-154A-46FE-9C13-ADBA6AA049EA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2" name="pole tekstowe 77">
          <a:extLst>
            <a:ext uri="{FF2B5EF4-FFF2-40B4-BE49-F238E27FC236}">
              <a16:creationId xmlns:a16="http://schemas.microsoft.com/office/drawing/2014/main" id="{EA25CD04-8E30-40F5-BB52-F79F461A9C4D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3" name="pole tekstowe 78">
          <a:extLst>
            <a:ext uri="{FF2B5EF4-FFF2-40B4-BE49-F238E27FC236}">
              <a16:creationId xmlns:a16="http://schemas.microsoft.com/office/drawing/2014/main" id="{8A00904E-F912-4158-AF18-A0F1FB0B9F05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4" name="pole tekstowe 5">
          <a:extLst>
            <a:ext uri="{FF2B5EF4-FFF2-40B4-BE49-F238E27FC236}">
              <a16:creationId xmlns:a16="http://schemas.microsoft.com/office/drawing/2014/main" id="{02F6B13C-F3A3-4C4E-8CF3-A5584EE6EB21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5" name="pole tekstowe 6">
          <a:extLst>
            <a:ext uri="{FF2B5EF4-FFF2-40B4-BE49-F238E27FC236}">
              <a16:creationId xmlns:a16="http://schemas.microsoft.com/office/drawing/2014/main" id="{AFB8E1A9-DAFA-4E10-A446-0D0A3AFB54A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2226" name="pole tekstowe 5">
          <a:extLst>
            <a:ext uri="{FF2B5EF4-FFF2-40B4-BE49-F238E27FC236}">
              <a16:creationId xmlns:a16="http://schemas.microsoft.com/office/drawing/2014/main" id="{9F748187-B9FE-4B2B-8F45-26A9D12DB2F7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2227" name="pole tekstowe 6">
          <a:extLst>
            <a:ext uri="{FF2B5EF4-FFF2-40B4-BE49-F238E27FC236}">
              <a16:creationId xmlns:a16="http://schemas.microsoft.com/office/drawing/2014/main" id="{DBF3CEA0-23FE-4784-AF96-39845B073F60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8" name="pole tekstowe 41">
          <a:extLst>
            <a:ext uri="{FF2B5EF4-FFF2-40B4-BE49-F238E27FC236}">
              <a16:creationId xmlns:a16="http://schemas.microsoft.com/office/drawing/2014/main" id="{6E6E7620-EB52-4A0C-9A83-C9E90101B952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9" name="pole tekstowe 42">
          <a:extLst>
            <a:ext uri="{FF2B5EF4-FFF2-40B4-BE49-F238E27FC236}">
              <a16:creationId xmlns:a16="http://schemas.microsoft.com/office/drawing/2014/main" id="{39894C18-E289-4BBA-A014-6AF243A54FF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0" name="pole tekstowe 59">
          <a:extLst>
            <a:ext uri="{FF2B5EF4-FFF2-40B4-BE49-F238E27FC236}">
              <a16:creationId xmlns:a16="http://schemas.microsoft.com/office/drawing/2014/main" id="{3855ABB4-0DD0-4716-A933-1E638FF7FCDF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1" name="pole tekstowe 60">
          <a:extLst>
            <a:ext uri="{FF2B5EF4-FFF2-40B4-BE49-F238E27FC236}">
              <a16:creationId xmlns:a16="http://schemas.microsoft.com/office/drawing/2014/main" id="{3602C4EB-B986-4CC6-909F-D0F25DD6B68D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2" name="pole tekstowe 77">
          <a:extLst>
            <a:ext uri="{FF2B5EF4-FFF2-40B4-BE49-F238E27FC236}">
              <a16:creationId xmlns:a16="http://schemas.microsoft.com/office/drawing/2014/main" id="{4EA32F1D-4FFA-44B0-9469-5B4C6D41E925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3" name="pole tekstowe 78">
          <a:extLst>
            <a:ext uri="{FF2B5EF4-FFF2-40B4-BE49-F238E27FC236}">
              <a16:creationId xmlns:a16="http://schemas.microsoft.com/office/drawing/2014/main" id="{EEA8124A-2878-4AC3-9E9E-EE27F4DB1FFE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4" name="pole tekstowe 5">
          <a:extLst>
            <a:ext uri="{FF2B5EF4-FFF2-40B4-BE49-F238E27FC236}">
              <a16:creationId xmlns:a16="http://schemas.microsoft.com/office/drawing/2014/main" id="{3ED2852B-CB44-4D81-AE75-5F52057A036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5" name="pole tekstowe 6">
          <a:extLst>
            <a:ext uri="{FF2B5EF4-FFF2-40B4-BE49-F238E27FC236}">
              <a16:creationId xmlns:a16="http://schemas.microsoft.com/office/drawing/2014/main" id="{112EA2A6-AE2A-4589-9596-FEAEBB2B0A0F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2236" name="pole tekstowe 5">
          <a:extLst>
            <a:ext uri="{FF2B5EF4-FFF2-40B4-BE49-F238E27FC236}">
              <a16:creationId xmlns:a16="http://schemas.microsoft.com/office/drawing/2014/main" id="{0D7A3332-8BB4-4B82-BB8A-D2F8BC7D7F6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2237" name="pole tekstowe 6">
          <a:extLst>
            <a:ext uri="{FF2B5EF4-FFF2-40B4-BE49-F238E27FC236}">
              <a16:creationId xmlns:a16="http://schemas.microsoft.com/office/drawing/2014/main" id="{45422C08-4AE5-4E65-80CB-1A500126B23C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8" name="pole tekstowe 41">
          <a:extLst>
            <a:ext uri="{FF2B5EF4-FFF2-40B4-BE49-F238E27FC236}">
              <a16:creationId xmlns:a16="http://schemas.microsoft.com/office/drawing/2014/main" id="{F83D0B57-ABB0-4874-860A-B9A57622A64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9" name="pole tekstowe 42">
          <a:extLst>
            <a:ext uri="{FF2B5EF4-FFF2-40B4-BE49-F238E27FC236}">
              <a16:creationId xmlns:a16="http://schemas.microsoft.com/office/drawing/2014/main" id="{B6D5B2E9-8C3E-4AF2-9891-A4B60396D8F7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0" name="pole tekstowe 59">
          <a:extLst>
            <a:ext uri="{FF2B5EF4-FFF2-40B4-BE49-F238E27FC236}">
              <a16:creationId xmlns:a16="http://schemas.microsoft.com/office/drawing/2014/main" id="{A4C9BBBB-BBF4-476B-B71C-1B7960D035A3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1" name="pole tekstowe 60">
          <a:extLst>
            <a:ext uri="{FF2B5EF4-FFF2-40B4-BE49-F238E27FC236}">
              <a16:creationId xmlns:a16="http://schemas.microsoft.com/office/drawing/2014/main" id="{C106D605-FF16-4E3A-82A2-8D2597B9934F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2" name="pole tekstowe 77">
          <a:extLst>
            <a:ext uri="{FF2B5EF4-FFF2-40B4-BE49-F238E27FC236}">
              <a16:creationId xmlns:a16="http://schemas.microsoft.com/office/drawing/2014/main" id="{75D5D66B-BDC0-4F0A-ADBA-390E984E5861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3" name="pole tekstowe 78">
          <a:extLst>
            <a:ext uri="{FF2B5EF4-FFF2-40B4-BE49-F238E27FC236}">
              <a16:creationId xmlns:a16="http://schemas.microsoft.com/office/drawing/2014/main" id="{71F1444A-2891-49DB-8001-6B3B8335C905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4" name="pole tekstowe 5">
          <a:extLst>
            <a:ext uri="{FF2B5EF4-FFF2-40B4-BE49-F238E27FC236}">
              <a16:creationId xmlns:a16="http://schemas.microsoft.com/office/drawing/2014/main" id="{4BBD61BD-91C5-4FC0-9C3A-E6CF447CF70F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5" name="pole tekstowe 6">
          <a:extLst>
            <a:ext uri="{FF2B5EF4-FFF2-40B4-BE49-F238E27FC236}">
              <a16:creationId xmlns:a16="http://schemas.microsoft.com/office/drawing/2014/main" id="{A82CD77D-0A4B-419C-8CF3-A56F058A5492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2246" name="pole tekstowe 5">
          <a:extLst>
            <a:ext uri="{FF2B5EF4-FFF2-40B4-BE49-F238E27FC236}">
              <a16:creationId xmlns:a16="http://schemas.microsoft.com/office/drawing/2014/main" id="{2A0EAB9B-76D0-4D7E-8DB6-38EB3BD15046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2247" name="pole tekstowe 6">
          <a:extLst>
            <a:ext uri="{FF2B5EF4-FFF2-40B4-BE49-F238E27FC236}">
              <a16:creationId xmlns:a16="http://schemas.microsoft.com/office/drawing/2014/main" id="{1ADAEF94-507D-43A3-9979-888D86021CD1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8" name="pole tekstowe 41">
          <a:extLst>
            <a:ext uri="{FF2B5EF4-FFF2-40B4-BE49-F238E27FC236}">
              <a16:creationId xmlns:a16="http://schemas.microsoft.com/office/drawing/2014/main" id="{C11678CE-3011-4DBA-AC86-5279C23824C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9" name="pole tekstowe 42">
          <a:extLst>
            <a:ext uri="{FF2B5EF4-FFF2-40B4-BE49-F238E27FC236}">
              <a16:creationId xmlns:a16="http://schemas.microsoft.com/office/drawing/2014/main" id="{6740B8C6-D86F-43AE-AD32-B6AF3CF075E9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0" name="pole tekstowe 59">
          <a:extLst>
            <a:ext uri="{FF2B5EF4-FFF2-40B4-BE49-F238E27FC236}">
              <a16:creationId xmlns:a16="http://schemas.microsoft.com/office/drawing/2014/main" id="{4523C337-16DC-466A-B680-F31A830A2345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1" name="pole tekstowe 60">
          <a:extLst>
            <a:ext uri="{FF2B5EF4-FFF2-40B4-BE49-F238E27FC236}">
              <a16:creationId xmlns:a16="http://schemas.microsoft.com/office/drawing/2014/main" id="{F3DFCDAB-B871-480F-9745-1B5BA6420C6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2" name="pole tekstowe 77">
          <a:extLst>
            <a:ext uri="{FF2B5EF4-FFF2-40B4-BE49-F238E27FC236}">
              <a16:creationId xmlns:a16="http://schemas.microsoft.com/office/drawing/2014/main" id="{841734B1-39CF-44E1-826B-C670453A94AB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3" name="pole tekstowe 78">
          <a:extLst>
            <a:ext uri="{FF2B5EF4-FFF2-40B4-BE49-F238E27FC236}">
              <a16:creationId xmlns:a16="http://schemas.microsoft.com/office/drawing/2014/main" id="{F1A404E2-6517-45A9-92BE-6119EC6EDBF3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4" name="pole tekstowe 5">
          <a:extLst>
            <a:ext uri="{FF2B5EF4-FFF2-40B4-BE49-F238E27FC236}">
              <a16:creationId xmlns:a16="http://schemas.microsoft.com/office/drawing/2014/main" id="{CD9944A8-9044-43A5-8C09-3A4362DE221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5" name="pole tekstowe 6">
          <a:extLst>
            <a:ext uri="{FF2B5EF4-FFF2-40B4-BE49-F238E27FC236}">
              <a16:creationId xmlns:a16="http://schemas.microsoft.com/office/drawing/2014/main" id="{FAED1F24-5EED-4C2C-B49C-85594CA6180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256" name="pole tekstowe 5">
          <a:extLst>
            <a:ext uri="{FF2B5EF4-FFF2-40B4-BE49-F238E27FC236}">
              <a16:creationId xmlns:a16="http://schemas.microsoft.com/office/drawing/2014/main" id="{E08F65E5-52DE-4A9A-98F4-40057E15C45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257" name="pole tekstowe 6">
          <a:extLst>
            <a:ext uri="{FF2B5EF4-FFF2-40B4-BE49-F238E27FC236}">
              <a16:creationId xmlns:a16="http://schemas.microsoft.com/office/drawing/2014/main" id="{1987C92A-1FD8-4C1C-8507-5B9B55A26871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8" name="pole tekstowe 41">
          <a:extLst>
            <a:ext uri="{FF2B5EF4-FFF2-40B4-BE49-F238E27FC236}">
              <a16:creationId xmlns:a16="http://schemas.microsoft.com/office/drawing/2014/main" id="{565117E6-4B14-4162-8D6A-EB65530E3ED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9" name="pole tekstowe 42">
          <a:extLst>
            <a:ext uri="{FF2B5EF4-FFF2-40B4-BE49-F238E27FC236}">
              <a16:creationId xmlns:a16="http://schemas.microsoft.com/office/drawing/2014/main" id="{3611F652-BDBA-431C-8512-8E095A051CB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0" name="pole tekstowe 59">
          <a:extLst>
            <a:ext uri="{FF2B5EF4-FFF2-40B4-BE49-F238E27FC236}">
              <a16:creationId xmlns:a16="http://schemas.microsoft.com/office/drawing/2014/main" id="{41EA6F04-CA31-4665-8B78-A6F5752CF77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1" name="pole tekstowe 60">
          <a:extLst>
            <a:ext uri="{FF2B5EF4-FFF2-40B4-BE49-F238E27FC236}">
              <a16:creationId xmlns:a16="http://schemas.microsoft.com/office/drawing/2014/main" id="{A1001DF9-7C3A-4757-99FA-0F3BC0E4B2D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2" name="pole tekstowe 77">
          <a:extLst>
            <a:ext uri="{FF2B5EF4-FFF2-40B4-BE49-F238E27FC236}">
              <a16:creationId xmlns:a16="http://schemas.microsoft.com/office/drawing/2014/main" id="{C1CEA73B-E280-4209-AA40-484CDB07DF5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3" name="pole tekstowe 78">
          <a:extLst>
            <a:ext uri="{FF2B5EF4-FFF2-40B4-BE49-F238E27FC236}">
              <a16:creationId xmlns:a16="http://schemas.microsoft.com/office/drawing/2014/main" id="{6E05A18F-86A4-4785-8760-F7C97274E2D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99E6290E-5899-471A-83C1-DE781C8DEAD2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15E560CB-2FBA-46F1-BEED-31666BE888E7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FDDA8C2E-9878-492B-858C-BFE4513C3105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8BBAF378-EED3-4F7F-A7E9-FE905FA24AA5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DA210078-422A-478C-9293-3E02F7D82BC0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5C4DA6D2-F030-4510-9AA5-FB294A97272E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A4AF7291-21F1-4C0D-9A25-47835C9F019E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66B8D9E6-1E97-4662-97B7-97ADF1DA9802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F8E759A4-7606-4664-A62F-CE8754AA81CE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21270045-35B2-4F0C-B2FA-927824DAEF69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5CF83A5C-F7E0-4376-A34E-5DC45B91AD98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CEBA9326-2B21-4015-8790-35F247FB2300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F9E6E29F-8C50-423C-90FD-573F7464F309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A140DF4B-3DB5-4F4B-A6A0-9FA1D3B8F279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6C748F41-953A-4E58-B8BB-456B943A3182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E316EFE0-4A1C-4DC3-B5F6-05CC27409C7E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743F4D16-ADD6-43F4-B198-AC92C0DC06B5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16976472-5561-4098-ABAA-95841E99253A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B38F3BF2-3FDA-4AC0-B42B-5070A11722D0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840CBB6C-3896-46CC-8103-C563EDC919BF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31A28F76-642F-4B50-AF5B-BC4E414846DC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33F9AFC1-CF96-4C30-A859-B8B07A2DE102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511277B3-F472-4F3B-9B31-4140FEB19EC5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84171950-E5A3-4944-AE7F-FED20FEB39F1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50B6DF86-6A93-4B7D-91AB-053C636B3BD8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B5847DE7-5D24-4939-85E2-008B940EE8D9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284DE7CD-0C4E-48F1-926E-BD5C74E5CEA5}"/>
            </a:ext>
          </a:extLst>
        </xdr:cNvPr>
        <xdr:cNvSpPr txBox="1"/>
      </xdr:nvSpPr>
      <xdr:spPr>
        <a:xfrm>
          <a:off x="241236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BD2F36F1-796E-48EC-88AE-9CBC53BA941A}"/>
            </a:ext>
          </a:extLst>
        </xdr:cNvPr>
        <xdr:cNvSpPr txBox="1"/>
      </xdr:nvSpPr>
      <xdr:spPr>
        <a:xfrm>
          <a:off x="241236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2" name="pole tekstowe 5">
          <a:extLst>
            <a:ext uri="{FF2B5EF4-FFF2-40B4-BE49-F238E27FC236}">
              <a16:creationId xmlns:a16="http://schemas.microsoft.com/office/drawing/2014/main" id="{62D43DB8-C69F-4AE9-ABE6-3BADEB3E5810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3" name="pole tekstowe 6">
          <a:extLst>
            <a:ext uri="{FF2B5EF4-FFF2-40B4-BE49-F238E27FC236}">
              <a16:creationId xmlns:a16="http://schemas.microsoft.com/office/drawing/2014/main" id="{86BE5C41-3B3A-4B53-90A4-1B9FDF9A5A7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294" name="pole tekstowe 5">
          <a:extLst>
            <a:ext uri="{FF2B5EF4-FFF2-40B4-BE49-F238E27FC236}">
              <a16:creationId xmlns:a16="http://schemas.microsoft.com/office/drawing/2014/main" id="{8067D387-1BB2-4E2E-A087-FD1A520B659C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295" name="pole tekstowe 6">
          <a:extLst>
            <a:ext uri="{FF2B5EF4-FFF2-40B4-BE49-F238E27FC236}">
              <a16:creationId xmlns:a16="http://schemas.microsoft.com/office/drawing/2014/main" id="{F7D38ADB-2C67-4AA4-96AC-7EAD1B58B0F4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6" name="pole tekstowe 41">
          <a:extLst>
            <a:ext uri="{FF2B5EF4-FFF2-40B4-BE49-F238E27FC236}">
              <a16:creationId xmlns:a16="http://schemas.microsoft.com/office/drawing/2014/main" id="{9ED682B9-69DC-4B00-A4CE-F10B557CFFB2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7" name="pole tekstowe 42">
          <a:extLst>
            <a:ext uri="{FF2B5EF4-FFF2-40B4-BE49-F238E27FC236}">
              <a16:creationId xmlns:a16="http://schemas.microsoft.com/office/drawing/2014/main" id="{AFD53276-CDE7-44D2-BA9D-13EEB920D643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8" name="pole tekstowe 59">
          <a:extLst>
            <a:ext uri="{FF2B5EF4-FFF2-40B4-BE49-F238E27FC236}">
              <a16:creationId xmlns:a16="http://schemas.microsoft.com/office/drawing/2014/main" id="{54CB8B5F-E334-485E-A891-5B6547561E60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9" name="pole tekstowe 60">
          <a:extLst>
            <a:ext uri="{FF2B5EF4-FFF2-40B4-BE49-F238E27FC236}">
              <a16:creationId xmlns:a16="http://schemas.microsoft.com/office/drawing/2014/main" id="{90F2EC24-59EE-4828-AFCB-80830886E0D9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00" name="pole tekstowe 77">
          <a:extLst>
            <a:ext uri="{FF2B5EF4-FFF2-40B4-BE49-F238E27FC236}">
              <a16:creationId xmlns:a16="http://schemas.microsoft.com/office/drawing/2014/main" id="{913BE568-DC2C-404D-9182-E11A0586F13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2301" name="pole tekstowe 78">
          <a:extLst>
            <a:ext uri="{FF2B5EF4-FFF2-40B4-BE49-F238E27FC236}">
              <a16:creationId xmlns:a16="http://schemas.microsoft.com/office/drawing/2014/main" id="{6BAA08E9-26EE-4F22-A0D6-18EE27737871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2" name="pole tekstowe 5">
          <a:extLst>
            <a:ext uri="{FF2B5EF4-FFF2-40B4-BE49-F238E27FC236}">
              <a16:creationId xmlns:a16="http://schemas.microsoft.com/office/drawing/2014/main" id="{D9414814-561E-4803-BE36-BD43C051EB4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3" name="pole tekstowe 6">
          <a:extLst>
            <a:ext uri="{FF2B5EF4-FFF2-40B4-BE49-F238E27FC236}">
              <a16:creationId xmlns:a16="http://schemas.microsoft.com/office/drawing/2014/main" id="{485004C2-7A3D-4B7A-9E74-226B7E161E6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04" name="pole tekstowe 5">
          <a:extLst>
            <a:ext uri="{FF2B5EF4-FFF2-40B4-BE49-F238E27FC236}">
              <a16:creationId xmlns:a16="http://schemas.microsoft.com/office/drawing/2014/main" id="{2A9458CF-AE19-4DFA-90B2-CC2B0D485C5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05" name="pole tekstowe 6">
          <a:extLst>
            <a:ext uri="{FF2B5EF4-FFF2-40B4-BE49-F238E27FC236}">
              <a16:creationId xmlns:a16="http://schemas.microsoft.com/office/drawing/2014/main" id="{19454748-641D-4D38-871F-2E621FD9521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6" name="pole tekstowe 41">
          <a:extLst>
            <a:ext uri="{FF2B5EF4-FFF2-40B4-BE49-F238E27FC236}">
              <a16:creationId xmlns:a16="http://schemas.microsoft.com/office/drawing/2014/main" id="{D2D87C71-DA95-462C-BD6F-7DB9EB575AD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7" name="pole tekstowe 42">
          <a:extLst>
            <a:ext uri="{FF2B5EF4-FFF2-40B4-BE49-F238E27FC236}">
              <a16:creationId xmlns:a16="http://schemas.microsoft.com/office/drawing/2014/main" id="{CAA047CE-9E11-4FF1-9DC8-13C235559DC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8" name="pole tekstowe 59">
          <a:extLst>
            <a:ext uri="{FF2B5EF4-FFF2-40B4-BE49-F238E27FC236}">
              <a16:creationId xmlns:a16="http://schemas.microsoft.com/office/drawing/2014/main" id="{503DF684-4904-4B2A-A187-20DF53C3DFE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9" name="pole tekstowe 60">
          <a:extLst>
            <a:ext uri="{FF2B5EF4-FFF2-40B4-BE49-F238E27FC236}">
              <a16:creationId xmlns:a16="http://schemas.microsoft.com/office/drawing/2014/main" id="{0BE9583E-CFF7-477A-B8AC-2BBDBDD160B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0" name="pole tekstowe 77">
          <a:extLst>
            <a:ext uri="{FF2B5EF4-FFF2-40B4-BE49-F238E27FC236}">
              <a16:creationId xmlns:a16="http://schemas.microsoft.com/office/drawing/2014/main" id="{59CC67E8-AAC0-44A4-A785-9FA3FDE1BBC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1" name="pole tekstowe 78">
          <a:extLst>
            <a:ext uri="{FF2B5EF4-FFF2-40B4-BE49-F238E27FC236}">
              <a16:creationId xmlns:a16="http://schemas.microsoft.com/office/drawing/2014/main" id="{8DB50ACE-267D-4BE8-93D0-8A74F45EE28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2" name="pole tekstowe 5">
          <a:extLst>
            <a:ext uri="{FF2B5EF4-FFF2-40B4-BE49-F238E27FC236}">
              <a16:creationId xmlns:a16="http://schemas.microsoft.com/office/drawing/2014/main" id="{28392DE2-2A20-405F-A19C-C79A3248FBF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3" name="pole tekstowe 6">
          <a:extLst>
            <a:ext uri="{FF2B5EF4-FFF2-40B4-BE49-F238E27FC236}">
              <a16:creationId xmlns:a16="http://schemas.microsoft.com/office/drawing/2014/main" id="{E745266D-61F6-4320-99EA-843D1D055E7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14" name="pole tekstowe 5">
          <a:extLst>
            <a:ext uri="{FF2B5EF4-FFF2-40B4-BE49-F238E27FC236}">
              <a16:creationId xmlns:a16="http://schemas.microsoft.com/office/drawing/2014/main" id="{1F479450-A585-4DC7-A319-E996DD3AF0E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15" name="pole tekstowe 6">
          <a:extLst>
            <a:ext uri="{FF2B5EF4-FFF2-40B4-BE49-F238E27FC236}">
              <a16:creationId xmlns:a16="http://schemas.microsoft.com/office/drawing/2014/main" id="{1402C1EE-1387-4749-8810-BF751D48DB5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6" name="pole tekstowe 41">
          <a:extLst>
            <a:ext uri="{FF2B5EF4-FFF2-40B4-BE49-F238E27FC236}">
              <a16:creationId xmlns:a16="http://schemas.microsoft.com/office/drawing/2014/main" id="{0B3519FC-5A6D-4D0A-8D68-9FD6BC1EAB4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7" name="pole tekstowe 42">
          <a:extLst>
            <a:ext uri="{FF2B5EF4-FFF2-40B4-BE49-F238E27FC236}">
              <a16:creationId xmlns:a16="http://schemas.microsoft.com/office/drawing/2014/main" id="{376DCDAE-E91D-464B-8949-24C034B80C7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8" name="pole tekstowe 59">
          <a:extLst>
            <a:ext uri="{FF2B5EF4-FFF2-40B4-BE49-F238E27FC236}">
              <a16:creationId xmlns:a16="http://schemas.microsoft.com/office/drawing/2014/main" id="{BD19D487-8448-421A-9B3D-38B70D43D7A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9" name="pole tekstowe 60">
          <a:extLst>
            <a:ext uri="{FF2B5EF4-FFF2-40B4-BE49-F238E27FC236}">
              <a16:creationId xmlns:a16="http://schemas.microsoft.com/office/drawing/2014/main" id="{BC1EF69B-A087-4DB3-8180-50745044F9C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20" name="pole tekstowe 77">
          <a:extLst>
            <a:ext uri="{FF2B5EF4-FFF2-40B4-BE49-F238E27FC236}">
              <a16:creationId xmlns:a16="http://schemas.microsoft.com/office/drawing/2014/main" id="{76C9FE8B-C1A8-4E2B-A177-925E6EEC9B8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21" name="pole tekstowe 78">
          <a:extLst>
            <a:ext uri="{FF2B5EF4-FFF2-40B4-BE49-F238E27FC236}">
              <a16:creationId xmlns:a16="http://schemas.microsoft.com/office/drawing/2014/main" id="{BDB9FDA1-B9A9-4A1F-AFF8-0CF00C8AD0B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2" name="pole tekstowe 5">
          <a:extLst>
            <a:ext uri="{FF2B5EF4-FFF2-40B4-BE49-F238E27FC236}">
              <a16:creationId xmlns:a16="http://schemas.microsoft.com/office/drawing/2014/main" id="{32565154-5E07-40D6-B6CC-D8EC03178961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3" name="pole tekstowe 6">
          <a:extLst>
            <a:ext uri="{FF2B5EF4-FFF2-40B4-BE49-F238E27FC236}">
              <a16:creationId xmlns:a16="http://schemas.microsoft.com/office/drawing/2014/main" id="{D1F194DC-7169-486A-9B35-73826A949758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4" name="pole tekstowe 5">
          <a:extLst>
            <a:ext uri="{FF2B5EF4-FFF2-40B4-BE49-F238E27FC236}">
              <a16:creationId xmlns:a16="http://schemas.microsoft.com/office/drawing/2014/main" id="{44F463B9-03AD-4C27-9EBE-B3B8771A9A51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5" name="pole tekstowe 6">
          <a:extLst>
            <a:ext uri="{FF2B5EF4-FFF2-40B4-BE49-F238E27FC236}">
              <a16:creationId xmlns:a16="http://schemas.microsoft.com/office/drawing/2014/main" id="{52289A35-276D-4CAC-9835-23B4DE564C93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6" name="pole tekstowe 41">
          <a:extLst>
            <a:ext uri="{FF2B5EF4-FFF2-40B4-BE49-F238E27FC236}">
              <a16:creationId xmlns:a16="http://schemas.microsoft.com/office/drawing/2014/main" id="{0341E245-FBB5-4B5A-A69C-02052267E184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7" name="pole tekstowe 42">
          <a:extLst>
            <a:ext uri="{FF2B5EF4-FFF2-40B4-BE49-F238E27FC236}">
              <a16:creationId xmlns:a16="http://schemas.microsoft.com/office/drawing/2014/main" id="{9CD6A343-4C07-4FEF-A2F1-92B742DBDE70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8" name="pole tekstowe 59">
          <a:extLst>
            <a:ext uri="{FF2B5EF4-FFF2-40B4-BE49-F238E27FC236}">
              <a16:creationId xmlns:a16="http://schemas.microsoft.com/office/drawing/2014/main" id="{0AB4A459-1E4C-49AD-97AA-807C1FCC4B3E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9" name="pole tekstowe 60">
          <a:extLst>
            <a:ext uri="{FF2B5EF4-FFF2-40B4-BE49-F238E27FC236}">
              <a16:creationId xmlns:a16="http://schemas.microsoft.com/office/drawing/2014/main" id="{92CC2582-F98A-460C-9E91-8A4CC68F9788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30" name="pole tekstowe 77">
          <a:extLst>
            <a:ext uri="{FF2B5EF4-FFF2-40B4-BE49-F238E27FC236}">
              <a16:creationId xmlns:a16="http://schemas.microsoft.com/office/drawing/2014/main" id="{54C61E63-2277-489B-B489-2FF0E5DE4D5E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75</xdr:row>
      <xdr:rowOff>1314823</xdr:rowOff>
    </xdr:from>
    <xdr:to>
      <xdr:col>23</xdr:col>
      <xdr:colOff>391459</xdr:colOff>
      <xdr:row>77</xdr:row>
      <xdr:rowOff>0</xdr:rowOff>
    </xdr:to>
    <xdr:sp macro="" textlink="">
      <xdr:nvSpPr>
        <xdr:cNvPr id="2331" name="pole tekstowe 78">
          <a:extLst>
            <a:ext uri="{FF2B5EF4-FFF2-40B4-BE49-F238E27FC236}">
              <a16:creationId xmlns:a16="http://schemas.microsoft.com/office/drawing/2014/main" id="{0E3FC05B-948E-41E5-8FCC-ED37982CCC14}"/>
            </a:ext>
          </a:extLst>
        </xdr:cNvPr>
        <xdr:cNvSpPr txBox="1">
          <a:spLocks noChangeArrowheads="1"/>
        </xdr:cNvSpPr>
      </xdr:nvSpPr>
      <xdr:spPr bwMode="auto">
        <a:xfrm>
          <a:off x="19133484" y="13703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2" name="pole tekstowe 5">
          <a:extLst>
            <a:ext uri="{FF2B5EF4-FFF2-40B4-BE49-F238E27FC236}">
              <a16:creationId xmlns:a16="http://schemas.microsoft.com/office/drawing/2014/main" id="{29520D6D-F269-481B-B67E-7DE9F13F5349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3" name="pole tekstowe 6">
          <a:extLst>
            <a:ext uri="{FF2B5EF4-FFF2-40B4-BE49-F238E27FC236}">
              <a16:creationId xmlns:a16="http://schemas.microsoft.com/office/drawing/2014/main" id="{2DC69C73-4D52-4F1C-A02F-F96C82D8A471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34" name="pole tekstowe 5">
          <a:extLst>
            <a:ext uri="{FF2B5EF4-FFF2-40B4-BE49-F238E27FC236}">
              <a16:creationId xmlns:a16="http://schemas.microsoft.com/office/drawing/2014/main" id="{4BCF96DC-F78C-4D95-A5D5-4F11555BE07B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35" name="pole tekstowe 6">
          <a:extLst>
            <a:ext uri="{FF2B5EF4-FFF2-40B4-BE49-F238E27FC236}">
              <a16:creationId xmlns:a16="http://schemas.microsoft.com/office/drawing/2014/main" id="{A05B776F-556C-402F-9B37-BF166D1FF35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6" name="pole tekstowe 41">
          <a:extLst>
            <a:ext uri="{FF2B5EF4-FFF2-40B4-BE49-F238E27FC236}">
              <a16:creationId xmlns:a16="http://schemas.microsoft.com/office/drawing/2014/main" id="{60CB3705-E709-4BD4-8E10-C296D1E74BB1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7" name="pole tekstowe 42">
          <a:extLst>
            <a:ext uri="{FF2B5EF4-FFF2-40B4-BE49-F238E27FC236}">
              <a16:creationId xmlns:a16="http://schemas.microsoft.com/office/drawing/2014/main" id="{702D6541-6F36-40BD-9F29-790B140E7827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8" name="pole tekstowe 59">
          <a:extLst>
            <a:ext uri="{FF2B5EF4-FFF2-40B4-BE49-F238E27FC236}">
              <a16:creationId xmlns:a16="http://schemas.microsoft.com/office/drawing/2014/main" id="{32361BFC-B5FA-4FF6-AA13-B516F40458E7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9" name="pole tekstowe 60">
          <a:extLst>
            <a:ext uri="{FF2B5EF4-FFF2-40B4-BE49-F238E27FC236}">
              <a16:creationId xmlns:a16="http://schemas.microsoft.com/office/drawing/2014/main" id="{99CD4F86-6F50-4747-A960-E1BDD557F633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40" name="pole tekstowe 77">
          <a:extLst>
            <a:ext uri="{FF2B5EF4-FFF2-40B4-BE49-F238E27FC236}">
              <a16:creationId xmlns:a16="http://schemas.microsoft.com/office/drawing/2014/main" id="{8F9614BB-C55D-43D2-A38C-9617F7EE9BBE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76</xdr:row>
      <xdr:rowOff>1314823</xdr:rowOff>
    </xdr:from>
    <xdr:to>
      <xdr:col>23</xdr:col>
      <xdr:colOff>391459</xdr:colOff>
      <xdr:row>77</xdr:row>
      <xdr:rowOff>116354</xdr:rowOff>
    </xdr:to>
    <xdr:sp macro="" textlink="">
      <xdr:nvSpPr>
        <xdr:cNvPr id="2341" name="pole tekstowe 78">
          <a:extLst>
            <a:ext uri="{FF2B5EF4-FFF2-40B4-BE49-F238E27FC236}">
              <a16:creationId xmlns:a16="http://schemas.microsoft.com/office/drawing/2014/main" id="{F965B83F-0D41-419C-A936-0B7052C69C58}"/>
            </a:ext>
          </a:extLst>
        </xdr:cNvPr>
        <xdr:cNvSpPr txBox="1">
          <a:spLocks noChangeArrowheads="1"/>
        </xdr:cNvSpPr>
      </xdr:nvSpPr>
      <xdr:spPr bwMode="auto">
        <a:xfrm>
          <a:off x="19133484" y="13868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2" name="pole tekstowe 5">
          <a:extLst>
            <a:ext uri="{FF2B5EF4-FFF2-40B4-BE49-F238E27FC236}">
              <a16:creationId xmlns:a16="http://schemas.microsoft.com/office/drawing/2014/main" id="{913B3E66-ECA8-47EF-B6FB-FC898BE1415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3" name="pole tekstowe 6">
          <a:extLst>
            <a:ext uri="{FF2B5EF4-FFF2-40B4-BE49-F238E27FC236}">
              <a16:creationId xmlns:a16="http://schemas.microsoft.com/office/drawing/2014/main" id="{5CDC9D49-198B-483F-B136-9C8B6754A221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4" name="pole tekstowe 5">
          <a:extLst>
            <a:ext uri="{FF2B5EF4-FFF2-40B4-BE49-F238E27FC236}">
              <a16:creationId xmlns:a16="http://schemas.microsoft.com/office/drawing/2014/main" id="{E19ED63E-81FE-4B5C-A01D-A2255634198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5" name="pole tekstowe 6">
          <a:extLst>
            <a:ext uri="{FF2B5EF4-FFF2-40B4-BE49-F238E27FC236}">
              <a16:creationId xmlns:a16="http://schemas.microsoft.com/office/drawing/2014/main" id="{D652A7EB-EEC4-4B81-8290-A36070A7D30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6" name="pole tekstowe 41">
          <a:extLst>
            <a:ext uri="{FF2B5EF4-FFF2-40B4-BE49-F238E27FC236}">
              <a16:creationId xmlns:a16="http://schemas.microsoft.com/office/drawing/2014/main" id="{672FBCAD-7488-4780-89F3-F85DA898B5A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7" name="pole tekstowe 42">
          <a:extLst>
            <a:ext uri="{FF2B5EF4-FFF2-40B4-BE49-F238E27FC236}">
              <a16:creationId xmlns:a16="http://schemas.microsoft.com/office/drawing/2014/main" id="{8D6A8E4E-CA38-43E7-A4CB-00198CC2EC3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8" name="pole tekstowe 59">
          <a:extLst>
            <a:ext uri="{FF2B5EF4-FFF2-40B4-BE49-F238E27FC236}">
              <a16:creationId xmlns:a16="http://schemas.microsoft.com/office/drawing/2014/main" id="{5CAB194C-446A-4032-BF2E-94EBDACD1B5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9" name="pole tekstowe 60">
          <a:extLst>
            <a:ext uri="{FF2B5EF4-FFF2-40B4-BE49-F238E27FC236}">
              <a16:creationId xmlns:a16="http://schemas.microsoft.com/office/drawing/2014/main" id="{B1940BC1-F728-4C28-A876-D1A44D1D720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50" name="pole tekstowe 77">
          <a:extLst>
            <a:ext uri="{FF2B5EF4-FFF2-40B4-BE49-F238E27FC236}">
              <a16:creationId xmlns:a16="http://schemas.microsoft.com/office/drawing/2014/main" id="{E476A8D5-99DA-451F-9172-2BA39243093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51" name="pole tekstowe 78">
          <a:extLst>
            <a:ext uri="{FF2B5EF4-FFF2-40B4-BE49-F238E27FC236}">
              <a16:creationId xmlns:a16="http://schemas.microsoft.com/office/drawing/2014/main" id="{A5563318-A9A0-4FE5-BE7F-19B56D997EB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2" name="pole tekstowe 5">
          <a:extLst>
            <a:ext uri="{FF2B5EF4-FFF2-40B4-BE49-F238E27FC236}">
              <a16:creationId xmlns:a16="http://schemas.microsoft.com/office/drawing/2014/main" id="{992725E1-5794-431E-82D3-21EEF0CB79B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3" name="pole tekstowe 6">
          <a:extLst>
            <a:ext uri="{FF2B5EF4-FFF2-40B4-BE49-F238E27FC236}">
              <a16:creationId xmlns:a16="http://schemas.microsoft.com/office/drawing/2014/main" id="{395C3BD6-E762-4DBB-AE4A-E1E0B3BFBA7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54" name="pole tekstowe 5">
          <a:extLst>
            <a:ext uri="{FF2B5EF4-FFF2-40B4-BE49-F238E27FC236}">
              <a16:creationId xmlns:a16="http://schemas.microsoft.com/office/drawing/2014/main" id="{D5DDB2A1-AAFC-4233-ABEE-5D6E73E1597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55" name="pole tekstowe 6">
          <a:extLst>
            <a:ext uri="{FF2B5EF4-FFF2-40B4-BE49-F238E27FC236}">
              <a16:creationId xmlns:a16="http://schemas.microsoft.com/office/drawing/2014/main" id="{2C78F79D-8B91-4328-B1CF-E18C4E1C621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6" name="pole tekstowe 41">
          <a:extLst>
            <a:ext uri="{FF2B5EF4-FFF2-40B4-BE49-F238E27FC236}">
              <a16:creationId xmlns:a16="http://schemas.microsoft.com/office/drawing/2014/main" id="{F0751423-9E6A-462F-B439-F159DF1EF96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7" name="pole tekstowe 42">
          <a:extLst>
            <a:ext uri="{FF2B5EF4-FFF2-40B4-BE49-F238E27FC236}">
              <a16:creationId xmlns:a16="http://schemas.microsoft.com/office/drawing/2014/main" id="{FF6EE2EB-4DAF-4298-91AA-41EF694A08C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8" name="pole tekstowe 59">
          <a:extLst>
            <a:ext uri="{FF2B5EF4-FFF2-40B4-BE49-F238E27FC236}">
              <a16:creationId xmlns:a16="http://schemas.microsoft.com/office/drawing/2014/main" id="{9F83A4CB-C758-4D1E-A87F-6525865EC0E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9" name="pole tekstowe 60">
          <a:extLst>
            <a:ext uri="{FF2B5EF4-FFF2-40B4-BE49-F238E27FC236}">
              <a16:creationId xmlns:a16="http://schemas.microsoft.com/office/drawing/2014/main" id="{F668B6C3-17FF-4E12-84AA-9224EE92CF88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0" name="pole tekstowe 77">
          <a:extLst>
            <a:ext uri="{FF2B5EF4-FFF2-40B4-BE49-F238E27FC236}">
              <a16:creationId xmlns:a16="http://schemas.microsoft.com/office/drawing/2014/main" id="{5AA9FCB9-1EA1-4441-9D4C-9F161C76276B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1" name="pole tekstowe 78">
          <a:extLst>
            <a:ext uri="{FF2B5EF4-FFF2-40B4-BE49-F238E27FC236}">
              <a16:creationId xmlns:a16="http://schemas.microsoft.com/office/drawing/2014/main" id="{D0336A5E-6C6D-4A2B-AC16-4346ADB687E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2" name="pole tekstowe 5">
          <a:extLst>
            <a:ext uri="{FF2B5EF4-FFF2-40B4-BE49-F238E27FC236}">
              <a16:creationId xmlns:a16="http://schemas.microsoft.com/office/drawing/2014/main" id="{3639E0BE-D36C-455B-B51F-37E67073275D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3" name="pole tekstowe 6">
          <a:extLst>
            <a:ext uri="{FF2B5EF4-FFF2-40B4-BE49-F238E27FC236}">
              <a16:creationId xmlns:a16="http://schemas.microsoft.com/office/drawing/2014/main" id="{B94CD81E-3CED-4BDF-B8C7-440CA5FBD731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4" name="pole tekstowe 5">
          <a:extLst>
            <a:ext uri="{FF2B5EF4-FFF2-40B4-BE49-F238E27FC236}">
              <a16:creationId xmlns:a16="http://schemas.microsoft.com/office/drawing/2014/main" id="{E924B06A-0BA4-4822-B871-5F00E503B112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5" name="pole tekstowe 6">
          <a:extLst>
            <a:ext uri="{FF2B5EF4-FFF2-40B4-BE49-F238E27FC236}">
              <a16:creationId xmlns:a16="http://schemas.microsoft.com/office/drawing/2014/main" id="{C6D428A3-9E84-44FE-892A-35C1E2B1EC45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6" name="pole tekstowe 41">
          <a:extLst>
            <a:ext uri="{FF2B5EF4-FFF2-40B4-BE49-F238E27FC236}">
              <a16:creationId xmlns:a16="http://schemas.microsoft.com/office/drawing/2014/main" id="{21E316E6-323D-42E3-B9D0-CA03BE1205B7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7" name="pole tekstowe 42">
          <a:extLst>
            <a:ext uri="{FF2B5EF4-FFF2-40B4-BE49-F238E27FC236}">
              <a16:creationId xmlns:a16="http://schemas.microsoft.com/office/drawing/2014/main" id="{D813CBD7-A4D2-44C6-ABD7-9FE0C9E4EE4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8" name="pole tekstowe 59">
          <a:extLst>
            <a:ext uri="{FF2B5EF4-FFF2-40B4-BE49-F238E27FC236}">
              <a16:creationId xmlns:a16="http://schemas.microsoft.com/office/drawing/2014/main" id="{B0D76569-8A90-43B5-85EC-477C8C758FA2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9" name="pole tekstowe 60">
          <a:extLst>
            <a:ext uri="{FF2B5EF4-FFF2-40B4-BE49-F238E27FC236}">
              <a16:creationId xmlns:a16="http://schemas.microsoft.com/office/drawing/2014/main" id="{971B4E23-F212-4277-BEC7-5274AD12806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70" name="pole tekstowe 77">
          <a:extLst>
            <a:ext uri="{FF2B5EF4-FFF2-40B4-BE49-F238E27FC236}">
              <a16:creationId xmlns:a16="http://schemas.microsoft.com/office/drawing/2014/main" id="{EFFF919D-FF80-483B-A558-25C43EEF3DF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71" name="pole tekstowe 78">
          <a:extLst>
            <a:ext uri="{FF2B5EF4-FFF2-40B4-BE49-F238E27FC236}">
              <a16:creationId xmlns:a16="http://schemas.microsoft.com/office/drawing/2014/main" id="{E5B90DDA-37DA-4AEA-8A90-D41ACD6251E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2" name="pole tekstowe 5">
          <a:extLst>
            <a:ext uri="{FF2B5EF4-FFF2-40B4-BE49-F238E27FC236}">
              <a16:creationId xmlns:a16="http://schemas.microsoft.com/office/drawing/2014/main" id="{3ACB7A58-CD35-416B-B457-A005509843E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3" name="pole tekstowe 6">
          <a:extLst>
            <a:ext uri="{FF2B5EF4-FFF2-40B4-BE49-F238E27FC236}">
              <a16:creationId xmlns:a16="http://schemas.microsoft.com/office/drawing/2014/main" id="{5AE46069-B3AF-4C9C-9957-3A8B1ED287B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74" name="pole tekstowe 5">
          <a:extLst>
            <a:ext uri="{FF2B5EF4-FFF2-40B4-BE49-F238E27FC236}">
              <a16:creationId xmlns:a16="http://schemas.microsoft.com/office/drawing/2014/main" id="{839DC042-6CFD-4964-AB4B-291DEAAD080B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75" name="pole tekstowe 6">
          <a:extLst>
            <a:ext uri="{FF2B5EF4-FFF2-40B4-BE49-F238E27FC236}">
              <a16:creationId xmlns:a16="http://schemas.microsoft.com/office/drawing/2014/main" id="{736BC954-3BBB-4655-811C-8A789FD411BC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6" name="pole tekstowe 41">
          <a:extLst>
            <a:ext uri="{FF2B5EF4-FFF2-40B4-BE49-F238E27FC236}">
              <a16:creationId xmlns:a16="http://schemas.microsoft.com/office/drawing/2014/main" id="{95B8574A-6B85-461C-92FF-37C1E661DCF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7" name="pole tekstowe 42">
          <a:extLst>
            <a:ext uri="{FF2B5EF4-FFF2-40B4-BE49-F238E27FC236}">
              <a16:creationId xmlns:a16="http://schemas.microsoft.com/office/drawing/2014/main" id="{9911974E-6223-4E6C-A8BB-B1115AD653B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8" name="pole tekstowe 59">
          <a:extLst>
            <a:ext uri="{FF2B5EF4-FFF2-40B4-BE49-F238E27FC236}">
              <a16:creationId xmlns:a16="http://schemas.microsoft.com/office/drawing/2014/main" id="{2F496AE2-EA5C-4828-BFE1-67AF5753B8F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9" name="pole tekstowe 60">
          <a:extLst>
            <a:ext uri="{FF2B5EF4-FFF2-40B4-BE49-F238E27FC236}">
              <a16:creationId xmlns:a16="http://schemas.microsoft.com/office/drawing/2014/main" id="{17275425-BBE6-4D27-B590-A9E527CBD64B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80" name="pole tekstowe 77">
          <a:extLst>
            <a:ext uri="{FF2B5EF4-FFF2-40B4-BE49-F238E27FC236}">
              <a16:creationId xmlns:a16="http://schemas.microsoft.com/office/drawing/2014/main" id="{4280447E-3477-47FB-BB9B-20CAA124400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81" name="pole tekstowe 78">
          <a:extLst>
            <a:ext uri="{FF2B5EF4-FFF2-40B4-BE49-F238E27FC236}">
              <a16:creationId xmlns:a16="http://schemas.microsoft.com/office/drawing/2014/main" id="{FB5F521C-5DF2-4F28-B4A7-DDED4402E60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2" name="pole tekstowe 5">
          <a:extLst>
            <a:ext uri="{FF2B5EF4-FFF2-40B4-BE49-F238E27FC236}">
              <a16:creationId xmlns:a16="http://schemas.microsoft.com/office/drawing/2014/main" id="{F593CCDA-E981-40CF-9756-4998B2E34BA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3" name="pole tekstowe 6">
          <a:extLst>
            <a:ext uri="{FF2B5EF4-FFF2-40B4-BE49-F238E27FC236}">
              <a16:creationId xmlns:a16="http://schemas.microsoft.com/office/drawing/2014/main" id="{C9F6A5E9-A28A-4D4E-B27F-ECF604F9C539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384" name="pole tekstowe 5">
          <a:extLst>
            <a:ext uri="{FF2B5EF4-FFF2-40B4-BE49-F238E27FC236}">
              <a16:creationId xmlns:a16="http://schemas.microsoft.com/office/drawing/2014/main" id="{D2245797-A433-4E3A-9C62-C0DA21FF8195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385" name="pole tekstowe 6">
          <a:extLst>
            <a:ext uri="{FF2B5EF4-FFF2-40B4-BE49-F238E27FC236}">
              <a16:creationId xmlns:a16="http://schemas.microsoft.com/office/drawing/2014/main" id="{38351936-1E89-4D84-95F1-62DB9F1E950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6" name="pole tekstowe 41">
          <a:extLst>
            <a:ext uri="{FF2B5EF4-FFF2-40B4-BE49-F238E27FC236}">
              <a16:creationId xmlns:a16="http://schemas.microsoft.com/office/drawing/2014/main" id="{826B5CB7-1A2B-4AB9-B942-C05C5071DCDD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7" name="pole tekstowe 42">
          <a:extLst>
            <a:ext uri="{FF2B5EF4-FFF2-40B4-BE49-F238E27FC236}">
              <a16:creationId xmlns:a16="http://schemas.microsoft.com/office/drawing/2014/main" id="{21475BDD-A70D-456C-81C4-0FE7D47830EA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8" name="pole tekstowe 59">
          <a:extLst>
            <a:ext uri="{FF2B5EF4-FFF2-40B4-BE49-F238E27FC236}">
              <a16:creationId xmlns:a16="http://schemas.microsoft.com/office/drawing/2014/main" id="{95C648AD-3BA0-40ED-9126-0E9D20373720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9" name="pole tekstowe 60">
          <a:extLst>
            <a:ext uri="{FF2B5EF4-FFF2-40B4-BE49-F238E27FC236}">
              <a16:creationId xmlns:a16="http://schemas.microsoft.com/office/drawing/2014/main" id="{77A88F97-92D7-42CC-8B98-444D0FFE941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90" name="pole tekstowe 77">
          <a:extLst>
            <a:ext uri="{FF2B5EF4-FFF2-40B4-BE49-F238E27FC236}">
              <a16:creationId xmlns:a16="http://schemas.microsoft.com/office/drawing/2014/main" id="{177ADE65-EC0A-427C-BF7B-4147B20B39B0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2391" name="pole tekstowe 78">
          <a:extLst>
            <a:ext uri="{FF2B5EF4-FFF2-40B4-BE49-F238E27FC236}">
              <a16:creationId xmlns:a16="http://schemas.microsoft.com/office/drawing/2014/main" id="{EA7A9074-15C0-4603-ABA7-05EC50F1DAF9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2" name="pole tekstowe 5">
          <a:extLst>
            <a:ext uri="{FF2B5EF4-FFF2-40B4-BE49-F238E27FC236}">
              <a16:creationId xmlns:a16="http://schemas.microsoft.com/office/drawing/2014/main" id="{95074268-4377-4A6E-8597-05618453748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3" name="pole tekstowe 6">
          <a:extLst>
            <a:ext uri="{FF2B5EF4-FFF2-40B4-BE49-F238E27FC236}">
              <a16:creationId xmlns:a16="http://schemas.microsoft.com/office/drawing/2014/main" id="{3A7CAAF2-FF84-437F-9946-582975A8EAF1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4" name="pole tekstowe 5">
          <a:extLst>
            <a:ext uri="{FF2B5EF4-FFF2-40B4-BE49-F238E27FC236}">
              <a16:creationId xmlns:a16="http://schemas.microsoft.com/office/drawing/2014/main" id="{08610894-F31F-44F1-BF08-B34B6C99198D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5" name="pole tekstowe 6">
          <a:extLst>
            <a:ext uri="{FF2B5EF4-FFF2-40B4-BE49-F238E27FC236}">
              <a16:creationId xmlns:a16="http://schemas.microsoft.com/office/drawing/2014/main" id="{570F3AD3-BC6A-4156-9758-8AFF15158AC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6" name="pole tekstowe 41">
          <a:extLst>
            <a:ext uri="{FF2B5EF4-FFF2-40B4-BE49-F238E27FC236}">
              <a16:creationId xmlns:a16="http://schemas.microsoft.com/office/drawing/2014/main" id="{495EC2FA-6595-4412-9211-99012062994C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7" name="pole tekstowe 42">
          <a:extLst>
            <a:ext uri="{FF2B5EF4-FFF2-40B4-BE49-F238E27FC236}">
              <a16:creationId xmlns:a16="http://schemas.microsoft.com/office/drawing/2014/main" id="{8268249B-10BD-4EAA-9F5B-FEEF46F6CA7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8" name="pole tekstowe 59">
          <a:extLst>
            <a:ext uri="{FF2B5EF4-FFF2-40B4-BE49-F238E27FC236}">
              <a16:creationId xmlns:a16="http://schemas.microsoft.com/office/drawing/2014/main" id="{C12D67B7-0357-4C1B-A794-06A18F2B19C0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9" name="pole tekstowe 60">
          <a:extLst>
            <a:ext uri="{FF2B5EF4-FFF2-40B4-BE49-F238E27FC236}">
              <a16:creationId xmlns:a16="http://schemas.microsoft.com/office/drawing/2014/main" id="{C5BD3A25-E6EC-4C1A-A10D-0571F732523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400" name="pole tekstowe 77">
          <a:extLst>
            <a:ext uri="{FF2B5EF4-FFF2-40B4-BE49-F238E27FC236}">
              <a16:creationId xmlns:a16="http://schemas.microsoft.com/office/drawing/2014/main" id="{DCF3DCAB-4710-4A71-8AB7-E6E8AD01DB58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75</xdr:row>
      <xdr:rowOff>1314823</xdr:rowOff>
    </xdr:from>
    <xdr:to>
      <xdr:col>23</xdr:col>
      <xdr:colOff>391459</xdr:colOff>
      <xdr:row>77</xdr:row>
      <xdr:rowOff>0</xdr:rowOff>
    </xdr:to>
    <xdr:sp macro="" textlink="">
      <xdr:nvSpPr>
        <xdr:cNvPr id="2401" name="pole tekstowe 78">
          <a:extLst>
            <a:ext uri="{FF2B5EF4-FFF2-40B4-BE49-F238E27FC236}">
              <a16:creationId xmlns:a16="http://schemas.microsoft.com/office/drawing/2014/main" id="{D3E7F869-DD24-42DE-905A-CD0D113A6A4D}"/>
            </a:ext>
          </a:extLst>
        </xdr:cNvPr>
        <xdr:cNvSpPr txBox="1">
          <a:spLocks noChangeArrowheads="1"/>
        </xdr:cNvSpPr>
      </xdr:nvSpPr>
      <xdr:spPr bwMode="auto">
        <a:xfrm>
          <a:off x="19133484" y="13703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2" name="pole tekstowe 5">
          <a:extLst>
            <a:ext uri="{FF2B5EF4-FFF2-40B4-BE49-F238E27FC236}">
              <a16:creationId xmlns:a16="http://schemas.microsoft.com/office/drawing/2014/main" id="{D18F401F-A100-4F15-BC2D-C7982AC7D3C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3" name="pole tekstowe 6">
          <a:extLst>
            <a:ext uri="{FF2B5EF4-FFF2-40B4-BE49-F238E27FC236}">
              <a16:creationId xmlns:a16="http://schemas.microsoft.com/office/drawing/2014/main" id="{37D7C2DB-F8AC-477E-AFF3-5AD3CFD4B92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04" name="pole tekstowe 5">
          <a:extLst>
            <a:ext uri="{FF2B5EF4-FFF2-40B4-BE49-F238E27FC236}">
              <a16:creationId xmlns:a16="http://schemas.microsoft.com/office/drawing/2014/main" id="{162DC368-11A8-4833-8126-7CCFCDF8EBC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05" name="pole tekstowe 6">
          <a:extLst>
            <a:ext uri="{FF2B5EF4-FFF2-40B4-BE49-F238E27FC236}">
              <a16:creationId xmlns:a16="http://schemas.microsoft.com/office/drawing/2014/main" id="{5664A85C-A910-418A-846A-FC316D87E90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6" name="pole tekstowe 41">
          <a:extLst>
            <a:ext uri="{FF2B5EF4-FFF2-40B4-BE49-F238E27FC236}">
              <a16:creationId xmlns:a16="http://schemas.microsoft.com/office/drawing/2014/main" id="{C95B5A8C-0BE4-412D-B41C-CD0244D580E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7" name="pole tekstowe 42">
          <a:extLst>
            <a:ext uri="{FF2B5EF4-FFF2-40B4-BE49-F238E27FC236}">
              <a16:creationId xmlns:a16="http://schemas.microsoft.com/office/drawing/2014/main" id="{3A78E990-9863-401E-92DB-5E21FAF41D7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8" name="pole tekstowe 59">
          <a:extLst>
            <a:ext uri="{FF2B5EF4-FFF2-40B4-BE49-F238E27FC236}">
              <a16:creationId xmlns:a16="http://schemas.microsoft.com/office/drawing/2014/main" id="{856D1A69-6FE4-4DC7-97D8-575887120AA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9" name="pole tekstowe 60">
          <a:extLst>
            <a:ext uri="{FF2B5EF4-FFF2-40B4-BE49-F238E27FC236}">
              <a16:creationId xmlns:a16="http://schemas.microsoft.com/office/drawing/2014/main" id="{F26F9AEF-10CF-4F96-B42A-3DE3D2FF7DA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10" name="pole tekstowe 77">
          <a:extLst>
            <a:ext uri="{FF2B5EF4-FFF2-40B4-BE49-F238E27FC236}">
              <a16:creationId xmlns:a16="http://schemas.microsoft.com/office/drawing/2014/main" id="{337E7F6C-700A-468B-8055-41E029CEB0F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11" name="pole tekstowe 78">
          <a:extLst>
            <a:ext uri="{FF2B5EF4-FFF2-40B4-BE49-F238E27FC236}">
              <a16:creationId xmlns:a16="http://schemas.microsoft.com/office/drawing/2014/main" id="{6569CD93-8101-419D-8741-4AE816D2314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2" name="pole tekstowe 5">
          <a:extLst>
            <a:ext uri="{FF2B5EF4-FFF2-40B4-BE49-F238E27FC236}">
              <a16:creationId xmlns:a16="http://schemas.microsoft.com/office/drawing/2014/main" id="{4F5D2A4C-C8CF-4BB5-AE77-5E687A4495A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3" name="pole tekstowe 6">
          <a:extLst>
            <a:ext uri="{FF2B5EF4-FFF2-40B4-BE49-F238E27FC236}">
              <a16:creationId xmlns:a16="http://schemas.microsoft.com/office/drawing/2014/main" id="{57156B97-33CA-40D3-BA08-3FD21D60623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4" name="pole tekstowe 5">
          <a:extLst>
            <a:ext uri="{FF2B5EF4-FFF2-40B4-BE49-F238E27FC236}">
              <a16:creationId xmlns:a16="http://schemas.microsoft.com/office/drawing/2014/main" id="{5419F931-E8E6-445D-9C4D-391E875A9C5D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5" name="pole tekstowe 6">
          <a:extLst>
            <a:ext uri="{FF2B5EF4-FFF2-40B4-BE49-F238E27FC236}">
              <a16:creationId xmlns:a16="http://schemas.microsoft.com/office/drawing/2014/main" id="{F9636EEE-A195-4B47-8812-31916E511219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6" name="pole tekstowe 41">
          <a:extLst>
            <a:ext uri="{FF2B5EF4-FFF2-40B4-BE49-F238E27FC236}">
              <a16:creationId xmlns:a16="http://schemas.microsoft.com/office/drawing/2014/main" id="{A7F4610C-92B3-44C3-93F6-CD913577CF9D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7" name="pole tekstowe 42">
          <a:extLst>
            <a:ext uri="{FF2B5EF4-FFF2-40B4-BE49-F238E27FC236}">
              <a16:creationId xmlns:a16="http://schemas.microsoft.com/office/drawing/2014/main" id="{89A39A37-99FA-4B78-AEDC-3D751B05AAF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8" name="pole tekstowe 59">
          <a:extLst>
            <a:ext uri="{FF2B5EF4-FFF2-40B4-BE49-F238E27FC236}">
              <a16:creationId xmlns:a16="http://schemas.microsoft.com/office/drawing/2014/main" id="{5958F712-2CAB-4A9B-9CC8-00DB17CC14B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9" name="pole tekstowe 60">
          <a:extLst>
            <a:ext uri="{FF2B5EF4-FFF2-40B4-BE49-F238E27FC236}">
              <a16:creationId xmlns:a16="http://schemas.microsoft.com/office/drawing/2014/main" id="{80A6C0E7-C573-4AF1-A0A7-B2F44DC183F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20" name="pole tekstowe 77">
          <a:extLst>
            <a:ext uri="{FF2B5EF4-FFF2-40B4-BE49-F238E27FC236}">
              <a16:creationId xmlns:a16="http://schemas.microsoft.com/office/drawing/2014/main" id="{6CCBCA9C-366B-4811-9AEA-6ACF62AFC7E7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21" name="pole tekstowe 78">
          <a:extLst>
            <a:ext uri="{FF2B5EF4-FFF2-40B4-BE49-F238E27FC236}">
              <a16:creationId xmlns:a16="http://schemas.microsoft.com/office/drawing/2014/main" id="{E7AE4B7F-9936-404A-8BA6-94A54A36D05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2" name="pole tekstowe 5">
          <a:extLst>
            <a:ext uri="{FF2B5EF4-FFF2-40B4-BE49-F238E27FC236}">
              <a16:creationId xmlns:a16="http://schemas.microsoft.com/office/drawing/2014/main" id="{2817E689-F5C1-4502-ACDB-D2F0C39EAB1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3" name="pole tekstowe 6">
          <a:extLst>
            <a:ext uri="{FF2B5EF4-FFF2-40B4-BE49-F238E27FC236}">
              <a16:creationId xmlns:a16="http://schemas.microsoft.com/office/drawing/2014/main" id="{D385841B-87CD-4F25-AE1C-1B9D3BD5ED6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24" name="pole tekstowe 5">
          <a:extLst>
            <a:ext uri="{FF2B5EF4-FFF2-40B4-BE49-F238E27FC236}">
              <a16:creationId xmlns:a16="http://schemas.microsoft.com/office/drawing/2014/main" id="{4BBF76F2-9AB2-4AAA-A8D7-13F34433A01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25" name="pole tekstowe 6">
          <a:extLst>
            <a:ext uri="{FF2B5EF4-FFF2-40B4-BE49-F238E27FC236}">
              <a16:creationId xmlns:a16="http://schemas.microsoft.com/office/drawing/2014/main" id="{E7BD106C-962F-42AC-9CF3-103EF1EC8C2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6" name="pole tekstowe 41">
          <a:extLst>
            <a:ext uri="{FF2B5EF4-FFF2-40B4-BE49-F238E27FC236}">
              <a16:creationId xmlns:a16="http://schemas.microsoft.com/office/drawing/2014/main" id="{1D1827E3-4C02-4C07-BD85-11F7F1A4047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7" name="pole tekstowe 42">
          <a:extLst>
            <a:ext uri="{FF2B5EF4-FFF2-40B4-BE49-F238E27FC236}">
              <a16:creationId xmlns:a16="http://schemas.microsoft.com/office/drawing/2014/main" id="{D3002D15-C1E8-4729-9FFF-8CFD42EE3EE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8" name="pole tekstowe 59">
          <a:extLst>
            <a:ext uri="{FF2B5EF4-FFF2-40B4-BE49-F238E27FC236}">
              <a16:creationId xmlns:a16="http://schemas.microsoft.com/office/drawing/2014/main" id="{8D5910ED-6753-4C5E-8FFB-59213787339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9" name="pole tekstowe 60">
          <a:extLst>
            <a:ext uri="{FF2B5EF4-FFF2-40B4-BE49-F238E27FC236}">
              <a16:creationId xmlns:a16="http://schemas.microsoft.com/office/drawing/2014/main" id="{4CB010C2-3AEC-4780-9E2B-04125ABE314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30" name="pole tekstowe 77">
          <a:extLst>
            <a:ext uri="{FF2B5EF4-FFF2-40B4-BE49-F238E27FC236}">
              <a16:creationId xmlns:a16="http://schemas.microsoft.com/office/drawing/2014/main" id="{BBB13567-8B16-492E-92E9-E43595F7804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31" name="pole tekstowe 78">
          <a:extLst>
            <a:ext uri="{FF2B5EF4-FFF2-40B4-BE49-F238E27FC236}">
              <a16:creationId xmlns:a16="http://schemas.microsoft.com/office/drawing/2014/main" id="{09FB1E67-CE43-494F-B6B4-C7EF0A84D57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2" name="pole tekstowe 5">
          <a:extLst>
            <a:ext uri="{FF2B5EF4-FFF2-40B4-BE49-F238E27FC236}">
              <a16:creationId xmlns:a16="http://schemas.microsoft.com/office/drawing/2014/main" id="{127BDE02-57BB-44BD-82FF-0A29D71D523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3" name="pole tekstowe 6">
          <a:extLst>
            <a:ext uri="{FF2B5EF4-FFF2-40B4-BE49-F238E27FC236}">
              <a16:creationId xmlns:a16="http://schemas.microsoft.com/office/drawing/2014/main" id="{7E7EAEB3-1A13-4E55-9DF6-AF5B2DB71315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4" name="pole tekstowe 5">
          <a:extLst>
            <a:ext uri="{FF2B5EF4-FFF2-40B4-BE49-F238E27FC236}">
              <a16:creationId xmlns:a16="http://schemas.microsoft.com/office/drawing/2014/main" id="{BC595E45-A49B-4397-AA96-7620369110D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5" name="pole tekstowe 6">
          <a:extLst>
            <a:ext uri="{FF2B5EF4-FFF2-40B4-BE49-F238E27FC236}">
              <a16:creationId xmlns:a16="http://schemas.microsoft.com/office/drawing/2014/main" id="{E2BCBF3F-7DD7-41A2-B89B-4226F90E5DD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6" name="pole tekstowe 41">
          <a:extLst>
            <a:ext uri="{FF2B5EF4-FFF2-40B4-BE49-F238E27FC236}">
              <a16:creationId xmlns:a16="http://schemas.microsoft.com/office/drawing/2014/main" id="{DE7022F0-B4F2-4091-BE8E-5076257D7EF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7" name="pole tekstowe 42">
          <a:extLst>
            <a:ext uri="{FF2B5EF4-FFF2-40B4-BE49-F238E27FC236}">
              <a16:creationId xmlns:a16="http://schemas.microsoft.com/office/drawing/2014/main" id="{6F875751-7D83-4D26-8C32-EA3AE6C55248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8" name="pole tekstowe 59">
          <a:extLst>
            <a:ext uri="{FF2B5EF4-FFF2-40B4-BE49-F238E27FC236}">
              <a16:creationId xmlns:a16="http://schemas.microsoft.com/office/drawing/2014/main" id="{31B1A8D4-14AA-4A6F-91D6-8239A11524D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9" name="pole tekstowe 60">
          <a:extLst>
            <a:ext uri="{FF2B5EF4-FFF2-40B4-BE49-F238E27FC236}">
              <a16:creationId xmlns:a16="http://schemas.microsoft.com/office/drawing/2014/main" id="{C733C007-F0E5-490F-B6F8-8BF91A89F08D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40" name="pole tekstowe 77">
          <a:extLst>
            <a:ext uri="{FF2B5EF4-FFF2-40B4-BE49-F238E27FC236}">
              <a16:creationId xmlns:a16="http://schemas.microsoft.com/office/drawing/2014/main" id="{BD1DCAAB-7F45-4CC3-9A42-C5851688C5C2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41" name="pole tekstowe 78">
          <a:extLst>
            <a:ext uri="{FF2B5EF4-FFF2-40B4-BE49-F238E27FC236}">
              <a16:creationId xmlns:a16="http://schemas.microsoft.com/office/drawing/2014/main" id="{4D1B5721-5B35-4240-81D9-6BA10F64DAF9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2" name="pole tekstowe 5">
          <a:extLst>
            <a:ext uri="{FF2B5EF4-FFF2-40B4-BE49-F238E27FC236}">
              <a16:creationId xmlns:a16="http://schemas.microsoft.com/office/drawing/2014/main" id="{1E9C6C25-C4A2-4D86-80B0-DCF9331F684B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3" name="pole tekstowe 6">
          <a:extLst>
            <a:ext uri="{FF2B5EF4-FFF2-40B4-BE49-F238E27FC236}">
              <a16:creationId xmlns:a16="http://schemas.microsoft.com/office/drawing/2014/main" id="{7F0DAA9B-A75B-48BC-A07D-1C2D7088BD3B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444" name="pole tekstowe 5">
          <a:extLst>
            <a:ext uri="{FF2B5EF4-FFF2-40B4-BE49-F238E27FC236}">
              <a16:creationId xmlns:a16="http://schemas.microsoft.com/office/drawing/2014/main" id="{0512C1F1-11B0-4730-9F1F-DBA21B35C7D4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445" name="pole tekstowe 6">
          <a:extLst>
            <a:ext uri="{FF2B5EF4-FFF2-40B4-BE49-F238E27FC236}">
              <a16:creationId xmlns:a16="http://schemas.microsoft.com/office/drawing/2014/main" id="{9A601A85-57DF-4702-9281-9101B09DA679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6" name="pole tekstowe 41">
          <a:extLst>
            <a:ext uri="{FF2B5EF4-FFF2-40B4-BE49-F238E27FC236}">
              <a16:creationId xmlns:a16="http://schemas.microsoft.com/office/drawing/2014/main" id="{50C863CA-C88A-4958-9540-CCC395794A4E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7" name="pole tekstowe 42">
          <a:extLst>
            <a:ext uri="{FF2B5EF4-FFF2-40B4-BE49-F238E27FC236}">
              <a16:creationId xmlns:a16="http://schemas.microsoft.com/office/drawing/2014/main" id="{B7950330-C0EB-40E2-A297-7B93FD4CC6AD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8" name="pole tekstowe 59">
          <a:extLst>
            <a:ext uri="{FF2B5EF4-FFF2-40B4-BE49-F238E27FC236}">
              <a16:creationId xmlns:a16="http://schemas.microsoft.com/office/drawing/2014/main" id="{D8AC826A-B4AB-4488-8E13-FF19069442DD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9" name="pole tekstowe 60">
          <a:extLst>
            <a:ext uri="{FF2B5EF4-FFF2-40B4-BE49-F238E27FC236}">
              <a16:creationId xmlns:a16="http://schemas.microsoft.com/office/drawing/2014/main" id="{081F4DD7-ADF2-4CEA-B8DA-D0C4C5633945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50" name="pole tekstowe 77">
          <a:extLst>
            <a:ext uri="{FF2B5EF4-FFF2-40B4-BE49-F238E27FC236}">
              <a16:creationId xmlns:a16="http://schemas.microsoft.com/office/drawing/2014/main" id="{AF09F64D-158F-40D3-89B9-7C54BCAB365F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76</xdr:row>
      <xdr:rowOff>1314823</xdr:rowOff>
    </xdr:from>
    <xdr:to>
      <xdr:col>23</xdr:col>
      <xdr:colOff>391459</xdr:colOff>
      <xdr:row>77</xdr:row>
      <xdr:rowOff>116354</xdr:rowOff>
    </xdr:to>
    <xdr:sp macro="" textlink="">
      <xdr:nvSpPr>
        <xdr:cNvPr id="2451" name="pole tekstowe 78">
          <a:extLst>
            <a:ext uri="{FF2B5EF4-FFF2-40B4-BE49-F238E27FC236}">
              <a16:creationId xmlns:a16="http://schemas.microsoft.com/office/drawing/2014/main" id="{715D7EB0-6E5A-40D9-86A2-730171A1F997}"/>
            </a:ext>
          </a:extLst>
        </xdr:cNvPr>
        <xdr:cNvSpPr txBox="1">
          <a:spLocks noChangeArrowheads="1"/>
        </xdr:cNvSpPr>
      </xdr:nvSpPr>
      <xdr:spPr bwMode="auto">
        <a:xfrm>
          <a:off x="19133484" y="13868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2" name="pole tekstowe 5">
          <a:extLst>
            <a:ext uri="{FF2B5EF4-FFF2-40B4-BE49-F238E27FC236}">
              <a16:creationId xmlns:a16="http://schemas.microsoft.com/office/drawing/2014/main" id="{ABB1B133-96BC-41EA-B7FE-8757D5CA71E7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3" name="pole tekstowe 6">
          <a:extLst>
            <a:ext uri="{FF2B5EF4-FFF2-40B4-BE49-F238E27FC236}">
              <a16:creationId xmlns:a16="http://schemas.microsoft.com/office/drawing/2014/main" id="{C092080C-3738-4746-B9D9-047E2CECA2F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454" name="pole tekstowe 5">
          <a:extLst>
            <a:ext uri="{FF2B5EF4-FFF2-40B4-BE49-F238E27FC236}">
              <a16:creationId xmlns:a16="http://schemas.microsoft.com/office/drawing/2014/main" id="{246D5CAF-16FF-416B-861A-2E24BFE0C8C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455" name="pole tekstowe 6">
          <a:extLst>
            <a:ext uri="{FF2B5EF4-FFF2-40B4-BE49-F238E27FC236}">
              <a16:creationId xmlns:a16="http://schemas.microsoft.com/office/drawing/2014/main" id="{FC578458-41E2-4971-B384-C087BB355D17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6" name="pole tekstowe 41">
          <a:extLst>
            <a:ext uri="{FF2B5EF4-FFF2-40B4-BE49-F238E27FC236}">
              <a16:creationId xmlns:a16="http://schemas.microsoft.com/office/drawing/2014/main" id="{1702F4A1-79CD-4FB2-9EBA-BB4B3EC40263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7" name="pole tekstowe 42">
          <a:extLst>
            <a:ext uri="{FF2B5EF4-FFF2-40B4-BE49-F238E27FC236}">
              <a16:creationId xmlns:a16="http://schemas.microsoft.com/office/drawing/2014/main" id="{1AFA76AB-0E58-437A-A2D3-618690229467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8" name="pole tekstowe 59">
          <a:extLst>
            <a:ext uri="{FF2B5EF4-FFF2-40B4-BE49-F238E27FC236}">
              <a16:creationId xmlns:a16="http://schemas.microsoft.com/office/drawing/2014/main" id="{41FC478B-9DA4-4E28-BCAD-9CF6DDE76143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9" name="pole tekstowe 60">
          <a:extLst>
            <a:ext uri="{FF2B5EF4-FFF2-40B4-BE49-F238E27FC236}">
              <a16:creationId xmlns:a16="http://schemas.microsoft.com/office/drawing/2014/main" id="{FA83FC0B-ABD9-4714-9D24-BA02E5831AE1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60" name="pole tekstowe 77">
          <a:extLst>
            <a:ext uri="{FF2B5EF4-FFF2-40B4-BE49-F238E27FC236}">
              <a16:creationId xmlns:a16="http://schemas.microsoft.com/office/drawing/2014/main" id="{55E418FF-34D2-4FC1-BBA2-69B3BA933F3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0</xdr:rowOff>
    </xdr:from>
    <xdr:to>
      <xdr:col>23</xdr:col>
      <xdr:colOff>391459</xdr:colOff>
      <xdr:row>78</xdr:row>
      <xdr:rowOff>116354</xdr:rowOff>
    </xdr:to>
    <xdr:sp macro="" textlink="">
      <xdr:nvSpPr>
        <xdr:cNvPr id="2461" name="pole tekstowe 78">
          <a:extLst>
            <a:ext uri="{FF2B5EF4-FFF2-40B4-BE49-F238E27FC236}">
              <a16:creationId xmlns:a16="http://schemas.microsoft.com/office/drawing/2014/main" id="{C6B3E3E7-BC04-4CBE-91B9-ECD8EFA43E0C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2" name="pole tekstowe 5">
          <a:extLst>
            <a:ext uri="{FF2B5EF4-FFF2-40B4-BE49-F238E27FC236}">
              <a16:creationId xmlns:a16="http://schemas.microsoft.com/office/drawing/2014/main" id="{EA224101-1344-432C-9DD8-0C039760DFB8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3" name="pole tekstowe 6">
          <a:extLst>
            <a:ext uri="{FF2B5EF4-FFF2-40B4-BE49-F238E27FC236}">
              <a16:creationId xmlns:a16="http://schemas.microsoft.com/office/drawing/2014/main" id="{41D25728-E7FE-4677-9CC2-8A792BD9FB2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64" name="pole tekstowe 5">
          <a:extLst>
            <a:ext uri="{FF2B5EF4-FFF2-40B4-BE49-F238E27FC236}">
              <a16:creationId xmlns:a16="http://schemas.microsoft.com/office/drawing/2014/main" id="{000FB608-6DEA-4FE8-BE96-598C8C02D6A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65" name="pole tekstowe 6">
          <a:extLst>
            <a:ext uri="{FF2B5EF4-FFF2-40B4-BE49-F238E27FC236}">
              <a16:creationId xmlns:a16="http://schemas.microsoft.com/office/drawing/2014/main" id="{AD2D5920-E848-4E0B-871F-DD7193AB7C6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6" name="pole tekstowe 41">
          <a:extLst>
            <a:ext uri="{FF2B5EF4-FFF2-40B4-BE49-F238E27FC236}">
              <a16:creationId xmlns:a16="http://schemas.microsoft.com/office/drawing/2014/main" id="{52B3B129-BBE6-437C-9E16-890137C4CAF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7" name="pole tekstowe 42">
          <a:extLst>
            <a:ext uri="{FF2B5EF4-FFF2-40B4-BE49-F238E27FC236}">
              <a16:creationId xmlns:a16="http://schemas.microsoft.com/office/drawing/2014/main" id="{ADFAAAB4-EFEE-45C7-B13D-8200180183D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8" name="pole tekstowe 59">
          <a:extLst>
            <a:ext uri="{FF2B5EF4-FFF2-40B4-BE49-F238E27FC236}">
              <a16:creationId xmlns:a16="http://schemas.microsoft.com/office/drawing/2014/main" id="{9E9EABC0-E85D-4D7E-B237-80E0212933FA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9" name="pole tekstowe 60">
          <a:extLst>
            <a:ext uri="{FF2B5EF4-FFF2-40B4-BE49-F238E27FC236}">
              <a16:creationId xmlns:a16="http://schemas.microsoft.com/office/drawing/2014/main" id="{6FBFF105-DC03-47F9-B88B-AFDD5EE231DA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70" name="pole tekstowe 77">
          <a:extLst>
            <a:ext uri="{FF2B5EF4-FFF2-40B4-BE49-F238E27FC236}">
              <a16:creationId xmlns:a16="http://schemas.microsoft.com/office/drawing/2014/main" id="{C20D9DA4-12C2-4C14-9423-92D6617A1C0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71" name="pole tekstowe 78">
          <a:extLst>
            <a:ext uri="{FF2B5EF4-FFF2-40B4-BE49-F238E27FC236}">
              <a16:creationId xmlns:a16="http://schemas.microsoft.com/office/drawing/2014/main" id="{C3858A3B-DBC2-404C-865D-52679B3A381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2" name="pole tekstowe 5">
          <a:extLst>
            <a:ext uri="{FF2B5EF4-FFF2-40B4-BE49-F238E27FC236}">
              <a16:creationId xmlns:a16="http://schemas.microsoft.com/office/drawing/2014/main" id="{FB15F2FE-E251-4B39-9073-664E0A0D40B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3" name="pole tekstowe 6">
          <a:extLst>
            <a:ext uri="{FF2B5EF4-FFF2-40B4-BE49-F238E27FC236}">
              <a16:creationId xmlns:a16="http://schemas.microsoft.com/office/drawing/2014/main" id="{8DC8A236-09D9-4243-A52E-D7928C073EE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74" name="pole tekstowe 5">
          <a:extLst>
            <a:ext uri="{FF2B5EF4-FFF2-40B4-BE49-F238E27FC236}">
              <a16:creationId xmlns:a16="http://schemas.microsoft.com/office/drawing/2014/main" id="{00C8DB7E-8E68-4C32-A564-E72A78EFDFC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75" name="pole tekstowe 6">
          <a:extLst>
            <a:ext uri="{FF2B5EF4-FFF2-40B4-BE49-F238E27FC236}">
              <a16:creationId xmlns:a16="http://schemas.microsoft.com/office/drawing/2014/main" id="{37E3E5C5-168A-446B-873E-F84B945D3FA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6" name="pole tekstowe 41">
          <a:extLst>
            <a:ext uri="{FF2B5EF4-FFF2-40B4-BE49-F238E27FC236}">
              <a16:creationId xmlns:a16="http://schemas.microsoft.com/office/drawing/2014/main" id="{FF3DB2A1-E737-4000-8BEF-21D8EFAAFEB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7" name="pole tekstowe 42">
          <a:extLst>
            <a:ext uri="{FF2B5EF4-FFF2-40B4-BE49-F238E27FC236}">
              <a16:creationId xmlns:a16="http://schemas.microsoft.com/office/drawing/2014/main" id="{2C062F74-E5E3-46C3-827C-B13C9763893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8" name="pole tekstowe 59">
          <a:extLst>
            <a:ext uri="{FF2B5EF4-FFF2-40B4-BE49-F238E27FC236}">
              <a16:creationId xmlns:a16="http://schemas.microsoft.com/office/drawing/2014/main" id="{91029288-CEEA-4DFB-8F0D-2363ED2950A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9" name="pole tekstowe 60">
          <a:extLst>
            <a:ext uri="{FF2B5EF4-FFF2-40B4-BE49-F238E27FC236}">
              <a16:creationId xmlns:a16="http://schemas.microsoft.com/office/drawing/2014/main" id="{FA7F4B46-8387-4920-8ABB-AB2468D8886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0" name="pole tekstowe 77">
          <a:extLst>
            <a:ext uri="{FF2B5EF4-FFF2-40B4-BE49-F238E27FC236}">
              <a16:creationId xmlns:a16="http://schemas.microsoft.com/office/drawing/2014/main" id="{2CADB7B2-AEE6-496D-AB53-233BFBC041F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1" name="pole tekstowe 78">
          <a:extLst>
            <a:ext uri="{FF2B5EF4-FFF2-40B4-BE49-F238E27FC236}">
              <a16:creationId xmlns:a16="http://schemas.microsoft.com/office/drawing/2014/main" id="{F2191897-5C03-4EDE-A032-2833FE7474A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2" name="pole tekstowe 5">
          <a:extLst>
            <a:ext uri="{FF2B5EF4-FFF2-40B4-BE49-F238E27FC236}">
              <a16:creationId xmlns:a16="http://schemas.microsoft.com/office/drawing/2014/main" id="{105A7E01-11C3-42C0-9B9A-E0F879314C6B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3" name="pole tekstowe 6">
          <a:extLst>
            <a:ext uri="{FF2B5EF4-FFF2-40B4-BE49-F238E27FC236}">
              <a16:creationId xmlns:a16="http://schemas.microsoft.com/office/drawing/2014/main" id="{021D679A-520F-4042-ABC8-E92D0B1D844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84" name="pole tekstowe 5">
          <a:extLst>
            <a:ext uri="{FF2B5EF4-FFF2-40B4-BE49-F238E27FC236}">
              <a16:creationId xmlns:a16="http://schemas.microsoft.com/office/drawing/2014/main" id="{AFE3233C-797B-424A-B0DA-D076B15A68E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85" name="pole tekstowe 6">
          <a:extLst>
            <a:ext uri="{FF2B5EF4-FFF2-40B4-BE49-F238E27FC236}">
              <a16:creationId xmlns:a16="http://schemas.microsoft.com/office/drawing/2014/main" id="{A7902278-674D-4EAC-B95C-A72D21290F17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6" name="pole tekstowe 41">
          <a:extLst>
            <a:ext uri="{FF2B5EF4-FFF2-40B4-BE49-F238E27FC236}">
              <a16:creationId xmlns:a16="http://schemas.microsoft.com/office/drawing/2014/main" id="{F36AD564-163D-4441-8F15-D0E77A4817C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7" name="pole tekstowe 42">
          <a:extLst>
            <a:ext uri="{FF2B5EF4-FFF2-40B4-BE49-F238E27FC236}">
              <a16:creationId xmlns:a16="http://schemas.microsoft.com/office/drawing/2014/main" id="{901634CB-EECD-45AB-8DE1-443E3E6537CC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8" name="pole tekstowe 59">
          <a:extLst>
            <a:ext uri="{FF2B5EF4-FFF2-40B4-BE49-F238E27FC236}">
              <a16:creationId xmlns:a16="http://schemas.microsoft.com/office/drawing/2014/main" id="{FA0884FE-16E2-4879-8D88-7C2006227E4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9" name="pole tekstowe 60">
          <a:extLst>
            <a:ext uri="{FF2B5EF4-FFF2-40B4-BE49-F238E27FC236}">
              <a16:creationId xmlns:a16="http://schemas.microsoft.com/office/drawing/2014/main" id="{287010EC-F788-4C62-835C-81396E555D5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90" name="pole tekstowe 77">
          <a:extLst>
            <a:ext uri="{FF2B5EF4-FFF2-40B4-BE49-F238E27FC236}">
              <a16:creationId xmlns:a16="http://schemas.microsoft.com/office/drawing/2014/main" id="{36B79FA3-89C0-42EE-805B-333A7778DE9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91" name="pole tekstowe 78">
          <a:extLst>
            <a:ext uri="{FF2B5EF4-FFF2-40B4-BE49-F238E27FC236}">
              <a16:creationId xmlns:a16="http://schemas.microsoft.com/office/drawing/2014/main" id="{81839AF6-06F2-458E-8607-C05DC84EDCCB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2" name="pole tekstowe 5">
          <a:extLst>
            <a:ext uri="{FF2B5EF4-FFF2-40B4-BE49-F238E27FC236}">
              <a16:creationId xmlns:a16="http://schemas.microsoft.com/office/drawing/2014/main" id="{971AF293-27A2-4098-9720-F226BB1022D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3" name="pole tekstowe 6">
          <a:extLst>
            <a:ext uri="{FF2B5EF4-FFF2-40B4-BE49-F238E27FC236}">
              <a16:creationId xmlns:a16="http://schemas.microsoft.com/office/drawing/2014/main" id="{45FCAD7E-655D-4B69-A450-3ED0ADD64D5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94" name="pole tekstowe 5">
          <a:extLst>
            <a:ext uri="{FF2B5EF4-FFF2-40B4-BE49-F238E27FC236}">
              <a16:creationId xmlns:a16="http://schemas.microsoft.com/office/drawing/2014/main" id="{D97DC867-3A05-4730-8181-6A7857EEC3E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95" name="pole tekstowe 6">
          <a:extLst>
            <a:ext uri="{FF2B5EF4-FFF2-40B4-BE49-F238E27FC236}">
              <a16:creationId xmlns:a16="http://schemas.microsoft.com/office/drawing/2014/main" id="{A5925EBC-0BE7-4009-8A4B-1A4DE0CAA98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6" name="pole tekstowe 41">
          <a:extLst>
            <a:ext uri="{FF2B5EF4-FFF2-40B4-BE49-F238E27FC236}">
              <a16:creationId xmlns:a16="http://schemas.microsoft.com/office/drawing/2014/main" id="{556ABA67-89A1-4FC3-B7AB-FF5D7AC6B47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7" name="pole tekstowe 42">
          <a:extLst>
            <a:ext uri="{FF2B5EF4-FFF2-40B4-BE49-F238E27FC236}">
              <a16:creationId xmlns:a16="http://schemas.microsoft.com/office/drawing/2014/main" id="{95015380-FA09-41E6-8092-711E3B6E7B6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8" name="pole tekstowe 59">
          <a:extLst>
            <a:ext uri="{FF2B5EF4-FFF2-40B4-BE49-F238E27FC236}">
              <a16:creationId xmlns:a16="http://schemas.microsoft.com/office/drawing/2014/main" id="{77CF56CF-004E-41FB-8527-7DD4BF46E87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9" name="pole tekstowe 60">
          <a:extLst>
            <a:ext uri="{FF2B5EF4-FFF2-40B4-BE49-F238E27FC236}">
              <a16:creationId xmlns:a16="http://schemas.microsoft.com/office/drawing/2014/main" id="{8A65A97B-F4DA-4E7E-8F3E-BDD367B98EF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00" name="pole tekstowe 77">
          <a:extLst>
            <a:ext uri="{FF2B5EF4-FFF2-40B4-BE49-F238E27FC236}">
              <a16:creationId xmlns:a16="http://schemas.microsoft.com/office/drawing/2014/main" id="{F8D2F9A5-1A5B-41C0-9A89-6F2A6372761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01" name="pole tekstowe 78">
          <a:extLst>
            <a:ext uri="{FF2B5EF4-FFF2-40B4-BE49-F238E27FC236}">
              <a16:creationId xmlns:a16="http://schemas.microsoft.com/office/drawing/2014/main" id="{1D9DFE05-AC5D-4777-B681-065E5CDFD73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2" name="pole tekstowe 5">
          <a:extLst>
            <a:ext uri="{FF2B5EF4-FFF2-40B4-BE49-F238E27FC236}">
              <a16:creationId xmlns:a16="http://schemas.microsoft.com/office/drawing/2014/main" id="{F564BF07-DB1E-4DF5-8769-16270551441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3" name="pole tekstowe 6">
          <a:extLst>
            <a:ext uri="{FF2B5EF4-FFF2-40B4-BE49-F238E27FC236}">
              <a16:creationId xmlns:a16="http://schemas.microsoft.com/office/drawing/2014/main" id="{B4BCDC27-FEEE-41F2-BE39-16DE4BD3FC4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04" name="pole tekstowe 5">
          <a:extLst>
            <a:ext uri="{FF2B5EF4-FFF2-40B4-BE49-F238E27FC236}">
              <a16:creationId xmlns:a16="http://schemas.microsoft.com/office/drawing/2014/main" id="{AC1B6CCA-8011-4811-876E-EBD6AAC2380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05" name="pole tekstowe 6">
          <a:extLst>
            <a:ext uri="{FF2B5EF4-FFF2-40B4-BE49-F238E27FC236}">
              <a16:creationId xmlns:a16="http://schemas.microsoft.com/office/drawing/2014/main" id="{CA7CCAE7-E499-402E-93D0-EF7C7CA4BC5A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6" name="pole tekstowe 41">
          <a:extLst>
            <a:ext uri="{FF2B5EF4-FFF2-40B4-BE49-F238E27FC236}">
              <a16:creationId xmlns:a16="http://schemas.microsoft.com/office/drawing/2014/main" id="{187ECEED-062A-4397-9BCE-A419EE49210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7" name="pole tekstowe 42">
          <a:extLst>
            <a:ext uri="{FF2B5EF4-FFF2-40B4-BE49-F238E27FC236}">
              <a16:creationId xmlns:a16="http://schemas.microsoft.com/office/drawing/2014/main" id="{986A9E27-588A-4D09-99E1-495D104F2B8B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8" name="pole tekstowe 59">
          <a:extLst>
            <a:ext uri="{FF2B5EF4-FFF2-40B4-BE49-F238E27FC236}">
              <a16:creationId xmlns:a16="http://schemas.microsoft.com/office/drawing/2014/main" id="{1FD45808-74C3-4E38-B678-C2C35E2185D9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9" name="pole tekstowe 60">
          <a:extLst>
            <a:ext uri="{FF2B5EF4-FFF2-40B4-BE49-F238E27FC236}">
              <a16:creationId xmlns:a16="http://schemas.microsoft.com/office/drawing/2014/main" id="{E8402C26-260F-4AB1-BA24-6B29D6516660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10" name="pole tekstowe 77">
          <a:extLst>
            <a:ext uri="{FF2B5EF4-FFF2-40B4-BE49-F238E27FC236}">
              <a16:creationId xmlns:a16="http://schemas.microsoft.com/office/drawing/2014/main" id="{2E879A8F-B957-4652-8F89-BC5DCA2A065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0</xdr:rowOff>
    </xdr:from>
    <xdr:to>
      <xdr:col>23</xdr:col>
      <xdr:colOff>391459</xdr:colOff>
      <xdr:row>78</xdr:row>
      <xdr:rowOff>116354</xdr:rowOff>
    </xdr:to>
    <xdr:sp macro="" textlink="">
      <xdr:nvSpPr>
        <xdr:cNvPr id="2511" name="pole tekstowe 78">
          <a:extLst>
            <a:ext uri="{FF2B5EF4-FFF2-40B4-BE49-F238E27FC236}">
              <a16:creationId xmlns:a16="http://schemas.microsoft.com/office/drawing/2014/main" id="{B5E8FF5F-62A4-4ED8-91E3-058EEE22131D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2" name="pole tekstowe 5">
          <a:extLst>
            <a:ext uri="{FF2B5EF4-FFF2-40B4-BE49-F238E27FC236}">
              <a16:creationId xmlns:a16="http://schemas.microsoft.com/office/drawing/2014/main" id="{A59EA4AD-731A-4B76-B81E-85F838D555B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3" name="pole tekstowe 6">
          <a:extLst>
            <a:ext uri="{FF2B5EF4-FFF2-40B4-BE49-F238E27FC236}">
              <a16:creationId xmlns:a16="http://schemas.microsoft.com/office/drawing/2014/main" id="{96B69CE0-DDBF-497A-A48B-EE1EF328BA64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14" name="pole tekstowe 5">
          <a:extLst>
            <a:ext uri="{FF2B5EF4-FFF2-40B4-BE49-F238E27FC236}">
              <a16:creationId xmlns:a16="http://schemas.microsoft.com/office/drawing/2014/main" id="{85A30625-9368-4158-96E8-D235B6C96F8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15" name="pole tekstowe 6">
          <a:extLst>
            <a:ext uri="{FF2B5EF4-FFF2-40B4-BE49-F238E27FC236}">
              <a16:creationId xmlns:a16="http://schemas.microsoft.com/office/drawing/2014/main" id="{45E8C973-E993-4B92-80C2-D69967E57F1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6" name="pole tekstowe 41">
          <a:extLst>
            <a:ext uri="{FF2B5EF4-FFF2-40B4-BE49-F238E27FC236}">
              <a16:creationId xmlns:a16="http://schemas.microsoft.com/office/drawing/2014/main" id="{1D0D43C2-BB2E-4DCB-BC85-FB86BE51579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7" name="pole tekstowe 42">
          <a:extLst>
            <a:ext uri="{FF2B5EF4-FFF2-40B4-BE49-F238E27FC236}">
              <a16:creationId xmlns:a16="http://schemas.microsoft.com/office/drawing/2014/main" id="{67E91078-3F21-4CCC-B959-4F165F52852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8" name="pole tekstowe 59">
          <a:extLst>
            <a:ext uri="{FF2B5EF4-FFF2-40B4-BE49-F238E27FC236}">
              <a16:creationId xmlns:a16="http://schemas.microsoft.com/office/drawing/2014/main" id="{3A76FF4D-C32C-47B5-A3A3-ED669181716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9" name="pole tekstowe 60">
          <a:extLst>
            <a:ext uri="{FF2B5EF4-FFF2-40B4-BE49-F238E27FC236}">
              <a16:creationId xmlns:a16="http://schemas.microsoft.com/office/drawing/2014/main" id="{0CB41CF0-4180-4641-AE66-6FD8D40EB5B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0" name="pole tekstowe 77">
          <a:extLst>
            <a:ext uri="{FF2B5EF4-FFF2-40B4-BE49-F238E27FC236}">
              <a16:creationId xmlns:a16="http://schemas.microsoft.com/office/drawing/2014/main" id="{0FBC77BD-0B25-45F8-ACC8-17FE5789792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1" name="pole tekstowe 78">
          <a:extLst>
            <a:ext uri="{FF2B5EF4-FFF2-40B4-BE49-F238E27FC236}">
              <a16:creationId xmlns:a16="http://schemas.microsoft.com/office/drawing/2014/main" id="{57C40F0F-158D-4A83-A95B-4379EDCA04D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2" name="pole tekstowe 5">
          <a:extLst>
            <a:ext uri="{FF2B5EF4-FFF2-40B4-BE49-F238E27FC236}">
              <a16:creationId xmlns:a16="http://schemas.microsoft.com/office/drawing/2014/main" id="{964ADD75-6FDB-4EF7-B9C8-ACBF00934F2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3" name="pole tekstowe 6">
          <a:extLst>
            <a:ext uri="{FF2B5EF4-FFF2-40B4-BE49-F238E27FC236}">
              <a16:creationId xmlns:a16="http://schemas.microsoft.com/office/drawing/2014/main" id="{C58E714F-0841-44B2-B269-1B30E8DAECB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24" name="pole tekstowe 5">
          <a:extLst>
            <a:ext uri="{FF2B5EF4-FFF2-40B4-BE49-F238E27FC236}">
              <a16:creationId xmlns:a16="http://schemas.microsoft.com/office/drawing/2014/main" id="{6FB593D0-D221-4D9F-B866-1A518207D8A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25" name="pole tekstowe 6">
          <a:extLst>
            <a:ext uri="{FF2B5EF4-FFF2-40B4-BE49-F238E27FC236}">
              <a16:creationId xmlns:a16="http://schemas.microsoft.com/office/drawing/2014/main" id="{95CD294B-2A4C-4D7D-8F9B-6957EC6806E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6" name="pole tekstowe 41">
          <a:extLst>
            <a:ext uri="{FF2B5EF4-FFF2-40B4-BE49-F238E27FC236}">
              <a16:creationId xmlns:a16="http://schemas.microsoft.com/office/drawing/2014/main" id="{092AB222-25A0-4384-B18B-5858333B257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7" name="pole tekstowe 42">
          <a:extLst>
            <a:ext uri="{FF2B5EF4-FFF2-40B4-BE49-F238E27FC236}">
              <a16:creationId xmlns:a16="http://schemas.microsoft.com/office/drawing/2014/main" id="{EE89C2E2-9082-4D5D-B3B8-CFE614BBC5A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8" name="pole tekstowe 59">
          <a:extLst>
            <a:ext uri="{FF2B5EF4-FFF2-40B4-BE49-F238E27FC236}">
              <a16:creationId xmlns:a16="http://schemas.microsoft.com/office/drawing/2014/main" id="{374BFF86-BA35-4AC2-A2B6-C2DE8A2A339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9" name="pole tekstowe 60">
          <a:extLst>
            <a:ext uri="{FF2B5EF4-FFF2-40B4-BE49-F238E27FC236}">
              <a16:creationId xmlns:a16="http://schemas.microsoft.com/office/drawing/2014/main" id="{1D974530-BF3C-4586-AF5D-79D7EC277F6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30" name="pole tekstowe 77">
          <a:extLst>
            <a:ext uri="{FF2B5EF4-FFF2-40B4-BE49-F238E27FC236}">
              <a16:creationId xmlns:a16="http://schemas.microsoft.com/office/drawing/2014/main" id="{3FA927C0-EC24-4243-81D0-6BEE651C717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31" name="pole tekstowe 78">
          <a:extLst>
            <a:ext uri="{FF2B5EF4-FFF2-40B4-BE49-F238E27FC236}">
              <a16:creationId xmlns:a16="http://schemas.microsoft.com/office/drawing/2014/main" id="{FE24DE0C-1FFE-4253-B76C-988C8FC145E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2" name="pole tekstowe 5">
          <a:extLst>
            <a:ext uri="{FF2B5EF4-FFF2-40B4-BE49-F238E27FC236}">
              <a16:creationId xmlns:a16="http://schemas.microsoft.com/office/drawing/2014/main" id="{63C6D727-053A-4E9C-8205-97396EF23FD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3" name="pole tekstowe 6">
          <a:extLst>
            <a:ext uri="{FF2B5EF4-FFF2-40B4-BE49-F238E27FC236}">
              <a16:creationId xmlns:a16="http://schemas.microsoft.com/office/drawing/2014/main" id="{880D1640-B67D-4D80-8D4D-C3625D4F2AA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34" name="pole tekstowe 5">
          <a:extLst>
            <a:ext uri="{FF2B5EF4-FFF2-40B4-BE49-F238E27FC236}">
              <a16:creationId xmlns:a16="http://schemas.microsoft.com/office/drawing/2014/main" id="{3C339950-8E8A-475F-9677-826CB822C931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35" name="pole tekstowe 6">
          <a:extLst>
            <a:ext uri="{FF2B5EF4-FFF2-40B4-BE49-F238E27FC236}">
              <a16:creationId xmlns:a16="http://schemas.microsoft.com/office/drawing/2014/main" id="{EC5503BD-F78F-4273-8BAA-6B7EB5D6CDBC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6" name="pole tekstowe 41">
          <a:extLst>
            <a:ext uri="{FF2B5EF4-FFF2-40B4-BE49-F238E27FC236}">
              <a16:creationId xmlns:a16="http://schemas.microsoft.com/office/drawing/2014/main" id="{D290B8D2-C71A-4F84-95B7-D379664D746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7" name="pole tekstowe 42">
          <a:extLst>
            <a:ext uri="{FF2B5EF4-FFF2-40B4-BE49-F238E27FC236}">
              <a16:creationId xmlns:a16="http://schemas.microsoft.com/office/drawing/2014/main" id="{D2546A1B-430F-4926-A05B-6D612E44A9F8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8" name="pole tekstowe 59">
          <a:extLst>
            <a:ext uri="{FF2B5EF4-FFF2-40B4-BE49-F238E27FC236}">
              <a16:creationId xmlns:a16="http://schemas.microsoft.com/office/drawing/2014/main" id="{03B04303-86B5-4C38-9BF3-021A0A68B37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9" name="pole tekstowe 60">
          <a:extLst>
            <a:ext uri="{FF2B5EF4-FFF2-40B4-BE49-F238E27FC236}">
              <a16:creationId xmlns:a16="http://schemas.microsoft.com/office/drawing/2014/main" id="{517CFF7D-7AA4-4899-83A4-E3174346819B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40" name="pole tekstowe 77">
          <a:extLst>
            <a:ext uri="{FF2B5EF4-FFF2-40B4-BE49-F238E27FC236}">
              <a16:creationId xmlns:a16="http://schemas.microsoft.com/office/drawing/2014/main" id="{FBC8F0CA-741D-45D2-967D-92F6402DE1F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0</xdr:rowOff>
    </xdr:from>
    <xdr:to>
      <xdr:col>23</xdr:col>
      <xdr:colOff>391459</xdr:colOff>
      <xdr:row>78</xdr:row>
      <xdr:rowOff>116354</xdr:rowOff>
    </xdr:to>
    <xdr:sp macro="" textlink="">
      <xdr:nvSpPr>
        <xdr:cNvPr id="2541" name="pole tekstowe 78">
          <a:extLst>
            <a:ext uri="{FF2B5EF4-FFF2-40B4-BE49-F238E27FC236}">
              <a16:creationId xmlns:a16="http://schemas.microsoft.com/office/drawing/2014/main" id="{382134A0-9D28-405F-9B59-DCC731601A56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2" name="pole tekstowe 5">
          <a:extLst>
            <a:ext uri="{FF2B5EF4-FFF2-40B4-BE49-F238E27FC236}">
              <a16:creationId xmlns:a16="http://schemas.microsoft.com/office/drawing/2014/main" id="{AA108CC1-4A59-4494-8698-04DB9F34B2E6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3" name="pole tekstowe 6">
          <a:extLst>
            <a:ext uri="{FF2B5EF4-FFF2-40B4-BE49-F238E27FC236}">
              <a16:creationId xmlns:a16="http://schemas.microsoft.com/office/drawing/2014/main" id="{D1C2FD1F-32EE-401C-A977-3E84135851D9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44" name="pole tekstowe 5">
          <a:extLst>
            <a:ext uri="{FF2B5EF4-FFF2-40B4-BE49-F238E27FC236}">
              <a16:creationId xmlns:a16="http://schemas.microsoft.com/office/drawing/2014/main" id="{97B2F8EE-524D-49BA-B573-8A00EC1E6F5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45" name="pole tekstowe 6">
          <a:extLst>
            <a:ext uri="{FF2B5EF4-FFF2-40B4-BE49-F238E27FC236}">
              <a16:creationId xmlns:a16="http://schemas.microsoft.com/office/drawing/2014/main" id="{13140245-6B41-4BCE-A7AC-EA6EA4AF198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6" name="pole tekstowe 41">
          <a:extLst>
            <a:ext uri="{FF2B5EF4-FFF2-40B4-BE49-F238E27FC236}">
              <a16:creationId xmlns:a16="http://schemas.microsoft.com/office/drawing/2014/main" id="{E2C5091F-37DB-4339-9190-0DCFFACD1202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7" name="pole tekstowe 42">
          <a:extLst>
            <a:ext uri="{FF2B5EF4-FFF2-40B4-BE49-F238E27FC236}">
              <a16:creationId xmlns:a16="http://schemas.microsoft.com/office/drawing/2014/main" id="{B7A8B8BE-7DD0-4281-9069-F96FAC718076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8" name="pole tekstowe 59">
          <a:extLst>
            <a:ext uri="{FF2B5EF4-FFF2-40B4-BE49-F238E27FC236}">
              <a16:creationId xmlns:a16="http://schemas.microsoft.com/office/drawing/2014/main" id="{5A1D2A40-9578-485C-853B-24FB32E809BD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9" name="pole tekstowe 60">
          <a:extLst>
            <a:ext uri="{FF2B5EF4-FFF2-40B4-BE49-F238E27FC236}">
              <a16:creationId xmlns:a16="http://schemas.microsoft.com/office/drawing/2014/main" id="{60FACE3C-6B8B-4EE7-80D7-55D6780F8AD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50" name="pole tekstowe 77">
          <a:extLst>
            <a:ext uri="{FF2B5EF4-FFF2-40B4-BE49-F238E27FC236}">
              <a16:creationId xmlns:a16="http://schemas.microsoft.com/office/drawing/2014/main" id="{3A966147-E277-4221-92F3-3DB47C7EEC7F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551" name="pole tekstowe 78">
          <a:extLst>
            <a:ext uri="{FF2B5EF4-FFF2-40B4-BE49-F238E27FC236}">
              <a16:creationId xmlns:a16="http://schemas.microsoft.com/office/drawing/2014/main" id="{EC9CE2E0-1DE8-45F1-BFDD-A4EB5D8F9FCC}"/>
            </a:ext>
          </a:extLst>
        </xdr:cNvPr>
        <xdr:cNvSpPr txBox="1">
          <a:spLocks noChangeArrowheads="1"/>
        </xdr:cNvSpPr>
      </xdr:nvSpPr>
      <xdr:spPr bwMode="auto">
        <a:xfrm>
          <a:off x="19133484" y="14198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2" name="pole tekstowe 5">
          <a:extLst>
            <a:ext uri="{FF2B5EF4-FFF2-40B4-BE49-F238E27FC236}">
              <a16:creationId xmlns:a16="http://schemas.microsoft.com/office/drawing/2014/main" id="{96B661D7-1A0F-4C95-81E4-1C34D3437F2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3" name="pole tekstowe 6">
          <a:extLst>
            <a:ext uri="{FF2B5EF4-FFF2-40B4-BE49-F238E27FC236}">
              <a16:creationId xmlns:a16="http://schemas.microsoft.com/office/drawing/2014/main" id="{453B1020-9B89-4A31-ABDB-CE90236983A5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54" name="pole tekstowe 5">
          <a:extLst>
            <a:ext uri="{FF2B5EF4-FFF2-40B4-BE49-F238E27FC236}">
              <a16:creationId xmlns:a16="http://schemas.microsoft.com/office/drawing/2014/main" id="{302FF30A-2DA6-463E-B53C-69A49CF24224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55" name="pole tekstowe 6">
          <a:extLst>
            <a:ext uri="{FF2B5EF4-FFF2-40B4-BE49-F238E27FC236}">
              <a16:creationId xmlns:a16="http://schemas.microsoft.com/office/drawing/2014/main" id="{709811B5-F4E6-40F0-B272-7D414BB7782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6" name="pole tekstowe 41">
          <a:extLst>
            <a:ext uri="{FF2B5EF4-FFF2-40B4-BE49-F238E27FC236}">
              <a16:creationId xmlns:a16="http://schemas.microsoft.com/office/drawing/2014/main" id="{43BD94D1-ADD3-42F7-B4D6-9CCE2410A2F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7" name="pole tekstowe 42">
          <a:extLst>
            <a:ext uri="{FF2B5EF4-FFF2-40B4-BE49-F238E27FC236}">
              <a16:creationId xmlns:a16="http://schemas.microsoft.com/office/drawing/2014/main" id="{EAC9C541-6E74-4EEF-A9C7-6ECCDACA895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8" name="pole tekstowe 59">
          <a:extLst>
            <a:ext uri="{FF2B5EF4-FFF2-40B4-BE49-F238E27FC236}">
              <a16:creationId xmlns:a16="http://schemas.microsoft.com/office/drawing/2014/main" id="{01F5EE7B-3A7E-46B4-B8E6-1F583250A15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9" name="pole tekstowe 60">
          <a:extLst>
            <a:ext uri="{FF2B5EF4-FFF2-40B4-BE49-F238E27FC236}">
              <a16:creationId xmlns:a16="http://schemas.microsoft.com/office/drawing/2014/main" id="{275419EF-31B6-4FFE-943C-8827520B01C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60" name="pole tekstowe 77">
          <a:extLst>
            <a:ext uri="{FF2B5EF4-FFF2-40B4-BE49-F238E27FC236}">
              <a16:creationId xmlns:a16="http://schemas.microsoft.com/office/drawing/2014/main" id="{EE01A256-1C06-4C0B-9AB1-66BDC5A7666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61" name="pole tekstowe 78">
          <a:extLst>
            <a:ext uri="{FF2B5EF4-FFF2-40B4-BE49-F238E27FC236}">
              <a16:creationId xmlns:a16="http://schemas.microsoft.com/office/drawing/2014/main" id="{75B80278-B109-40C9-8360-DB16D218BE2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2" name="pole tekstowe 5">
          <a:extLst>
            <a:ext uri="{FF2B5EF4-FFF2-40B4-BE49-F238E27FC236}">
              <a16:creationId xmlns:a16="http://schemas.microsoft.com/office/drawing/2014/main" id="{09A415A8-1EA5-4A1A-ADBE-8E40394871A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3" name="pole tekstowe 6">
          <a:extLst>
            <a:ext uri="{FF2B5EF4-FFF2-40B4-BE49-F238E27FC236}">
              <a16:creationId xmlns:a16="http://schemas.microsoft.com/office/drawing/2014/main" id="{1B20FAF9-99E9-4CF2-BA44-5F04BEEB554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64" name="pole tekstowe 5">
          <a:extLst>
            <a:ext uri="{FF2B5EF4-FFF2-40B4-BE49-F238E27FC236}">
              <a16:creationId xmlns:a16="http://schemas.microsoft.com/office/drawing/2014/main" id="{05A67D08-D43F-4ECD-AFFF-11B099BFAD9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65" name="pole tekstowe 6">
          <a:extLst>
            <a:ext uri="{FF2B5EF4-FFF2-40B4-BE49-F238E27FC236}">
              <a16:creationId xmlns:a16="http://schemas.microsoft.com/office/drawing/2014/main" id="{F14A187F-4B83-4985-91C4-D5153050271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6" name="pole tekstowe 41">
          <a:extLst>
            <a:ext uri="{FF2B5EF4-FFF2-40B4-BE49-F238E27FC236}">
              <a16:creationId xmlns:a16="http://schemas.microsoft.com/office/drawing/2014/main" id="{D865B960-357D-4C34-AE79-7FC7240186AC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7" name="pole tekstowe 42">
          <a:extLst>
            <a:ext uri="{FF2B5EF4-FFF2-40B4-BE49-F238E27FC236}">
              <a16:creationId xmlns:a16="http://schemas.microsoft.com/office/drawing/2014/main" id="{1061D6B4-AC37-4388-9DD1-C50E0CB3BFC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8" name="pole tekstowe 59">
          <a:extLst>
            <a:ext uri="{FF2B5EF4-FFF2-40B4-BE49-F238E27FC236}">
              <a16:creationId xmlns:a16="http://schemas.microsoft.com/office/drawing/2014/main" id="{B70C90BF-854E-4D45-8AF6-0E922DDFA00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9" name="pole tekstowe 60">
          <a:extLst>
            <a:ext uri="{FF2B5EF4-FFF2-40B4-BE49-F238E27FC236}">
              <a16:creationId xmlns:a16="http://schemas.microsoft.com/office/drawing/2014/main" id="{C44E94C7-5577-45C7-99B6-FF824935DBF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0" name="pole tekstowe 77">
          <a:extLst>
            <a:ext uri="{FF2B5EF4-FFF2-40B4-BE49-F238E27FC236}">
              <a16:creationId xmlns:a16="http://schemas.microsoft.com/office/drawing/2014/main" id="{4BF36858-F2DA-4A5F-B9A1-1F997FD3E91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1" name="pole tekstowe 78">
          <a:extLst>
            <a:ext uri="{FF2B5EF4-FFF2-40B4-BE49-F238E27FC236}">
              <a16:creationId xmlns:a16="http://schemas.microsoft.com/office/drawing/2014/main" id="{FD6D2A29-5CB9-4BB7-93AE-CF699AD16EE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2" name="pole tekstowe 5">
          <a:extLst>
            <a:ext uri="{FF2B5EF4-FFF2-40B4-BE49-F238E27FC236}">
              <a16:creationId xmlns:a16="http://schemas.microsoft.com/office/drawing/2014/main" id="{AD0F9A1D-1CF3-40E1-92C0-687CA5D12FC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3" name="pole tekstowe 6">
          <a:extLst>
            <a:ext uri="{FF2B5EF4-FFF2-40B4-BE49-F238E27FC236}">
              <a16:creationId xmlns:a16="http://schemas.microsoft.com/office/drawing/2014/main" id="{3973C634-30AD-41D0-A993-97E9F0E778D4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74" name="pole tekstowe 5">
          <a:extLst>
            <a:ext uri="{FF2B5EF4-FFF2-40B4-BE49-F238E27FC236}">
              <a16:creationId xmlns:a16="http://schemas.microsoft.com/office/drawing/2014/main" id="{EC6A5070-F8F2-49D9-B963-63968FEC645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75" name="pole tekstowe 6">
          <a:extLst>
            <a:ext uri="{FF2B5EF4-FFF2-40B4-BE49-F238E27FC236}">
              <a16:creationId xmlns:a16="http://schemas.microsoft.com/office/drawing/2014/main" id="{4BE0B7AA-EF81-421D-9590-60053F8C189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6" name="pole tekstowe 41">
          <a:extLst>
            <a:ext uri="{FF2B5EF4-FFF2-40B4-BE49-F238E27FC236}">
              <a16:creationId xmlns:a16="http://schemas.microsoft.com/office/drawing/2014/main" id="{06193ECE-9DB2-48D9-89D5-6F9C51A4405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7" name="pole tekstowe 42">
          <a:extLst>
            <a:ext uri="{FF2B5EF4-FFF2-40B4-BE49-F238E27FC236}">
              <a16:creationId xmlns:a16="http://schemas.microsoft.com/office/drawing/2014/main" id="{30B0B834-D997-4B76-A4BD-FF5C59FB84C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8" name="pole tekstowe 59">
          <a:extLst>
            <a:ext uri="{FF2B5EF4-FFF2-40B4-BE49-F238E27FC236}">
              <a16:creationId xmlns:a16="http://schemas.microsoft.com/office/drawing/2014/main" id="{7BC9BE5B-1021-4E8A-9D16-8F39EFEADA1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9" name="pole tekstowe 60">
          <a:extLst>
            <a:ext uri="{FF2B5EF4-FFF2-40B4-BE49-F238E27FC236}">
              <a16:creationId xmlns:a16="http://schemas.microsoft.com/office/drawing/2014/main" id="{64A1A500-EBFA-4EB1-BFAC-CC179595B08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80" name="pole tekstowe 77">
          <a:extLst>
            <a:ext uri="{FF2B5EF4-FFF2-40B4-BE49-F238E27FC236}">
              <a16:creationId xmlns:a16="http://schemas.microsoft.com/office/drawing/2014/main" id="{7930FD07-385B-47BF-B17C-B8948C3CD03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81" name="pole tekstowe 78">
          <a:extLst>
            <a:ext uri="{FF2B5EF4-FFF2-40B4-BE49-F238E27FC236}">
              <a16:creationId xmlns:a16="http://schemas.microsoft.com/office/drawing/2014/main" id="{28A05C97-29DD-46EB-9F8E-1D641ABA1435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2" name="pole tekstowe 5">
          <a:extLst>
            <a:ext uri="{FF2B5EF4-FFF2-40B4-BE49-F238E27FC236}">
              <a16:creationId xmlns:a16="http://schemas.microsoft.com/office/drawing/2014/main" id="{CC6C6184-7425-4E06-A42A-9FA8B7C4B00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3" name="pole tekstowe 6">
          <a:extLst>
            <a:ext uri="{FF2B5EF4-FFF2-40B4-BE49-F238E27FC236}">
              <a16:creationId xmlns:a16="http://schemas.microsoft.com/office/drawing/2014/main" id="{5CC4A6CB-FDB1-4FDE-AB2B-F9494A285C6C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84" name="pole tekstowe 5">
          <a:extLst>
            <a:ext uri="{FF2B5EF4-FFF2-40B4-BE49-F238E27FC236}">
              <a16:creationId xmlns:a16="http://schemas.microsoft.com/office/drawing/2014/main" id="{08144500-7BFE-45F9-817D-C0AB33CA8B6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85" name="pole tekstowe 6">
          <a:extLst>
            <a:ext uri="{FF2B5EF4-FFF2-40B4-BE49-F238E27FC236}">
              <a16:creationId xmlns:a16="http://schemas.microsoft.com/office/drawing/2014/main" id="{CEEA333C-0978-4E2A-8B45-94274B6F9C9D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6" name="pole tekstowe 41">
          <a:extLst>
            <a:ext uri="{FF2B5EF4-FFF2-40B4-BE49-F238E27FC236}">
              <a16:creationId xmlns:a16="http://schemas.microsoft.com/office/drawing/2014/main" id="{144A4B57-D200-4C5D-ADBF-E387F84ECF9C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7" name="pole tekstowe 42">
          <a:extLst>
            <a:ext uri="{FF2B5EF4-FFF2-40B4-BE49-F238E27FC236}">
              <a16:creationId xmlns:a16="http://schemas.microsoft.com/office/drawing/2014/main" id="{7E625CFD-CC42-4AA8-850B-EC35B308596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8" name="pole tekstowe 59">
          <a:extLst>
            <a:ext uri="{FF2B5EF4-FFF2-40B4-BE49-F238E27FC236}">
              <a16:creationId xmlns:a16="http://schemas.microsoft.com/office/drawing/2014/main" id="{B059F03C-AE87-4F4B-B64C-B924693327F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9" name="pole tekstowe 60">
          <a:extLst>
            <a:ext uri="{FF2B5EF4-FFF2-40B4-BE49-F238E27FC236}">
              <a16:creationId xmlns:a16="http://schemas.microsoft.com/office/drawing/2014/main" id="{0C7B5CDE-102E-41D0-95A5-01D1D414A3F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90" name="pole tekstowe 77">
          <a:extLst>
            <a:ext uri="{FF2B5EF4-FFF2-40B4-BE49-F238E27FC236}">
              <a16:creationId xmlns:a16="http://schemas.microsoft.com/office/drawing/2014/main" id="{8DEAE535-B4B8-400F-AB9C-AAF173DE22C9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91" name="pole tekstowe 78">
          <a:extLst>
            <a:ext uri="{FF2B5EF4-FFF2-40B4-BE49-F238E27FC236}">
              <a16:creationId xmlns:a16="http://schemas.microsoft.com/office/drawing/2014/main" id="{DDD3B23E-4936-4EC1-8808-D1440D0DA47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2" name="pole tekstowe 5">
          <a:extLst>
            <a:ext uri="{FF2B5EF4-FFF2-40B4-BE49-F238E27FC236}">
              <a16:creationId xmlns:a16="http://schemas.microsoft.com/office/drawing/2014/main" id="{B1B2166A-AC25-4618-B2E1-57060513A3AF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3" name="pole tekstowe 6">
          <a:extLst>
            <a:ext uri="{FF2B5EF4-FFF2-40B4-BE49-F238E27FC236}">
              <a16:creationId xmlns:a16="http://schemas.microsoft.com/office/drawing/2014/main" id="{FEAF436A-93D3-4A57-8E05-C5599618185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94" name="pole tekstowe 5">
          <a:extLst>
            <a:ext uri="{FF2B5EF4-FFF2-40B4-BE49-F238E27FC236}">
              <a16:creationId xmlns:a16="http://schemas.microsoft.com/office/drawing/2014/main" id="{5C2FFC0A-C6F4-40B7-9057-6B14CC61C1BC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95" name="pole tekstowe 6">
          <a:extLst>
            <a:ext uri="{FF2B5EF4-FFF2-40B4-BE49-F238E27FC236}">
              <a16:creationId xmlns:a16="http://schemas.microsoft.com/office/drawing/2014/main" id="{688131DD-A731-408B-8F45-11650694274E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6" name="pole tekstowe 41">
          <a:extLst>
            <a:ext uri="{FF2B5EF4-FFF2-40B4-BE49-F238E27FC236}">
              <a16:creationId xmlns:a16="http://schemas.microsoft.com/office/drawing/2014/main" id="{0239344F-3504-4FE9-9B0F-A4A2B365D871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7" name="pole tekstowe 42">
          <a:extLst>
            <a:ext uri="{FF2B5EF4-FFF2-40B4-BE49-F238E27FC236}">
              <a16:creationId xmlns:a16="http://schemas.microsoft.com/office/drawing/2014/main" id="{B36F7D23-AEE9-48CA-8B45-E7D5C63BCC40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8" name="pole tekstowe 59">
          <a:extLst>
            <a:ext uri="{FF2B5EF4-FFF2-40B4-BE49-F238E27FC236}">
              <a16:creationId xmlns:a16="http://schemas.microsoft.com/office/drawing/2014/main" id="{3334C5A2-5BD6-41BD-8B09-55E23C155230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9" name="pole tekstowe 60">
          <a:extLst>
            <a:ext uri="{FF2B5EF4-FFF2-40B4-BE49-F238E27FC236}">
              <a16:creationId xmlns:a16="http://schemas.microsoft.com/office/drawing/2014/main" id="{B6095A37-16E2-426D-9A36-3D69F13B82F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600" name="pole tekstowe 77">
          <a:extLst>
            <a:ext uri="{FF2B5EF4-FFF2-40B4-BE49-F238E27FC236}">
              <a16:creationId xmlns:a16="http://schemas.microsoft.com/office/drawing/2014/main" id="{AAFFB294-EF38-4810-A731-CB1210C26D20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601" name="pole tekstowe 78">
          <a:extLst>
            <a:ext uri="{FF2B5EF4-FFF2-40B4-BE49-F238E27FC236}">
              <a16:creationId xmlns:a16="http://schemas.microsoft.com/office/drawing/2014/main" id="{01C820D6-D5E2-44B4-BAC0-84726689585A}"/>
            </a:ext>
          </a:extLst>
        </xdr:cNvPr>
        <xdr:cNvSpPr txBox="1">
          <a:spLocks noChangeArrowheads="1"/>
        </xdr:cNvSpPr>
      </xdr:nvSpPr>
      <xdr:spPr bwMode="auto">
        <a:xfrm>
          <a:off x="19133484" y="14198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2" name="pole tekstowe 5">
          <a:extLst>
            <a:ext uri="{FF2B5EF4-FFF2-40B4-BE49-F238E27FC236}">
              <a16:creationId xmlns:a16="http://schemas.microsoft.com/office/drawing/2014/main" id="{F2D5D64B-163F-43CB-992D-FD79C50F439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3" name="pole tekstowe 6">
          <a:extLst>
            <a:ext uri="{FF2B5EF4-FFF2-40B4-BE49-F238E27FC236}">
              <a16:creationId xmlns:a16="http://schemas.microsoft.com/office/drawing/2014/main" id="{4F19397B-3DEC-4515-8D02-CD77CA66EA8D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04" name="pole tekstowe 5">
          <a:extLst>
            <a:ext uri="{FF2B5EF4-FFF2-40B4-BE49-F238E27FC236}">
              <a16:creationId xmlns:a16="http://schemas.microsoft.com/office/drawing/2014/main" id="{A219854E-4335-437A-A9E1-7D038DA1CAF3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05" name="pole tekstowe 6">
          <a:extLst>
            <a:ext uri="{FF2B5EF4-FFF2-40B4-BE49-F238E27FC236}">
              <a16:creationId xmlns:a16="http://schemas.microsoft.com/office/drawing/2014/main" id="{CF558B2A-E559-43AE-A4C8-B3E10810ABC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6" name="pole tekstowe 41">
          <a:extLst>
            <a:ext uri="{FF2B5EF4-FFF2-40B4-BE49-F238E27FC236}">
              <a16:creationId xmlns:a16="http://schemas.microsoft.com/office/drawing/2014/main" id="{DC76CC3D-B3BF-4BF6-9DF4-A319AD0463F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7" name="pole tekstowe 42">
          <a:extLst>
            <a:ext uri="{FF2B5EF4-FFF2-40B4-BE49-F238E27FC236}">
              <a16:creationId xmlns:a16="http://schemas.microsoft.com/office/drawing/2014/main" id="{A6AAC664-6863-4E22-B524-0694004E9D53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8" name="pole tekstowe 59">
          <a:extLst>
            <a:ext uri="{FF2B5EF4-FFF2-40B4-BE49-F238E27FC236}">
              <a16:creationId xmlns:a16="http://schemas.microsoft.com/office/drawing/2014/main" id="{286BBABD-919E-4272-8308-5139A1EC087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9" name="pole tekstowe 60">
          <a:extLst>
            <a:ext uri="{FF2B5EF4-FFF2-40B4-BE49-F238E27FC236}">
              <a16:creationId xmlns:a16="http://schemas.microsoft.com/office/drawing/2014/main" id="{10C1CA2A-DDEC-467F-A6C8-E0055A29279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0" name="pole tekstowe 77">
          <a:extLst>
            <a:ext uri="{FF2B5EF4-FFF2-40B4-BE49-F238E27FC236}">
              <a16:creationId xmlns:a16="http://schemas.microsoft.com/office/drawing/2014/main" id="{1977C50B-F095-4D11-8D84-876CB3BDD980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1" name="pole tekstowe 78">
          <a:extLst>
            <a:ext uri="{FF2B5EF4-FFF2-40B4-BE49-F238E27FC236}">
              <a16:creationId xmlns:a16="http://schemas.microsoft.com/office/drawing/2014/main" id="{4F0E6B25-0987-4C8F-86EE-06F1E433150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2" name="pole tekstowe 5">
          <a:extLst>
            <a:ext uri="{FF2B5EF4-FFF2-40B4-BE49-F238E27FC236}">
              <a16:creationId xmlns:a16="http://schemas.microsoft.com/office/drawing/2014/main" id="{5C627298-A64E-410F-93F3-027CD37675C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3" name="pole tekstowe 6">
          <a:extLst>
            <a:ext uri="{FF2B5EF4-FFF2-40B4-BE49-F238E27FC236}">
              <a16:creationId xmlns:a16="http://schemas.microsoft.com/office/drawing/2014/main" id="{B16735CD-30EE-4B27-A1E5-DC12D9CF2C3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14" name="pole tekstowe 5">
          <a:extLst>
            <a:ext uri="{FF2B5EF4-FFF2-40B4-BE49-F238E27FC236}">
              <a16:creationId xmlns:a16="http://schemas.microsoft.com/office/drawing/2014/main" id="{0AA198FF-B626-458C-9C81-D6938DFADBE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15" name="pole tekstowe 6">
          <a:extLst>
            <a:ext uri="{FF2B5EF4-FFF2-40B4-BE49-F238E27FC236}">
              <a16:creationId xmlns:a16="http://schemas.microsoft.com/office/drawing/2014/main" id="{361E898B-D916-4D48-A41A-5FCE8057373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6" name="pole tekstowe 41">
          <a:extLst>
            <a:ext uri="{FF2B5EF4-FFF2-40B4-BE49-F238E27FC236}">
              <a16:creationId xmlns:a16="http://schemas.microsoft.com/office/drawing/2014/main" id="{FE0EC107-137B-442D-9A92-3E64423B902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7" name="pole tekstowe 42">
          <a:extLst>
            <a:ext uri="{FF2B5EF4-FFF2-40B4-BE49-F238E27FC236}">
              <a16:creationId xmlns:a16="http://schemas.microsoft.com/office/drawing/2014/main" id="{6F408FF7-04EE-4802-8838-A867F0FE8EF0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8" name="pole tekstowe 59">
          <a:extLst>
            <a:ext uri="{FF2B5EF4-FFF2-40B4-BE49-F238E27FC236}">
              <a16:creationId xmlns:a16="http://schemas.microsoft.com/office/drawing/2014/main" id="{3155EB62-B3DA-4144-A7D5-317DE5295AB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9" name="pole tekstowe 60">
          <a:extLst>
            <a:ext uri="{FF2B5EF4-FFF2-40B4-BE49-F238E27FC236}">
              <a16:creationId xmlns:a16="http://schemas.microsoft.com/office/drawing/2014/main" id="{F0ABBC54-ED36-42BF-8A16-85AE87BDB93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20" name="pole tekstowe 77">
          <a:extLst>
            <a:ext uri="{FF2B5EF4-FFF2-40B4-BE49-F238E27FC236}">
              <a16:creationId xmlns:a16="http://schemas.microsoft.com/office/drawing/2014/main" id="{7BB7B4FC-220C-4D43-88EB-997D4620DDA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21" name="pole tekstowe 78">
          <a:extLst>
            <a:ext uri="{FF2B5EF4-FFF2-40B4-BE49-F238E27FC236}">
              <a16:creationId xmlns:a16="http://schemas.microsoft.com/office/drawing/2014/main" id="{D3F86B27-CCA2-4129-B296-1C8551F812B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D5E56299-DC0A-4FA0-B08E-B087FEA9D7BB}"/>
            </a:ext>
          </a:extLst>
        </xdr:cNvPr>
        <xdr:cNvSpPr txBox="1"/>
      </xdr:nvSpPr>
      <xdr:spPr>
        <a:xfrm>
          <a:off x="3582543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22711687-52ED-4C47-87C2-E5DE4A60AB1B}"/>
            </a:ext>
          </a:extLst>
        </xdr:cNvPr>
        <xdr:cNvSpPr txBox="1"/>
      </xdr:nvSpPr>
      <xdr:spPr>
        <a:xfrm>
          <a:off x="35825430" y="314325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DEDB4C9C-53C8-42CD-8F5D-60CB7B6B8AE3}"/>
            </a:ext>
          </a:extLst>
        </xdr:cNvPr>
        <xdr:cNvSpPr txBox="1"/>
      </xdr:nvSpPr>
      <xdr:spPr>
        <a:xfrm>
          <a:off x="3582543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4A1F4291-CCCC-4FE3-8411-08E1EB024515}"/>
            </a:ext>
          </a:extLst>
        </xdr:cNvPr>
        <xdr:cNvSpPr txBox="1"/>
      </xdr:nvSpPr>
      <xdr:spPr>
        <a:xfrm>
          <a:off x="3582543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D8FC1F49-98E8-46D0-A52B-C7BEE92CDC0E}"/>
            </a:ext>
          </a:extLst>
        </xdr:cNvPr>
        <xdr:cNvSpPr txBox="1"/>
      </xdr:nvSpPr>
      <xdr:spPr>
        <a:xfrm>
          <a:off x="3582543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C43B82FE-AF5F-4E28-8B8A-7C7184FC7C0C}"/>
            </a:ext>
          </a:extLst>
        </xdr:cNvPr>
        <xdr:cNvSpPr txBox="1"/>
      </xdr:nvSpPr>
      <xdr:spPr>
        <a:xfrm>
          <a:off x="35825430" y="12573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2" name="pole tekstowe 5">
          <a:extLst>
            <a:ext uri="{FF2B5EF4-FFF2-40B4-BE49-F238E27FC236}">
              <a16:creationId xmlns:a16="http://schemas.microsoft.com/office/drawing/2014/main" id="{90D1C797-C876-49B3-B49E-E9DB1B598583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3" name="pole tekstowe 6">
          <a:extLst>
            <a:ext uri="{FF2B5EF4-FFF2-40B4-BE49-F238E27FC236}">
              <a16:creationId xmlns:a16="http://schemas.microsoft.com/office/drawing/2014/main" id="{E11836C6-EA4D-4AE5-9E68-243FC426E0E1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104775</xdr:rowOff>
    </xdr:to>
    <xdr:sp macro="" textlink="">
      <xdr:nvSpPr>
        <xdr:cNvPr id="4" name="pole tekstowe 5">
          <a:extLst>
            <a:ext uri="{FF2B5EF4-FFF2-40B4-BE49-F238E27FC236}">
              <a16:creationId xmlns:a16="http://schemas.microsoft.com/office/drawing/2014/main" id="{B899053B-89FD-4C5D-8A78-8DA77B29C738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104775</xdr:rowOff>
    </xdr:to>
    <xdr:sp macro="" textlink="">
      <xdr:nvSpPr>
        <xdr:cNvPr id="5" name="pole tekstowe 6">
          <a:extLst>
            <a:ext uri="{FF2B5EF4-FFF2-40B4-BE49-F238E27FC236}">
              <a16:creationId xmlns:a16="http://schemas.microsoft.com/office/drawing/2014/main" id="{BF71DB17-03D2-48AE-B0FA-F77A2888C110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6" name="pole tekstowe 41">
          <a:extLst>
            <a:ext uri="{FF2B5EF4-FFF2-40B4-BE49-F238E27FC236}">
              <a16:creationId xmlns:a16="http://schemas.microsoft.com/office/drawing/2014/main" id="{91AD1668-B553-47BA-AFF5-26991373983F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7" name="pole tekstowe 42">
          <a:extLst>
            <a:ext uri="{FF2B5EF4-FFF2-40B4-BE49-F238E27FC236}">
              <a16:creationId xmlns:a16="http://schemas.microsoft.com/office/drawing/2014/main" id="{1562F651-BD7C-4524-BFE3-DCFC70215C19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8" name="pole tekstowe 59">
          <a:extLst>
            <a:ext uri="{FF2B5EF4-FFF2-40B4-BE49-F238E27FC236}">
              <a16:creationId xmlns:a16="http://schemas.microsoft.com/office/drawing/2014/main" id="{B61845F8-BA2F-4DFD-BC57-0EB547CD5EB4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9" name="pole tekstowe 60">
          <a:extLst>
            <a:ext uri="{FF2B5EF4-FFF2-40B4-BE49-F238E27FC236}">
              <a16:creationId xmlns:a16="http://schemas.microsoft.com/office/drawing/2014/main" id="{4E8A62F2-2FCA-43E8-95F5-BC4AD3D352BE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</xdr:row>
      <xdr:rowOff>0</xdr:rowOff>
    </xdr:from>
    <xdr:to>
      <xdr:col>22</xdr:col>
      <xdr:colOff>952500</xdr:colOff>
      <xdr:row>8</xdr:row>
      <xdr:rowOff>123825</xdr:rowOff>
    </xdr:to>
    <xdr:sp macro="" textlink="">
      <xdr:nvSpPr>
        <xdr:cNvPr id="10" name="pole tekstowe 77">
          <a:extLst>
            <a:ext uri="{FF2B5EF4-FFF2-40B4-BE49-F238E27FC236}">
              <a16:creationId xmlns:a16="http://schemas.microsoft.com/office/drawing/2014/main" id="{66526F8C-B1F7-4A1A-8262-245A71AF76C9}"/>
            </a:ext>
          </a:extLst>
        </xdr:cNvPr>
        <xdr:cNvSpPr txBox="1">
          <a:spLocks noChangeArrowheads="1"/>
        </xdr:cNvSpPr>
      </xdr:nvSpPr>
      <xdr:spPr bwMode="auto">
        <a:xfrm>
          <a:off x="1874202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</xdr:row>
      <xdr:rowOff>1314823</xdr:rowOff>
    </xdr:from>
    <xdr:to>
      <xdr:col>23</xdr:col>
      <xdr:colOff>391459</xdr:colOff>
      <xdr:row>8</xdr:row>
      <xdr:rowOff>116354</xdr:rowOff>
    </xdr:to>
    <xdr:sp macro="" textlink="">
      <xdr:nvSpPr>
        <xdr:cNvPr id="11" name="pole tekstowe 78">
          <a:extLst>
            <a:ext uri="{FF2B5EF4-FFF2-40B4-BE49-F238E27FC236}">
              <a16:creationId xmlns:a16="http://schemas.microsoft.com/office/drawing/2014/main" id="{BE1401CA-1BEF-4E11-A44E-553ACDB599F7}"/>
            </a:ext>
          </a:extLst>
        </xdr:cNvPr>
        <xdr:cNvSpPr txBox="1">
          <a:spLocks noChangeArrowheads="1"/>
        </xdr:cNvSpPr>
      </xdr:nvSpPr>
      <xdr:spPr bwMode="auto">
        <a:xfrm>
          <a:off x="19133484" y="2305423"/>
          <a:ext cx="3175" cy="2874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2" name="pole tekstowe 5">
          <a:extLst>
            <a:ext uri="{FF2B5EF4-FFF2-40B4-BE49-F238E27FC236}">
              <a16:creationId xmlns:a16="http://schemas.microsoft.com/office/drawing/2014/main" id="{0CC563BD-B3DC-488A-82EC-8BB68613F2DA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3" name="pole tekstowe 6">
          <a:extLst>
            <a:ext uri="{FF2B5EF4-FFF2-40B4-BE49-F238E27FC236}">
              <a16:creationId xmlns:a16="http://schemas.microsoft.com/office/drawing/2014/main" id="{F7A4016A-54B2-41A6-B4AD-15C6A6A187C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4" name="pole tekstowe 5">
          <a:extLst>
            <a:ext uri="{FF2B5EF4-FFF2-40B4-BE49-F238E27FC236}">
              <a16:creationId xmlns:a16="http://schemas.microsoft.com/office/drawing/2014/main" id="{01478277-5B72-42E2-9E9F-6EB76D08501D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104775</xdr:rowOff>
    </xdr:to>
    <xdr:sp macro="" textlink="">
      <xdr:nvSpPr>
        <xdr:cNvPr id="15" name="pole tekstowe 6">
          <a:extLst>
            <a:ext uri="{FF2B5EF4-FFF2-40B4-BE49-F238E27FC236}">
              <a16:creationId xmlns:a16="http://schemas.microsoft.com/office/drawing/2014/main" id="{3A4A7C39-3642-497C-A158-4E8AE5F9EFE5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6" name="pole tekstowe 41">
          <a:extLst>
            <a:ext uri="{FF2B5EF4-FFF2-40B4-BE49-F238E27FC236}">
              <a16:creationId xmlns:a16="http://schemas.microsoft.com/office/drawing/2014/main" id="{EA1B2F56-033B-48C2-9FA3-AC0C9DEDB3B0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7" name="pole tekstowe 42">
          <a:extLst>
            <a:ext uri="{FF2B5EF4-FFF2-40B4-BE49-F238E27FC236}">
              <a16:creationId xmlns:a16="http://schemas.microsoft.com/office/drawing/2014/main" id="{A06DA1DF-70FD-467A-89ED-E54EFBEFADB9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8" name="pole tekstowe 59">
          <a:extLst>
            <a:ext uri="{FF2B5EF4-FFF2-40B4-BE49-F238E27FC236}">
              <a16:creationId xmlns:a16="http://schemas.microsoft.com/office/drawing/2014/main" id="{756C108C-2F1C-4B6F-A9BF-30B18334A599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19" name="pole tekstowe 60">
          <a:extLst>
            <a:ext uri="{FF2B5EF4-FFF2-40B4-BE49-F238E27FC236}">
              <a16:creationId xmlns:a16="http://schemas.microsoft.com/office/drawing/2014/main" id="{26FB87D9-DC1C-4D58-9574-FDD6EEBDE6DF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0" name="pole tekstowe 77">
          <a:extLst>
            <a:ext uri="{FF2B5EF4-FFF2-40B4-BE49-F238E27FC236}">
              <a16:creationId xmlns:a16="http://schemas.microsoft.com/office/drawing/2014/main" id="{134FA18C-D33C-435F-BBAC-B030D6A2F87C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752475</xdr:colOff>
      <xdr:row>8</xdr:row>
      <xdr:rowOff>0</xdr:rowOff>
    </xdr:from>
    <xdr:to>
      <xdr:col>2</xdr:col>
      <xdr:colOff>952500</xdr:colOff>
      <xdr:row>9</xdr:row>
      <xdr:rowOff>123825</xdr:rowOff>
    </xdr:to>
    <xdr:sp macro="" textlink="">
      <xdr:nvSpPr>
        <xdr:cNvPr id="21" name="pole tekstowe 78">
          <a:extLst>
            <a:ext uri="{FF2B5EF4-FFF2-40B4-BE49-F238E27FC236}">
              <a16:creationId xmlns:a16="http://schemas.microsoft.com/office/drawing/2014/main" id="{F9CC7A31-14E5-4D28-80B1-1974FD13FC0A}"/>
            </a:ext>
          </a:extLst>
        </xdr:cNvPr>
        <xdr:cNvSpPr txBox="1">
          <a:spLocks noChangeArrowheads="1"/>
        </xdr:cNvSpPr>
      </xdr:nvSpPr>
      <xdr:spPr bwMode="auto">
        <a:xfrm>
          <a:off x="3546475" y="2476500"/>
          <a:ext cx="20002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2" name="pole tekstowe 5">
          <a:extLst>
            <a:ext uri="{FF2B5EF4-FFF2-40B4-BE49-F238E27FC236}">
              <a16:creationId xmlns:a16="http://schemas.microsoft.com/office/drawing/2014/main" id="{E461DCDB-9088-4528-9E46-A387407B588F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3" name="pole tekstowe 6">
          <a:extLst>
            <a:ext uri="{FF2B5EF4-FFF2-40B4-BE49-F238E27FC236}">
              <a16:creationId xmlns:a16="http://schemas.microsoft.com/office/drawing/2014/main" id="{4C961919-48AE-4410-B748-1D703207583E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104775</xdr:rowOff>
    </xdr:to>
    <xdr:sp macro="" textlink="">
      <xdr:nvSpPr>
        <xdr:cNvPr id="24" name="pole tekstowe 5">
          <a:extLst>
            <a:ext uri="{FF2B5EF4-FFF2-40B4-BE49-F238E27FC236}">
              <a16:creationId xmlns:a16="http://schemas.microsoft.com/office/drawing/2014/main" id="{5073346E-2B72-4BA7-BA50-F497FA44304C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104775</xdr:rowOff>
    </xdr:to>
    <xdr:sp macro="" textlink="">
      <xdr:nvSpPr>
        <xdr:cNvPr id="25" name="pole tekstowe 6">
          <a:extLst>
            <a:ext uri="{FF2B5EF4-FFF2-40B4-BE49-F238E27FC236}">
              <a16:creationId xmlns:a16="http://schemas.microsoft.com/office/drawing/2014/main" id="{13456CE9-1029-4BFB-9D7D-ABC3B48BAC85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6" name="pole tekstowe 41">
          <a:extLst>
            <a:ext uri="{FF2B5EF4-FFF2-40B4-BE49-F238E27FC236}">
              <a16:creationId xmlns:a16="http://schemas.microsoft.com/office/drawing/2014/main" id="{50FF5B4D-9427-4738-ACF7-2A32DC616486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7" name="pole tekstowe 42">
          <a:extLst>
            <a:ext uri="{FF2B5EF4-FFF2-40B4-BE49-F238E27FC236}">
              <a16:creationId xmlns:a16="http://schemas.microsoft.com/office/drawing/2014/main" id="{CCE5A9F5-4BDF-49E8-A49E-EBFAD0D44F36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8" name="pole tekstowe 59">
          <a:extLst>
            <a:ext uri="{FF2B5EF4-FFF2-40B4-BE49-F238E27FC236}">
              <a16:creationId xmlns:a16="http://schemas.microsoft.com/office/drawing/2014/main" id="{658EF0E9-50CB-46B0-800D-52489956F7E4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29" name="pole tekstowe 60">
          <a:extLst>
            <a:ext uri="{FF2B5EF4-FFF2-40B4-BE49-F238E27FC236}">
              <a16:creationId xmlns:a16="http://schemas.microsoft.com/office/drawing/2014/main" id="{6D87539E-A7CB-4034-AC96-8FFE3234AEBD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30" name="pole tekstowe 77">
          <a:extLst>
            <a:ext uri="{FF2B5EF4-FFF2-40B4-BE49-F238E27FC236}">
              <a16:creationId xmlns:a16="http://schemas.microsoft.com/office/drawing/2014/main" id="{34F4B085-9066-41A8-BCCA-26C9739AFE15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</xdr:row>
      <xdr:rowOff>0</xdr:rowOff>
    </xdr:from>
    <xdr:to>
      <xdr:col>27</xdr:col>
      <xdr:colOff>952500</xdr:colOff>
      <xdr:row>8</xdr:row>
      <xdr:rowOff>123825</xdr:rowOff>
    </xdr:to>
    <xdr:sp macro="" textlink="">
      <xdr:nvSpPr>
        <xdr:cNvPr id="31" name="pole tekstowe 78">
          <a:extLst>
            <a:ext uri="{FF2B5EF4-FFF2-40B4-BE49-F238E27FC236}">
              <a16:creationId xmlns:a16="http://schemas.microsoft.com/office/drawing/2014/main" id="{CD2DA522-1956-4CAF-B877-9E0B9A06E40F}"/>
            </a:ext>
          </a:extLst>
        </xdr:cNvPr>
        <xdr:cNvSpPr txBox="1">
          <a:spLocks noChangeArrowheads="1"/>
        </xdr:cNvSpPr>
      </xdr:nvSpPr>
      <xdr:spPr bwMode="auto">
        <a:xfrm>
          <a:off x="22075775" y="2311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2" name="pole tekstowe 5">
          <a:extLst>
            <a:ext uri="{FF2B5EF4-FFF2-40B4-BE49-F238E27FC236}">
              <a16:creationId xmlns:a16="http://schemas.microsoft.com/office/drawing/2014/main" id="{07B64E21-81B6-4318-9FC1-67DADC27668E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3" name="pole tekstowe 6">
          <a:extLst>
            <a:ext uri="{FF2B5EF4-FFF2-40B4-BE49-F238E27FC236}">
              <a16:creationId xmlns:a16="http://schemas.microsoft.com/office/drawing/2014/main" id="{65914426-C7A8-4F4D-A839-F157CB5F5961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4" name="pole tekstowe 5">
          <a:extLst>
            <a:ext uri="{FF2B5EF4-FFF2-40B4-BE49-F238E27FC236}">
              <a16:creationId xmlns:a16="http://schemas.microsoft.com/office/drawing/2014/main" id="{66AB6C12-E132-448E-BF67-5D4DA05718DF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104775</xdr:rowOff>
    </xdr:to>
    <xdr:sp macro="" textlink="">
      <xdr:nvSpPr>
        <xdr:cNvPr id="35" name="pole tekstowe 6">
          <a:extLst>
            <a:ext uri="{FF2B5EF4-FFF2-40B4-BE49-F238E27FC236}">
              <a16:creationId xmlns:a16="http://schemas.microsoft.com/office/drawing/2014/main" id="{CD951ECF-7F55-49A7-AE7A-268B4D0AC92D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6" name="pole tekstowe 41">
          <a:extLst>
            <a:ext uri="{FF2B5EF4-FFF2-40B4-BE49-F238E27FC236}">
              <a16:creationId xmlns:a16="http://schemas.microsoft.com/office/drawing/2014/main" id="{C1768D1D-755C-4C24-B6F5-FE637B44C72F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7" name="pole tekstowe 42">
          <a:extLst>
            <a:ext uri="{FF2B5EF4-FFF2-40B4-BE49-F238E27FC236}">
              <a16:creationId xmlns:a16="http://schemas.microsoft.com/office/drawing/2014/main" id="{EBCD937E-4E59-4C29-8F30-1F5EEA2CD1B4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8" name="pole tekstowe 59">
          <a:extLst>
            <a:ext uri="{FF2B5EF4-FFF2-40B4-BE49-F238E27FC236}">
              <a16:creationId xmlns:a16="http://schemas.microsoft.com/office/drawing/2014/main" id="{95F52CF7-506B-4A7E-A37D-B30506DB8E22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39" name="pole tekstowe 60">
          <a:extLst>
            <a:ext uri="{FF2B5EF4-FFF2-40B4-BE49-F238E27FC236}">
              <a16:creationId xmlns:a16="http://schemas.microsoft.com/office/drawing/2014/main" id="{EBA77FE5-8196-45F5-95DD-C32555A3102C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0" name="pole tekstowe 77">
          <a:extLst>
            <a:ext uri="{FF2B5EF4-FFF2-40B4-BE49-F238E27FC236}">
              <a16:creationId xmlns:a16="http://schemas.microsoft.com/office/drawing/2014/main" id="{FF2B18E6-821C-4159-96D1-A96F1E4A35AC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9</xdr:row>
      <xdr:rowOff>123825</xdr:rowOff>
    </xdr:to>
    <xdr:sp macro="" textlink="">
      <xdr:nvSpPr>
        <xdr:cNvPr id="41" name="pole tekstowe 78">
          <a:extLst>
            <a:ext uri="{FF2B5EF4-FFF2-40B4-BE49-F238E27FC236}">
              <a16:creationId xmlns:a16="http://schemas.microsoft.com/office/drawing/2014/main" id="{DF3F8B36-E093-4A8C-A333-3E2FCFA4755B}"/>
            </a:ext>
          </a:extLst>
        </xdr:cNvPr>
        <xdr:cNvSpPr txBox="1">
          <a:spLocks noChangeArrowheads="1"/>
        </xdr:cNvSpPr>
      </xdr:nvSpPr>
      <xdr:spPr bwMode="auto">
        <a:xfrm>
          <a:off x="8369300" y="2476500"/>
          <a:ext cx="0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1B241E87-0070-4814-A20B-6A95B69F9E5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B6EE8300-1630-4599-A983-A114497E6619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1B326216-6075-4516-A069-45E7015C1738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28C66F7-A1F7-441F-AA93-D428E3E3FEC2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FB89797D-A41C-4A31-B7EC-E63FFC6067C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F57760D1-888F-4484-A0FA-D7E44C22FE96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F2A5A5C4-8466-4E4C-8A19-2DF2F50570F9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DF409CD5-1F2D-4B16-B140-F098EEEAF284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9E09B24B-91A7-453B-902F-A36F01B65655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D1B11208-7F69-4A9E-9763-506EA5F14818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BE98245C-547F-4F86-BD0A-5792AE7F8E9D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6A251033-909E-4F2B-A3BD-77D3CDAA1B43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7DECAA48-952E-404F-998E-352F44A2FE54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5AD238B8-384E-4C54-B75F-1E8B89793250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3B8D47B1-9A21-44F5-9990-772333CE2EA4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6E583700-A640-47A6-B1DC-40853B12C4A2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E4700E91-D605-4059-969D-E2FEFA827EA3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42B21949-BFC9-441E-AA5B-BB5B619AD9DA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8E217CCB-377C-434B-9941-CB74CD334D01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DF8AA58C-2C26-4F2F-9991-F70C5D7EF920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E90D8DA9-C143-410B-AA8E-98522A0FE0BF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B40F7D34-5F19-44B2-AF25-F090129875BC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6DC197C1-E0BB-4AE0-A638-224785FA501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3C0E8307-ECF7-48CB-8A89-ACB3AD38621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FB673C50-0141-4FAC-9BFD-E3D7076B0ED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5D6018CF-FC65-4537-8323-C1527820DD9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59D59779-7048-40BF-8B60-5E787C2F0C66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7255C251-F90E-4237-8FD8-3A4D75F639D5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1B1AAECC-5021-4874-A8DC-2107CA49356F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34EA85C6-69D1-4FE4-B0FF-C50CF1075455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3AC1B17B-D9AF-4B0D-9499-DC1541963D0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F87E9DB1-F947-467A-8A8D-6D9955B7C1FD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670BC2D0-09E2-47F3-842E-03FD61124320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B0FF12E1-2686-410D-A3F4-060875E51A8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710B5504-8F46-4E56-BAD0-2C9FCCA6BAD2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D268E668-E022-468C-943E-B35E058AFCD7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803CDD82-72B4-4C97-84D0-BFDA87DF4F72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2A5A613A-9598-4DC0-83E5-FE299122C6CC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5CDCA86A-5DCA-4CE2-B4D2-5E55CEB9E6B0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594F8509-EE77-42F6-928B-50AFF75C5DC7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67AA408B-B7E0-48E0-8E36-44B43869F9B2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D54A06C4-770F-4654-9017-5ACBD213FAF8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5457497-6C7E-4246-A193-87B1358BA9C9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EAE5A648-0F8F-45F4-94A3-B705309595C2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D4D16CB5-0146-4CE9-8B5C-9A9CB9E80032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6DC58FF1-7AC8-4118-95AD-53977F988EF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63E08510-720F-454B-B1E1-070E6C9538AF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4FEBBEFB-D74A-4EFE-8308-D63E3E452B68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355E455C-0B62-44B0-B00C-3AB21E09BB56}"/>
            </a:ext>
          </a:extLst>
        </xdr:cNvPr>
        <xdr:cNvSpPr txBox="1"/>
      </xdr:nvSpPr>
      <xdr:spPr>
        <a:xfrm>
          <a:off x="77139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11</xdr:row>
      <xdr:rowOff>0</xdr:rowOff>
    </xdr:from>
    <xdr:ext cx="194454" cy="271909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82FFE13-9D95-4C78-9958-40626A3B0DF3}"/>
            </a:ext>
          </a:extLst>
        </xdr:cNvPr>
        <xdr:cNvSpPr txBox="1"/>
      </xdr:nvSpPr>
      <xdr:spPr>
        <a:xfrm>
          <a:off x="77139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DC2428D3-0277-4395-A17F-F882134CA673}"/>
            </a:ext>
          </a:extLst>
        </xdr:cNvPr>
        <xdr:cNvSpPr txBox="1"/>
      </xdr:nvSpPr>
      <xdr:spPr>
        <a:xfrm>
          <a:off x="77139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33</xdr:row>
      <xdr:rowOff>0</xdr:rowOff>
    </xdr:from>
    <xdr:ext cx="184731" cy="264560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58EA64F3-4509-4989-9E70-9CC2612ED250}"/>
            </a:ext>
          </a:extLst>
        </xdr:cNvPr>
        <xdr:cNvSpPr txBox="1"/>
      </xdr:nvSpPr>
      <xdr:spPr>
        <a:xfrm>
          <a:off x="77139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5AD82544-88CF-4C20-96DB-CF7681551F53}"/>
            </a:ext>
          </a:extLst>
        </xdr:cNvPr>
        <xdr:cNvSpPr txBox="1"/>
      </xdr:nvSpPr>
      <xdr:spPr>
        <a:xfrm>
          <a:off x="77139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8</xdr:row>
      <xdr:rowOff>0</xdr:rowOff>
    </xdr:from>
    <xdr:ext cx="194454" cy="271909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E5FA7E11-5C8D-47D3-8BE3-D6150ADEC270}"/>
            </a:ext>
          </a:extLst>
        </xdr:cNvPr>
        <xdr:cNvSpPr txBox="1"/>
      </xdr:nvSpPr>
      <xdr:spPr>
        <a:xfrm>
          <a:off x="77139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12185641-DFCC-4337-BC0B-D840F6E47FD1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74365BBC-9511-4BAA-8504-4E83C6A1B6CE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D3EDD942-E3F0-4F7B-A1CB-47E532D2463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87BC31C2-8122-4494-AFC4-02F7587751EB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3A0A572E-90F3-45A7-89E3-3FA303B43546}"/>
            </a:ext>
          </a:extLst>
        </xdr:cNvPr>
        <xdr:cNvSpPr txBox="1"/>
      </xdr:nvSpPr>
      <xdr:spPr>
        <a:xfrm>
          <a:off x="77139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</xdr:col>
      <xdr:colOff>754380</xdr:colOff>
      <xdr:row>34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A7034B62-78EA-47F1-B12C-AF4BA1383527}"/>
            </a:ext>
          </a:extLst>
        </xdr:cNvPr>
        <xdr:cNvSpPr txBox="1"/>
      </xdr:nvSpPr>
      <xdr:spPr>
        <a:xfrm>
          <a:off x="77139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D8E0C08-580B-4B58-AE50-46C9294CB130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DA50CE80-A172-4505-A307-1E1ADC0B5749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1C856F7B-F5CD-4EEC-A987-8C24B7A47993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683DEDB3-AA16-4757-A964-DFD94356A845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ADF3B4E8-A3BC-4534-A6D1-CEE6C1586370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9B21C01C-5B42-4FEA-8A7C-A84F064D2527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B3C3FD9A-6AFA-439B-8994-987B90E36634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1914DDD5-8E28-4460-8609-A98264D61439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19F5B5D9-32BD-420E-AB3A-5F81DD59BD8D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3BF72AB9-DA65-48B8-BA8B-62704DF5010A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EEC8DE81-8089-4872-86B6-C16C4DD48D6C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BCFF3CDD-8A35-4544-B357-1F1B4D240A1A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10CD6E5B-81B5-4BC3-AAA3-EAEAE730C4D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D0FD1837-A93D-4334-959E-667FD0315A3E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A7310ABF-3EF0-47DF-90B5-F6537C38091F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190A17-EE0F-4F5E-A136-68C63C1B50B6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8F656F76-C42E-4DC3-B31D-69AF213CE17C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C3E74066-DE20-4F23-BA94-26D221ACFA42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F43EFFDE-BC71-42C3-935B-C1D6D482DF3A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FBDAE6B1-FBDA-4990-9223-647912EA3A0D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755E1E9F-3FB9-443C-906B-3E66BD30A54C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497C84A2-4ABB-4FA4-922D-58F34A2276FA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9F227613-37B0-4BD8-AC13-87DBC5C9F749}"/>
            </a:ext>
          </a:extLst>
        </xdr:cNvPr>
        <xdr:cNvSpPr txBox="1"/>
      </xdr:nvSpPr>
      <xdr:spPr>
        <a:xfrm>
          <a:off x="472313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D655712F-4CB4-412A-AC28-CC3FA3BC207C}"/>
            </a:ext>
          </a:extLst>
        </xdr:cNvPr>
        <xdr:cNvSpPr txBox="1"/>
      </xdr:nvSpPr>
      <xdr:spPr>
        <a:xfrm>
          <a:off x="472313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3A0FDE01-A353-435E-A822-A5D675BF35F7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40FA7E8A-4FF2-4359-A56A-F694BB607EA4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977E1BA7-62F8-41FA-867E-9EE1F42E896D}"/>
            </a:ext>
          </a:extLst>
        </xdr:cNvPr>
        <xdr:cNvSpPr txBox="1"/>
      </xdr:nvSpPr>
      <xdr:spPr>
        <a:xfrm>
          <a:off x="35483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11</xdr:row>
      <xdr:rowOff>0</xdr:rowOff>
    </xdr:from>
    <xdr:ext cx="194454" cy="271909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D618EDF9-EC1F-4E16-911F-341BF4A8D44E}"/>
            </a:ext>
          </a:extLst>
        </xdr:cNvPr>
        <xdr:cNvSpPr txBox="1"/>
      </xdr:nvSpPr>
      <xdr:spPr>
        <a:xfrm>
          <a:off x="35483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D6F5ECEE-9065-416F-BC56-1287BB70C089}"/>
            </a:ext>
          </a:extLst>
        </xdr:cNvPr>
        <xdr:cNvSpPr txBox="1"/>
      </xdr:nvSpPr>
      <xdr:spPr>
        <a:xfrm>
          <a:off x="35483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</xdr:col>
      <xdr:colOff>754380</xdr:colOff>
      <xdr:row>8</xdr:row>
      <xdr:rowOff>0</xdr:rowOff>
    </xdr:from>
    <xdr:ext cx="194454" cy="271909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17BCACDA-97AE-4992-8904-62CB3C5544ED}"/>
            </a:ext>
          </a:extLst>
        </xdr:cNvPr>
        <xdr:cNvSpPr txBox="1"/>
      </xdr:nvSpPr>
      <xdr:spPr>
        <a:xfrm>
          <a:off x="35483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223896E1-5D74-4463-B9BD-7B7B56FABEB9}"/>
            </a:ext>
          </a:extLst>
        </xdr:cNvPr>
        <xdr:cNvSpPr txBox="1"/>
      </xdr:nvSpPr>
      <xdr:spPr>
        <a:xfrm>
          <a:off x="472313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34</xdr:row>
      <xdr:rowOff>0</xdr:rowOff>
    </xdr:from>
    <xdr:ext cx="184731" cy="264560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7ED3ADA0-9C0E-4CF0-B965-9F13F9BE3B1C}"/>
            </a:ext>
          </a:extLst>
        </xdr:cNvPr>
        <xdr:cNvSpPr txBox="1"/>
      </xdr:nvSpPr>
      <xdr:spPr>
        <a:xfrm>
          <a:off x="472313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B6E5EC54-E27C-4DFB-8490-FA22F3E0F061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390AC17A-65DA-4872-B2A2-1DA90FD9F7A3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8568F470-3569-4D86-99B9-A809D7330E1E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C6670B62-5EA1-4F2F-8034-FD27D7DCD7C5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70EAD60F-7D71-4A9F-A4B9-D57EA29823B9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653EBA08-27AD-4756-B8CA-1C8ABE836875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4BF8E0B5-2DFC-420A-956A-1BECB9BA0E25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96B4A6B0-4A17-4BC1-ABB7-AE4F3676B12C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CB710327-688E-41E2-A28D-4F56CC0DEAF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A462B7B7-F839-4480-A771-8C2BD2157A29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842D6509-B2D5-4773-A6B7-94FE3830545F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11</xdr:row>
      <xdr:rowOff>0</xdr:rowOff>
    </xdr:from>
    <xdr:ext cx="194454" cy="271909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C4CD61FA-128E-49FA-8E33-2878A2218B18}"/>
            </a:ext>
          </a:extLst>
        </xdr:cNvPr>
        <xdr:cNvSpPr txBox="1"/>
      </xdr:nvSpPr>
      <xdr:spPr>
        <a:xfrm>
          <a:off x="472313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DA0B80A4-6BBF-4638-BC1D-88A4890269DC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</xdr:col>
      <xdr:colOff>754380</xdr:colOff>
      <xdr:row>8</xdr:row>
      <xdr:rowOff>0</xdr:rowOff>
    </xdr:from>
    <xdr:ext cx="194454" cy="271909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5BFACDEF-E99B-40BF-8AB7-65F8526DBEBD}"/>
            </a:ext>
          </a:extLst>
        </xdr:cNvPr>
        <xdr:cNvSpPr txBox="1"/>
      </xdr:nvSpPr>
      <xdr:spPr>
        <a:xfrm>
          <a:off x="472313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FD0FF7D9-B2B3-45DE-938E-53F29C6A41F1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C0917AC2-FA67-4BFE-8F3A-C841DDCA0AA4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8A74BFBB-32F3-4534-8950-4B1AD509825E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2A2E2396-36ED-45C4-B2D0-FF890BB673EE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8F3061F1-B67A-43C3-B68A-49A09EDEE3BE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5DA402E5-F14C-40EE-96D2-83424D003F95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4F965373-D4CC-4E16-AF60-CC1B806EF5D8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B5340C95-CB29-41F2-98D4-517B23FEFB4A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89EB3D1F-CBBB-4EAE-8021-EB23B4D2B362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968599F9-3BFB-4E4F-8126-605CAD15991E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BA39E452-45AE-4456-A472-514CFB068B0D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FD64B6F-2376-4AA6-A950-A873518D0E4C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28CBF242-7E73-4050-B240-5A79454EC6CC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90E0E1C9-F186-4AF0-8955-5AD45A6F4466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15E8C499-0EF3-4771-9D14-C63D35029FB5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11</xdr:row>
      <xdr:rowOff>0</xdr:rowOff>
    </xdr:from>
    <xdr:ext cx="194454" cy="27190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318D9919-E053-4B01-B096-E4F01E7A41BD}"/>
            </a:ext>
          </a:extLst>
        </xdr:cNvPr>
        <xdr:cNvSpPr txBox="1"/>
      </xdr:nvSpPr>
      <xdr:spPr>
        <a:xfrm>
          <a:off x="54787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17A09A7-0BE5-4B1E-B224-10D3E58C71E8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33</xdr:row>
      <xdr:rowOff>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2FA947BE-93A3-4210-9831-5CE029249AD0}"/>
            </a:ext>
          </a:extLst>
        </xdr:cNvPr>
        <xdr:cNvSpPr txBox="1"/>
      </xdr:nvSpPr>
      <xdr:spPr>
        <a:xfrm>
          <a:off x="54787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4E84DB2C-3EB9-42BE-814E-B26FBF6EEEE1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8</xdr:row>
      <xdr:rowOff>0</xdr:rowOff>
    </xdr:from>
    <xdr:ext cx="194454" cy="271909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1EFB4B00-E324-496E-86D0-2CA57A7E37A1}"/>
            </a:ext>
          </a:extLst>
        </xdr:cNvPr>
        <xdr:cNvSpPr txBox="1"/>
      </xdr:nvSpPr>
      <xdr:spPr>
        <a:xfrm>
          <a:off x="54787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CD79E6F9-5D64-49E0-8FD8-3E8C5BC10EDB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4</xdr:col>
      <xdr:colOff>754380</xdr:colOff>
      <xdr:row>34</xdr:row>
      <xdr:rowOff>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A64251E7-4192-4917-86B5-ECA7878324C2}"/>
            </a:ext>
          </a:extLst>
        </xdr:cNvPr>
        <xdr:cNvSpPr txBox="1"/>
      </xdr:nvSpPr>
      <xdr:spPr>
        <a:xfrm>
          <a:off x="54787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6897AC18-45A6-474A-8110-6E7EB3AAF434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CF20E2C1-8A09-4A16-A334-6727375D9F51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518A7F00-97FA-44B3-A1E2-B142703BDA5B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481BEC42-EE4E-45F6-9C63-9E19647D455D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B3892FB0-6269-4D36-B73E-1B97C374EBFF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857C21D7-6B68-4D6F-89C5-C0331CBD3854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EB766C0D-6980-4A99-99CF-04E128879B83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928D2B0-7052-4FDF-9E12-8B849F23B344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50C5B134-70F3-4935-A431-30DC44F908E0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74EA8022-CCD4-4036-825E-53770BEE3346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8A079A6D-DEA5-4DF3-809C-D75829404A4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7377363F-3754-47DA-BB92-72562591BE9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5EC4AD69-D390-4340-A997-B0FF716398F7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11</xdr:row>
      <xdr:rowOff>0</xdr:rowOff>
    </xdr:from>
    <xdr:ext cx="194454" cy="271909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EDA78F0D-89CC-49B7-B1FC-BC1898EA4B97}"/>
            </a:ext>
          </a:extLst>
        </xdr:cNvPr>
        <xdr:cNvSpPr txBox="1"/>
      </xdr:nvSpPr>
      <xdr:spPr>
        <a:xfrm>
          <a:off x="664718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7CFB6A30-CF2A-4D0E-92CA-F1D2CEE0CFE1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33</xdr:row>
      <xdr:rowOff>0</xdr:rowOff>
    </xdr:from>
    <xdr:ext cx="184731" cy="264560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3C8CC2E6-C0B0-4490-93E8-C50B0036857B}"/>
            </a:ext>
          </a:extLst>
        </xdr:cNvPr>
        <xdr:cNvSpPr txBox="1"/>
      </xdr:nvSpPr>
      <xdr:spPr>
        <a:xfrm>
          <a:off x="6647180" y="660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3FB50DD6-E285-48D8-8902-8679763A38F9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8</xdr:row>
      <xdr:rowOff>0</xdr:rowOff>
    </xdr:from>
    <xdr:ext cx="194454" cy="271909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B85CBCE2-6D8B-41DE-A603-0E190B5CB6CC}"/>
            </a:ext>
          </a:extLst>
        </xdr:cNvPr>
        <xdr:cNvSpPr txBox="1"/>
      </xdr:nvSpPr>
      <xdr:spPr>
        <a:xfrm>
          <a:off x="664718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D9612355-6C0A-4017-8500-22251473E5BD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</xdr:col>
      <xdr:colOff>754380</xdr:colOff>
      <xdr:row>34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A4B92634-E24C-4171-AF3A-A0499B4F0815}"/>
            </a:ext>
          </a:extLst>
        </xdr:cNvPr>
        <xdr:cNvSpPr txBox="1"/>
      </xdr:nvSpPr>
      <xdr:spPr>
        <a:xfrm>
          <a:off x="6647180" y="676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E821E829-C05D-431C-B04D-7E34E01C728C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4F3D8DAC-63CB-45E0-8560-2F071CB8010E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11943F3C-54CA-4B95-9939-352734889C92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C1F270B5-7FFC-4E67-B66C-463EB36E178F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A5E0C410-287D-4A42-A5C5-B23E84B5872E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C4C024D8-C637-44BE-A196-EB2DD2E734DD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3E71AFB3-4644-4BBB-906F-E677034D2C28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20F20BC8-333F-4A95-BF9C-82027706D388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EA2D079-62A0-4078-82BB-75B95F734E87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A4B72948-3655-41B0-B0F1-0D5B200F4D9D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5E392A76-BA90-4C56-AC5B-C5E2955E7EAE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B9651E88-42D4-4193-815C-C3E559962CC4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D19DF84E-A6FC-4B56-850B-E5EDBBFE3B80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847D679C-CC55-46ED-A235-3BF0958FDD96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AD91F47B-3FED-46AD-A933-F67E3B3E6D60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E1F8EE15-20D2-4987-96D6-BDF147352423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30C38955-7D76-4489-8FB3-66DE3DB0D9BB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EC17A738-CBD6-4B0E-A5BB-F7577FA1A32D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8A507B3A-82AA-4843-94C7-F8412928E65F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2F223AFD-AF70-4CDE-9B97-7E7CBC793EF6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B8E7CC53-E156-4254-8565-E1C2D5400886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71909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AA019665-51A1-419B-874E-5AA5D9EA27B3}"/>
            </a:ext>
          </a:extLst>
        </xdr:cNvPr>
        <xdr:cNvSpPr txBox="1"/>
      </xdr:nvSpPr>
      <xdr:spPr>
        <a:xfrm>
          <a:off x="836930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2C0F7184-AB7A-4CAC-A813-E862FFFFDCB3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25</xdr:row>
      <xdr:rowOff>0</xdr:rowOff>
    </xdr:from>
    <xdr:ext cx="194454" cy="271909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97D13402-F77B-4D74-AD81-92E490FBE238}"/>
            </a:ext>
          </a:extLst>
        </xdr:cNvPr>
        <xdr:cNvSpPr txBox="1"/>
      </xdr:nvSpPr>
      <xdr:spPr>
        <a:xfrm>
          <a:off x="836930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43C57F6A-6D44-454A-A891-CE7B7F68D9A9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71909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767B14B0-01AB-4139-9898-1A47A2D01978}"/>
            </a:ext>
          </a:extLst>
        </xdr:cNvPr>
        <xdr:cNvSpPr txBox="1"/>
      </xdr:nvSpPr>
      <xdr:spPr>
        <a:xfrm>
          <a:off x="836930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92A4319B-11B2-46F3-B8D4-D64365573DC6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194454" cy="271909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BA5FB814-251B-48A8-AEAC-710A4F8AD82C}"/>
            </a:ext>
          </a:extLst>
        </xdr:cNvPr>
        <xdr:cNvSpPr txBox="1"/>
      </xdr:nvSpPr>
      <xdr:spPr>
        <a:xfrm>
          <a:off x="836930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81AA53B1-47FB-4224-A9C0-5B1001259C7F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184731" cy="274009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F8B34D8C-A7B7-44E4-B198-93320797B1EE}"/>
            </a:ext>
          </a:extLst>
        </xdr:cNvPr>
        <xdr:cNvSpPr txBox="1"/>
      </xdr:nvSpPr>
      <xdr:spPr>
        <a:xfrm>
          <a:off x="83693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3014EFB7-11A0-4ACB-BA39-851DC231D927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194454" cy="27190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9B8A4E0B-89D6-48F3-B61B-B7C7750055C6}"/>
            </a:ext>
          </a:extLst>
        </xdr:cNvPr>
        <xdr:cNvSpPr txBox="1"/>
      </xdr:nvSpPr>
      <xdr:spPr>
        <a:xfrm>
          <a:off x="836930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BE449E7-B147-4CB8-9F48-510A2C7C3DC4}"/>
            </a:ext>
          </a:extLst>
        </xdr:cNvPr>
        <xdr:cNvSpPr txBox="1"/>
      </xdr:nvSpPr>
      <xdr:spPr>
        <a:xfrm>
          <a:off x="91186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0</xdr:colOff>
      <xdr:row>33</xdr:row>
      <xdr:rowOff>0</xdr:rowOff>
    </xdr:from>
    <xdr:ext cx="184731" cy="274009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AC6F9FB6-7C7D-4BD9-8022-55F5E86673DE}"/>
            </a:ext>
          </a:extLst>
        </xdr:cNvPr>
        <xdr:cNvSpPr txBox="1"/>
      </xdr:nvSpPr>
      <xdr:spPr>
        <a:xfrm>
          <a:off x="911860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4" name="pole tekstowe 5">
          <a:extLst>
            <a:ext uri="{FF2B5EF4-FFF2-40B4-BE49-F238E27FC236}">
              <a16:creationId xmlns:a16="http://schemas.microsoft.com/office/drawing/2014/main" id="{534CDF0B-5488-42AA-8D14-167FB967DE2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5" name="pole tekstowe 6">
          <a:extLst>
            <a:ext uri="{FF2B5EF4-FFF2-40B4-BE49-F238E27FC236}">
              <a16:creationId xmlns:a16="http://schemas.microsoft.com/office/drawing/2014/main" id="{E120AB20-90C4-4FE8-AB6F-E1FA481F49D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104775</xdr:rowOff>
    </xdr:to>
    <xdr:sp macro="" textlink="">
      <xdr:nvSpPr>
        <xdr:cNvPr id="226" name="pole tekstowe 5">
          <a:extLst>
            <a:ext uri="{FF2B5EF4-FFF2-40B4-BE49-F238E27FC236}">
              <a16:creationId xmlns:a16="http://schemas.microsoft.com/office/drawing/2014/main" id="{0F49E342-71F1-4F86-84DA-3A4AC2AFC824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104775</xdr:rowOff>
    </xdr:to>
    <xdr:sp macro="" textlink="">
      <xdr:nvSpPr>
        <xdr:cNvPr id="227" name="pole tekstowe 6">
          <a:extLst>
            <a:ext uri="{FF2B5EF4-FFF2-40B4-BE49-F238E27FC236}">
              <a16:creationId xmlns:a16="http://schemas.microsoft.com/office/drawing/2014/main" id="{425DAB39-2DE2-4F84-9880-F54D0F6C9C67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8" name="pole tekstowe 41">
          <a:extLst>
            <a:ext uri="{FF2B5EF4-FFF2-40B4-BE49-F238E27FC236}">
              <a16:creationId xmlns:a16="http://schemas.microsoft.com/office/drawing/2014/main" id="{58821A0F-7348-4525-ABAF-63083DBEB979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29" name="pole tekstowe 42">
          <a:extLst>
            <a:ext uri="{FF2B5EF4-FFF2-40B4-BE49-F238E27FC236}">
              <a16:creationId xmlns:a16="http://schemas.microsoft.com/office/drawing/2014/main" id="{D82E5C44-EFC1-4316-8AF8-8EAC56FA62AB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0" name="pole tekstowe 59">
          <a:extLst>
            <a:ext uri="{FF2B5EF4-FFF2-40B4-BE49-F238E27FC236}">
              <a16:creationId xmlns:a16="http://schemas.microsoft.com/office/drawing/2014/main" id="{6C793E2E-721E-4357-8DFD-D07FF6DA0EDD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1" name="pole tekstowe 60">
          <a:extLst>
            <a:ext uri="{FF2B5EF4-FFF2-40B4-BE49-F238E27FC236}">
              <a16:creationId xmlns:a16="http://schemas.microsoft.com/office/drawing/2014/main" id="{13756AF8-E5E4-46DF-9B09-B26555708CF4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8</xdr:row>
      <xdr:rowOff>0</xdr:rowOff>
    </xdr:from>
    <xdr:to>
      <xdr:col>22</xdr:col>
      <xdr:colOff>952500</xdr:colOff>
      <xdr:row>9</xdr:row>
      <xdr:rowOff>123825</xdr:rowOff>
    </xdr:to>
    <xdr:sp macro="" textlink="">
      <xdr:nvSpPr>
        <xdr:cNvPr id="232" name="pole tekstowe 77">
          <a:extLst>
            <a:ext uri="{FF2B5EF4-FFF2-40B4-BE49-F238E27FC236}">
              <a16:creationId xmlns:a16="http://schemas.microsoft.com/office/drawing/2014/main" id="{57332650-9E28-49F9-9BAE-533BB731E513}"/>
            </a:ext>
          </a:extLst>
        </xdr:cNvPr>
        <xdr:cNvSpPr txBox="1">
          <a:spLocks noChangeArrowheads="1"/>
        </xdr:cNvSpPr>
      </xdr:nvSpPr>
      <xdr:spPr bwMode="auto">
        <a:xfrm>
          <a:off x="1874202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</xdr:row>
      <xdr:rowOff>1314823</xdr:rowOff>
    </xdr:from>
    <xdr:to>
      <xdr:col>23</xdr:col>
      <xdr:colOff>391459</xdr:colOff>
      <xdr:row>9</xdr:row>
      <xdr:rowOff>116354</xdr:rowOff>
    </xdr:to>
    <xdr:sp macro="" textlink="">
      <xdr:nvSpPr>
        <xdr:cNvPr id="233" name="pole tekstowe 78">
          <a:extLst>
            <a:ext uri="{FF2B5EF4-FFF2-40B4-BE49-F238E27FC236}">
              <a16:creationId xmlns:a16="http://schemas.microsoft.com/office/drawing/2014/main" id="{D70A6779-2BDE-4076-8B22-A7FD87708F94}"/>
            </a:ext>
          </a:extLst>
        </xdr:cNvPr>
        <xdr:cNvSpPr txBox="1">
          <a:spLocks noChangeArrowheads="1"/>
        </xdr:cNvSpPr>
      </xdr:nvSpPr>
      <xdr:spPr bwMode="auto">
        <a:xfrm>
          <a:off x="19133484" y="2476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4" name="pole tekstowe 5">
          <a:extLst>
            <a:ext uri="{FF2B5EF4-FFF2-40B4-BE49-F238E27FC236}">
              <a16:creationId xmlns:a16="http://schemas.microsoft.com/office/drawing/2014/main" id="{462EEA7D-692F-452B-95BD-30C6DDEF4EA9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5" name="pole tekstowe 6">
          <a:extLst>
            <a:ext uri="{FF2B5EF4-FFF2-40B4-BE49-F238E27FC236}">
              <a16:creationId xmlns:a16="http://schemas.microsoft.com/office/drawing/2014/main" id="{CE701A1D-3693-4882-A432-84B2F936CF9F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104775</xdr:rowOff>
    </xdr:to>
    <xdr:sp macro="" textlink="">
      <xdr:nvSpPr>
        <xdr:cNvPr id="236" name="pole tekstowe 5">
          <a:extLst>
            <a:ext uri="{FF2B5EF4-FFF2-40B4-BE49-F238E27FC236}">
              <a16:creationId xmlns:a16="http://schemas.microsoft.com/office/drawing/2014/main" id="{2CE51F13-85F6-4548-94FD-A2B205A2C108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104775</xdr:rowOff>
    </xdr:to>
    <xdr:sp macro="" textlink="">
      <xdr:nvSpPr>
        <xdr:cNvPr id="237" name="pole tekstowe 6">
          <a:extLst>
            <a:ext uri="{FF2B5EF4-FFF2-40B4-BE49-F238E27FC236}">
              <a16:creationId xmlns:a16="http://schemas.microsoft.com/office/drawing/2014/main" id="{41EF5F78-6E29-48EA-9CB5-210DB59B6EB4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8" name="pole tekstowe 41">
          <a:extLst>
            <a:ext uri="{FF2B5EF4-FFF2-40B4-BE49-F238E27FC236}">
              <a16:creationId xmlns:a16="http://schemas.microsoft.com/office/drawing/2014/main" id="{9CDBD5D1-AE0D-4102-8BF0-9A94414C9002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39" name="pole tekstowe 42">
          <a:extLst>
            <a:ext uri="{FF2B5EF4-FFF2-40B4-BE49-F238E27FC236}">
              <a16:creationId xmlns:a16="http://schemas.microsoft.com/office/drawing/2014/main" id="{A77A9A4F-8018-4AC4-B270-E528248C475D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0" name="pole tekstowe 59">
          <a:extLst>
            <a:ext uri="{FF2B5EF4-FFF2-40B4-BE49-F238E27FC236}">
              <a16:creationId xmlns:a16="http://schemas.microsoft.com/office/drawing/2014/main" id="{D213F1E2-5EC4-4D11-AC74-CA9591BB5569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1" name="pole tekstowe 60">
          <a:extLst>
            <a:ext uri="{FF2B5EF4-FFF2-40B4-BE49-F238E27FC236}">
              <a16:creationId xmlns:a16="http://schemas.microsoft.com/office/drawing/2014/main" id="{C188A694-1C2F-4E85-9371-90758EAC4724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9</xdr:row>
      <xdr:rowOff>0</xdr:rowOff>
    </xdr:from>
    <xdr:to>
      <xdr:col>22</xdr:col>
      <xdr:colOff>952500</xdr:colOff>
      <xdr:row>10</xdr:row>
      <xdr:rowOff>123825</xdr:rowOff>
    </xdr:to>
    <xdr:sp macro="" textlink="">
      <xdr:nvSpPr>
        <xdr:cNvPr id="242" name="pole tekstowe 77">
          <a:extLst>
            <a:ext uri="{FF2B5EF4-FFF2-40B4-BE49-F238E27FC236}">
              <a16:creationId xmlns:a16="http://schemas.microsoft.com/office/drawing/2014/main" id="{8AEB1322-4C25-4D6D-B574-14512E681487}"/>
            </a:ext>
          </a:extLst>
        </xdr:cNvPr>
        <xdr:cNvSpPr txBox="1">
          <a:spLocks noChangeArrowheads="1"/>
        </xdr:cNvSpPr>
      </xdr:nvSpPr>
      <xdr:spPr bwMode="auto">
        <a:xfrm>
          <a:off x="1874202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8</xdr:row>
      <xdr:rowOff>1314823</xdr:rowOff>
    </xdr:from>
    <xdr:to>
      <xdr:col>23</xdr:col>
      <xdr:colOff>391459</xdr:colOff>
      <xdr:row>10</xdr:row>
      <xdr:rowOff>116354</xdr:rowOff>
    </xdr:to>
    <xdr:sp macro="" textlink="">
      <xdr:nvSpPr>
        <xdr:cNvPr id="243" name="pole tekstowe 78">
          <a:extLst>
            <a:ext uri="{FF2B5EF4-FFF2-40B4-BE49-F238E27FC236}">
              <a16:creationId xmlns:a16="http://schemas.microsoft.com/office/drawing/2014/main" id="{D32F5207-5EC3-4142-977D-AA9573677399}"/>
            </a:ext>
          </a:extLst>
        </xdr:cNvPr>
        <xdr:cNvSpPr txBox="1">
          <a:spLocks noChangeArrowheads="1"/>
        </xdr:cNvSpPr>
      </xdr:nvSpPr>
      <xdr:spPr bwMode="auto">
        <a:xfrm>
          <a:off x="19133484" y="2641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4" name="pole tekstowe 5">
          <a:extLst>
            <a:ext uri="{FF2B5EF4-FFF2-40B4-BE49-F238E27FC236}">
              <a16:creationId xmlns:a16="http://schemas.microsoft.com/office/drawing/2014/main" id="{AE565794-A2FE-4A1F-863F-7AACA0EA8A79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5" name="pole tekstowe 6">
          <a:extLst>
            <a:ext uri="{FF2B5EF4-FFF2-40B4-BE49-F238E27FC236}">
              <a16:creationId xmlns:a16="http://schemas.microsoft.com/office/drawing/2014/main" id="{CB2B1257-6F67-41D3-944D-52A0E7128C84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104775</xdr:rowOff>
    </xdr:to>
    <xdr:sp macro="" textlink="">
      <xdr:nvSpPr>
        <xdr:cNvPr id="246" name="pole tekstowe 5">
          <a:extLst>
            <a:ext uri="{FF2B5EF4-FFF2-40B4-BE49-F238E27FC236}">
              <a16:creationId xmlns:a16="http://schemas.microsoft.com/office/drawing/2014/main" id="{B6C6A0A8-B49B-4D80-8112-62DEBBE444D6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104775</xdr:rowOff>
    </xdr:to>
    <xdr:sp macro="" textlink="">
      <xdr:nvSpPr>
        <xdr:cNvPr id="247" name="pole tekstowe 6">
          <a:extLst>
            <a:ext uri="{FF2B5EF4-FFF2-40B4-BE49-F238E27FC236}">
              <a16:creationId xmlns:a16="http://schemas.microsoft.com/office/drawing/2014/main" id="{17E4C9A0-FEAC-4DC3-89A0-12B3D14EE473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8" name="pole tekstowe 41">
          <a:extLst>
            <a:ext uri="{FF2B5EF4-FFF2-40B4-BE49-F238E27FC236}">
              <a16:creationId xmlns:a16="http://schemas.microsoft.com/office/drawing/2014/main" id="{8CDED96D-8470-47C2-A743-1ECC27EBF334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49" name="pole tekstowe 42">
          <a:extLst>
            <a:ext uri="{FF2B5EF4-FFF2-40B4-BE49-F238E27FC236}">
              <a16:creationId xmlns:a16="http://schemas.microsoft.com/office/drawing/2014/main" id="{5C7060BD-D0E8-4A13-BA08-BB70C4705932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0" name="pole tekstowe 59">
          <a:extLst>
            <a:ext uri="{FF2B5EF4-FFF2-40B4-BE49-F238E27FC236}">
              <a16:creationId xmlns:a16="http://schemas.microsoft.com/office/drawing/2014/main" id="{7C5AEDE0-4AA5-4617-B8C7-A9CB3EF334AD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1" name="pole tekstowe 60">
          <a:extLst>
            <a:ext uri="{FF2B5EF4-FFF2-40B4-BE49-F238E27FC236}">
              <a16:creationId xmlns:a16="http://schemas.microsoft.com/office/drawing/2014/main" id="{D07BACCB-38A4-4D91-B286-6F16F7225134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10</xdr:row>
      <xdr:rowOff>0</xdr:rowOff>
    </xdr:from>
    <xdr:to>
      <xdr:col>22</xdr:col>
      <xdr:colOff>952500</xdr:colOff>
      <xdr:row>11</xdr:row>
      <xdr:rowOff>123825</xdr:rowOff>
    </xdr:to>
    <xdr:sp macro="" textlink="">
      <xdr:nvSpPr>
        <xdr:cNvPr id="252" name="pole tekstowe 77">
          <a:extLst>
            <a:ext uri="{FF2B5EF4-FFF2-40B4-BE49-F238E27FC236}">
              <a16:creationId xmlns:a16="http://schemas.microsoft.com/office/drawing/2014/main" id="{7A77FAA6-ACC9-4DA0-9FE5-E68D6C0905E0}"/>
            </a:ext>
          </a:extLst>
        </xdr:cNvPr>
        <xdr:cNvSpPr txBox="1">
          <a:spLocks noChangeArrowheads="1"/>
        </xdr:cNvSpPr>
      </xdr:nvSpPr>
      <xdr:spPr bwMode="auto">
        <a:xfrm>
          <a:off x="1874202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9</xdr:row>
      <xdr:rowOff>1314823</xdr:rowOff>
    </xdr:from>
    <xdr:to>
      <xdr:col>23</xdr:col>
      <xdr:colOff>391459</xdr:colOff>
      <xdr:row>11</xdr:row>
      <xdr:rowOff>116354</xdr:rowOff>
    </xdr:to>
    <xdr:sp macro="" textlink="">
      <xdr:nvSpPr>
        <xdr:cNvPr id="253" name="pole tekstowe 78">
          <a:extLst>
            <a:ext uri="{FF2B5EF4-FFF2-40B4-BE49-F238E27FC236}">
              <a16:creationId xmlns:a16="http://schemas.microsoft.com/office/drawing/2014/main" id="{E279C590-B287-483C-8406-C2F82EC67A71}"/>
            </a:ext>
          </a:extLst>
        </xdr:cNvPr>
        <xdr:cNvSpPr txBox="1">
          <a:spLocks noChangeArrowheads="1"/>
        </xdr:cNvSpPr>
      </xdr:nvSpPr>
      <xdr:spPr bwMode="auto">
        <a:xfrm>
          <a:off x="19133484" y="2807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4" name="pole tekstowe 5">
          <a:extLst>
            <a:ext uri="{FF2B5EF4-FFF2-40B4-BE49-F238E27FC236}">
              <a16:creationId xmlns:a16="http://schemas.microsoft.com/office/drawing/2014/main" id="{0FD6D5C2-B262-46D5-AF2A-B1D23F85601B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5" name="pole tekstowe 6">
          <a:extLst>
            <a:ext uri="{FF2B5EF4-FFF2-40B4-BE49-F238E27FC236}">
              <a16:creationId xmlns:a16="http://schemas.microsoft.com/office/drawing/2014/main" id="{D39FFEA9-76F2-4BDB-9267-7FCFBC02DB70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104775</xdr:rowOff>
    </xdr:to>
    <xdr:sp macro="" textlink="">
      <xdr:nvSpPr>
        <xdr:cNvPr id="256" name="pole tekstowe 5">
          <a:extLst>
            <a:ext uri="{FF2B5EF4-FFF2-40B4-BE49-F238E27FC236}">
              <a16:creationId xmlns:a16="http://schemas.microsoft.com/office/drawing/2014/main" id="{9C5B3826-3DE8-4A43-BC6A-B14FD1F9A84F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104775</xdr:rowOff>
    </xdr:to>
    <xdr:sp macro="" textlink="">
      <xdr:nvSpPr>
        <xdr:cNvPr id="257" name="pole tekstowe 6">
          <a:extLst>
            <a:ext uri="{FF2B5EF4-FFF2-40B4-BE49-F238E27FC236}">
              <a16:creationId xmlns:a16="http://schemas.microsoft.com/office/drawing/2014/main" id="{05FE0EF8-AF23-4B9F-826C-C8897D08E009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8" name="pole tekstowe 41">
          <a:extLst>
            <a:ext uri="{FF2B5EF4-FFF2-40B4-BE49-F238E27FC236}">
              <a16:creationId xmlns:a16="http://schemas.microsoft.com/office/drawing/2014/main" id="{C6542982-B6CB-42A3-BC51-B6CFA11F7525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59" name="pole tekstowe 42">
          <a:extLst>
            <a:ext uri="{FF2B5EF4-FFF2-40B4-BE49-F238E27FC236}">
              <a16:creationId xmlns:a16="http://schemas.microsoft.com/office/drawing/2014/main" id="{D96F45F0-AC52-4F71-A290-011B094F0296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0" name="pole tekstowe 59">
          <a:extLst>
            <a:ext uri="{FF2B5EF4-FFF2-40B4-BE49-F238E27FC236}">
              <a16:creationId xmlns:a16="http://schemas.microsoft.com/office/drawing/2014/main" id="{3BFDE202-CA40-4A06-B8B1-1A3EFAC265CD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1" name="pole tekstowe 60">
          <a:extLst>
            <a:ext uri="{FF2B5EF4-FFF2-40B4-BE49-F238E27FC236}">
              <a16:creationId xmlns:a16="http://schemas.microsoft.com/office/drawing/2014/main" id="{AA942E0A-EFC2-4E4D-9E11-7C7323DD9DBE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11</xdr:row>
      <xdr:rowOff>0</xdr:rowOff>
    </xdr:from>
    <xdr:to>
      <xdr:col>22</xdr:col>
      <xdr:colOff>952500</xdr:colOff>
      <xdr:row>12</xdr:row>
      <xdr:rowOff>123825</xdr:rowOff>
    </xdr:to>
    <xdr:sp macro="" textlink="">
      <xdr:nvSpPr>
        <xdr:cNvPr id="262" name="pole tekstowe 77">
          <a:extLst>
            <a:ext uri="{FF2B5EF4-FFF2-40B4-BE49-F238E27FC236}">
              <a16:creationId xmlns:a16="http://schemas.microsoft.com/office/drawing/2014/main" id="{EE6D6D57-E431-460D-A71C-F8251D25FF02}"/>
            </a:ext>
          </a:extLst>
        </xdr:cNvPr>
        <xdr:cNvSpPr txBox="1">
          <a:spLocks noChangeArrowheads="1"/>
        </xdr:cNvSpPr>
      </xdr:nvSpPr>
      <xdr:spPr bwMode="auto">
        <a:xfrm>
          <a:off x="1874202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10</xdr:row>
      <xdr:rowOff>1314823</xdr:rowOff>
    </xdr:from>
    <xdr:to>
      <xdr:col>23</xdr:col>
      <xdr:colOff>391459</xdr:colOff>
      <xdr:row>12</xdr:row>
      <xdr:rowOff>116354</xdr:rowOff>
    </xdr:to>
    <xdr:sp macro="" textlink="">
      <xdr:nvSpPr>
        <xdr:cNvPr id="263" name="pole tekstowe 78">
          <a:extLst>
            <a:ext uri="{FF2B5EF4-FFF2-40B4-BE49-F238E27FC236}">
              <a16:creationId xmlns:a16="http://schemas.microsoft.com/office/drawing/2014/main" id="{41B04426-FEB7-4743-90D5-E6BA9AED2716}"/>
            </a:ext>
          </a:extLst>
        </xdr:cNvPr>
        <xdr:cNvSpPr txBox="1">
          <a:spLocks noChangeArrowheads="1"/>
        </xdr:cNvSpPr>
      </xdr:nvSpPr>
      <xdr:spPr bwMode="auto">
        <a:xfrm>
          <a:off x="19133484" y="2972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4" name="pole tekstowe 5">
          <a:extLst>
            <a:ext uri="{FF2B5EF4-FFF2-40B4-BE49-F238E27FC236}">
              <a16:creationId xmlns:a16="http://schemas.microsoft.com/office/drawing/2014/main" id="{229D8213-DFA2-4F25-AE67-CE81681607BB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5" name="pole tekstowe 6">
          <a:extLst>
            <a:ext uri="{FF2B5EF4-FFF2-40B4-BE49-F238E27FC236}">
              <a16:creationId xmlns:a16="http://schemas.microsoft.com/office/drawing/2014/main" id="{5A9B0084-166A-4482-A383-EB019B69F754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104775</xdr:rowOff>
    </xdr:to>
    <xdr:sp macro="" textlink="">
      <xdr:nvSpPr>
        <xdr:cNvPr id="266" name="pole tekstowe 5">
          <a:extLst>
            <a:ext uri="{FF2B5EF4-FFF2-40B4-BE49-F238E27FC236}">
              <a16:creationId xmlns:a16="http://schemas.microsoft.com/office/drawing/2014/main" id="{7B77F5C3-511B-4565-B5FF-652A5D3B396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104775</xdr:rowOff>
    </xdr:to>
    <xdr:sp macro="" textlink="">
      <xdr:nvSpPr>
        <xdr:cNvPr id="267" name="pole tekstowe 6">
          <a:extLst>
            <a:ext uri="{FF2B5EF4-FFF2-40B4-BE49-F238E27FC236}">
              <a16:creationId xmlns:a16="http://schemas.microsoft.com/office/drawing/2014/main" id="{DD3BC05C-98E7-454E-9F9F-21E8574C363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8" name="pole tekstowe 41">
          <a:extLst>
            <a:ext uri="{FF2B5EF4-FFF2-40B4-BE49-F238E27FC236}">
              <a16:creationId xmlns:a16="http://schemas.microsoft.com/office/drawing/2014/main" id="{51CE1F68-8A01-4721-AEF7-A8BF8C95FA2A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69" name="pole tekstowe 42">
          <a:extLst>
            <a:ext uri="{FF2B5EF4-FFF2-40B4-BE49-F238E27FC236}">
              <a16:creationId xmlns:a16="http://schemas.microsoft.com/office/drawing/2014/main" id="{178E58FD-CBF9-4800-9BE2-E832028FE2AB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0" name="pole tekstowe 59">
          <a:extLst>
            <a:ext uri="{FF2B5EF4-FFF2-40B4-BE49-F238E27FC236}">
              <a16:creationId xmlns:a16="http://schemas.microsoft.com/office/drawing/2014/main" id="{3DB9BFF9-DE66-43F9-A381-83CF7613E645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1" name="pole tekstowe 60">
          <a:extLst>
            <a:ext uri="{FF2B5EF4-FFF2-40B4-BE49-F238E27FC236}">
              <a16:creationId xmlns:a16="http://schemas.microsoft.com/office/drawing/2014/main" id="{D1F6ACB8-EAB0-4768-AAF9-A561A4444E70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12</xdr:row>
      <xdr:rowOff>0</xdr:rowOff>
    </xdr:from>
    <xdr:to>
      <xdr:col>22</xdr:col>
      <xdr:colOff>952500</xdr:colOff>
      <xdr:row>13</xdr:row>
      <xdr:rowOff>123825</xdr:rowOff>
    </xdr:to>
    <xdr:sp macro="" textlink="">
      <xdr:nvSpPr>
        <xdr:cNvPr id="272" name="pole tekstowe 77">
          <a:extLst>
            <a:ext uri="{FF2B5EF4-FFF2-40B4-BE49-F238E27FC236}">
              <a16:creationId xmlns:a16="http://schemas.microsoft.com/office/drawing/2014/main" id="{FA21327D-8DC1-42F2-87FB-DDCCA88AC7F2}"/>
            </a:ext>
          </a:extLst>
        </xdr:cNvPr>
        <xdr:cNvSpPr txBox="1">
          <a:spLocks noChangeArrowheads="1"/>
        </xdr:cNvSpPr>
      </xdr:nvSpPr>
      <xdr:spPr bwMode="auto">
        <a:xfrm>
          <a:off x="1874202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11</xdr:row>
      <xdr:rowOff>1314823</xdr:rowOff>
    </xdr:from>
    <xdr:to>
      <xdr:col>23</xdr:col>
      <xdr:colOff>391459</xdr:colOff>
      <xdr:row>13</xdr:row>
      <xdr:rowOff>116354</xdr:rowOff>
    </xdr:to>
    <xdr:sp macro="" textlink="">
      <xdr:nvSpPr>
        <xdr:cNvPr id="273" name="pole tekstowe 78">
          <a:extLst>
            <a:ext uri="{FF2B5EF4-FFF2-40B4-BE49-F238E27FC236}">
              <a16:creationId xmlns:a16="http://schemas.microsoft.com/office/drawing/2014/main" id="{AB90E3AE-018B-4371-986E-8C1D88A20B20}"/>
            </a:ext>
          </a:extLst>
        </xdr:cNvPr>
        <xdr:cNvSpPr txBox="1">
          <a:spLocks noChangeArrowheads="1"/>
        </xdr:cNvSpPr>
      </xdr:nvSpPr>
      <xdr:spPr bwMode="auto">
        <a:xfrm>
          <a:off x="19133484" y="3137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4" name="pole tekstowe 5">
          <a:extLst>
            <a:ext uri="{FF2B5EF4-FFF2-40B4-BE49-F238E27FC236}">
              <a16:creationId xmlns:a16="http://schemas.microsoft.com/office/drawing/2014/main" id="{9C1B2572-D330-4FC4-9E16-363D9E5C6253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5" name="pole tekstowe 6">
          <a:extLst>
            <a:ext uri="{FF2B5EF4-FFF2-40B4-BE49-F238E27FC236}">
              <a16:creationId xmlns:a16="http://schemas.microsoft.com/office/drawing/2014/main" id="{0A636E01-4F8F-4E6F-9E4C-FBB280364FC6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104775</xdr:rowOff>
    </xdr:to>
    <xdr:sp macro="" textlink="">
      <xdr:nvSpPr>
        <xdr:cNvPr id="276" name="pole tekstowe 5">
          <a:extLst>
            <a:ext uri="{FF2B5EF4-FFF2-40B4-BE49-F238E27FC236}">
              <a16:creationId xmlns:a16="http://schemas.microsoft.com/office/drawing/2014/main" id="{9D8BA03D-8372-4665-B2DE-6B6D31BB4CB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104775</xdr:rowOff>
    </xdr:to>
    <xdr:sp macro="" textlink="">
      <xdr:nvSpPr>
        <xdr:cNvPr id="277" name="pole tekstowe 6">
          <a:extLst>
            <a:ext uri="{FF2B5EF4-FFF2-40B4-BE49-F238E27FC236}">
              <a16:creationId xmlns:a16="http://schemas.microsoft.com/office/drawing/2014/main" id="{C9D4E8CF-B5B9-4933-BD83-978A503C54BB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8" name="pole tekstowe 41">
          <a:extLst>
            <a:ext uri="{FF2B5EF4-FFF2-40B4-BE49-F238E27FC236}">
              <a16:creationId xmlns:a16="http://schemas.microsoft.com/office/drawing/2014/main" id="{E401DEE0-07BC-46B1-94FF-DF0B6815F01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79" name="pole tekstowe 42">
          <a:extLst>
            <a:ext uri="{FF2B5EF4-FFF2-40B4-BE49-F238E27FC236}">
              <a16:creationId xmlns:a16="http://schemas.microsoft.com/office/drawing/2014/main" id="{87112D5B-FEFA-4BF3-91FC-86571BB638EF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0" name="pole tekstowe 59">
          <a:extLst>
            <a:ext uri="{FF2B5EF4-FFF2-40B4-BE49-F238E27FC236}">
              <a16:creationId xmlns:a16="http://schemas.microsoft.com/office/drawing/2014/main" id="{E83AC6E6-FCA2-4C4D-BF1C-E3F702A1C596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1" name="pole tekstowe 60">
          <a:extLst>
            <a:ext uri="{FF2B5EF4-FFF2-40B4-BE49-F238E27FC236}">
              <a16:creationId xmlns:a16="http://schemas.microsoft.com/office/drawing/2014/main" id="{3BE960B1-6026-4A74-8EBB-D78AC5AE9340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13</xdr:row>
      <xdr:rowOff>0</xdr:rowOff>
    </xdr:from>
    <xdr:to>
      <xdr:col>22</xdr:col>
      <xdr:colOff>952500</xdr:colOff>
      <xdr:row>14</xdr:row>
      <xdr:rowOff>123825</xdr:rowOff>
    </xdr:to>
    <xdr:sp macro="" textlink="">
      <xdr:nvSpPr>
        <xdr:cNvPr id="282" name="pole tekstowe 77">
          <a:extLst>
            <a:ext uri="{FF2B5EF4-FFF2-40B4-BE49-F238E27FC236}">
              <a16:creationId xmlns:a16="http://schemas.microsoft.com/office/drawing/2014/main" id="{02C05851-7055-45EC-860A-61BCEA2709CC}"/>
            </a:ext>
          </a:extLst>
        </xdr:cNvPr>
        <xdr:cNvSpPr txBox="1">
          <a:spLocks noChangeArrowheads="1"/>
        </xdr:cNvSpPr>
      </xdr:nvSpPr>
      <xdr:spPr bwMode="auto">
        <a:xfrm>
          <a:off x="1874202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12</xdr:row>
      <xdr:rowOff>1314823</xdr:rowOff>
    </xdr:from>
    <xdr:to>
      <xdr:col>23</xdr:col>
      <xdr:colOff>391459</xdr:colOff>
      <xdr:row>14</xdr:row>
      <xdr:rowOff>116354</xdr:rowOff>
    </xdr:to>
    <xdr:sp macro="" textlink="">
      <xdr:nvSpPr>
        <xdr:cNvPr id="283" name="pole tekstowe 78">
          <a:extLst>
            <a:ext uri="{FF2B5EF4-FFF2-40B4-BE49-F238E27FC236}">
              <a16:creationId xmlns:a16="http://schemas.microsoft.com/office/drawing/2014/main" id="{85ECD032-6A9D-4890-847D-DD7D1CE4194A}"/>
            </a:ext>
          </a:extLst>
        </xdr:cNvPr>
        <xdr:cNvSpPr txBox="1">
          <a:spLocks noChangeArrowheads="1"/>
        </xdr:cNvSpPr>
      </xdr:nvSpPr>
      <xdr:spPr bwMode="auto">
        <a:xfrm>
          <a:off x="19133484" y="3302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4" name="pole tekstowe 5">
          <a:extLst>
            <a:ext uri="{FF2B5EF4-FFF2-40B4-BE49-F238E27FC236}">
              <a16:creationId xmlns:a16="http://schemas.microsoft.com/office/drawing/2014/main" id="{F4D0F0A2-C2C6-4CE1-BFB8-8A8156B809BC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5" name="pole tekstowe 6">
          <a:extLst>
            <a:ext uri="{FF2B5EF4-FFF2-40B4-BE49-F238E27FC236}">
              <a16:creationId xmlns:a16="http://schemas.microsoft.com/office/drawing/2014/main" id="{2B436C1E-703F-4EEA-91E4-6A12F31BB68C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104775</xdr:rowOff>
    </xdr:to>
    <xdr:sp macro="" textlink="">
      <xdr:nvSpPr>
        <xdr:cNvPr id="286" name="pole tekstowe 5">
          <a:extLst>
            <a:ext uri="{FF2B5EF4-FFF2-40B4-BE49-F238E27FC236}">
              <a16:creationId xmlns:a16="http://schemas.microsoft.com/office/drawing/2014/main" id="{73029528-ECD3-49BF-B2F8-815069976B6F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104775</xdr:rowOff>
    </xdr:to>
    <xdr:sp macro="" textlink="">
      <xdr:nvSpPr>
        <xdr:cNvPr id="287" name="pole tekstowe 6">
          <a:extLst>
            <a:ext uri="{FF2B5EF4-FFF2-40B4-BE49-F238E27FC236}">
              <a16:creationId xmlns:a16="http://schemas.microsoft.com/office/drawing/2014/main" id="{68D9E1B0-F550-468B-90C4-FB4C2C1ED157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8" name="pole tekstowe 41">
          <a:extLst>
            <a:ext uri="{FF2B5EF4-FFF2-40B4-BE49-F238E27FC236}">
              <a16:creationId xmlns:a16="http://schemas.microsoft.com/office/drawing/2014/main" id="{4D42D775-D824-47CD-8988-9132039EEC6E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89" name="pole tekstowe 42">
          <a:extLst>
            <a:ext uri="{FF2B5EF4-FFF2-40B4-BE49-F238E27FC236}">
              <a16:creationId xmlns:a16="http://schemas.microsoft.com/office/drawing/2014/main" id="{E697BB40-6D24-402A-AA63-F9CDEF446639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0" name="pole tekstowe 59">
          <a:extLst>
            <a:ext uri="{FF2B5EF4-FFF2-40B4-BE49-F238E27FC236}">
              <a16:creationId xmlns:a16="http://schemas.microsoft.com/office/drawing/2014/main" id="{A1BD4A77-BF62-4CCE-8DA8-61A1C7F49819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1" name="pole tekstowe 60">
          <a:extLst>
            <a:ext uri="{FF2B5EF4-FFF2-40B4-BE49-F238E27FC236}">
              <a16:creationId xmlns:a16="http://schemas.microsoft.com/office/drawing/2014/main" id="{E7E7DFB3-5600-4FE1-A344-44A923D18807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14</xdr:row>
      <xdr:rowOff>0</xdr:rowOff>
    </xdr:from>
    <xdr:to>
      <xdr:col>22</xdr:col>
      <xdr:colOff>952500</xdr:colOff>
      <xdr:row>15</xdr:row>
      <xdr:rowOff>123825</xdr:rowOff>
    </xdr:to>
    <xdr:sp macro="" textlink="">
      <xdr:nvSpPr>
        <xdr:cNvPr id="292" name="pole tekstowe 77">
          <a:extLst>
            <a:ext uri="{FF2B5EF4-FFF2-40B4-BE49-F238E27FC236}">
              <a16:creationId xmlns:a16="http://schemas.microsoft.com/office/drawing/2014/main" id="{237ECBEE-A779-4E07-8BC3-C78F40F59175}"/>
            </a:ext>
          </a:extLst>
        </xdr:cNvPr>
        <xdr:cNvSpPr txBox="1">
          <a:spLocks noChangeArrowheads="1"/>
        </xdr:cNvSpPr>
      </xdr:nvSpPr>
      <xdr:spPr bwMode="auto">
        <a:xfrm>
          <a:off x="1874202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13</xdr:row>
      <xdr:rowOff>1314823</xdr:rowOff>
    </xdr:from>
    <xdr:to>
      <xdr:col>23</xdr:col>
      <xdr:colOff>391459</xdr:colOff>
      <xdr:row>15</xdr:row>
      <xdr:rowOff>116354</xdr:rowOff>
    </xdr:to>
    <xdr:sp macro="" textlink="">
      <xdr:nvSpPr>
        <xdr:cNvPr id="293" name="pole tekstowe 78">
          <a:extLst>
            <a:ext uri="{FF2B5EF4-FFF2-40B4-BE49-F238E27FC236}">
              <a16:creationId xmlns:a16="http://schemas.microsoft.com/office/drawing/2014/main" id="{19D5E097-4C72-46DA-8154-D548E34C9601}"/>
            </a:ext>
          </a:extLst>
        </xdr:cNvPr>
        <xdr:cNvSpPr txBox="1">
          <a:spLocks noChangeArrowheads="1"/>
        </xdr:cNvSpPr>
      </xdr:nvSpPr>
      <xdr:spPr bwMode="auto">
        <a:xfrm>
          <a:off x="19133484" y="3467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4" name="pole tekstowe 5">
          <a:extLst>
            <a:ext uri="{FF2B5EF4-FFF2-40B4-BE49-F238E27FC236}">
              <a16:creationId xmlns:a16="http://schemas.microsoft.com/office/drawing/2014/main" id="{0F6B4D60-F39D-4427-93C3-6F3B7E20ADC8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5" name="pole tekstowe 6">
          <a:extLst>
            <a:ext uri="{FF2B5EF4-FFF2-40B4-BE49-F238E27FC236}">
              <a16:creationId xmlns:a16="http://schemas.microsoft.com/office/drawing/2014/main" id="{20430F54-02F1-40A1-A6FD-3E7033FA8BC4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104775</xdr:rowOff>
    </xdr:to>
    <xdr:sp macro="" textlink="">
      <xdr:nvSpPr>
        <xdr:cNvPr id="296" name="pole tekstowe 5">
          <a:extLst>
            <a:ext uri="{FF2B5EF4-FFF2-40B4-BE49-F238E27FC236}">
              <a16:creationId xmlns:a16="http://schemas.microsoft.com/office/drawing/2014/main" id="{B5D936DF-C5A2-4F2E-A2BA-FC571DB05CD7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104775</xdr:rowOff>
    </xdr:to>
    <xdr:sp macro="" textlink="">
      <xdr:nvSpPr>
        <xdr:cNvPr id="297" name="pole tekstowe 6">
          <a:extLst>
            <a:ext uri="{FF2B5EF4-FFF2-40B4-BE49-F238E27FC236}">
              <a16:creationId xmlns:a16="http://schemas.microsoft.com/office/drawing/2014/main" id="{B9FD46FD-9D6A-469C-AFB7-83E87FE85283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8" name="pole tekstowe 41">
          <a:extLst>
            <a:ext uri="{FF2B5EF4-FFF2-40B4-BE49-F238E27FC236}">
              <a16:creationId xmlns:a16="http://schemas.microsoft.com/office/drawing/2014/main" id="{5946EAC0-7378-44E2-A53E-32E218251CFE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299" name="pole tekstowe 42">
          <a:extLst>
            <a:ext uri="{FF2B5EF4-FFF2-40B4-BE49-F238E27FC236}">
              <a16:creationId xmlns:a16="http://schemas.microsoft.com/office/drawing/2014/main" id="{1C0BA4C6-854B-4D5D-A87D-9E65B5C27254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0" name="pole tekstowe 59">
          <a:extLst>
            <a:ext uri="{FF2B5EF4-FFF2-40B4-BE49-F238E27FC236}">
              <a16:creationId xmlns:a16="http://schemas.microsoft.com/office/drawing/2014/main" id="{BA7884B6-E1BB-4A71-97E1-9D33D4768289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1" name="pole tekstowe 60">
          <a:extLst>
            <a:ext uri="{FF2B5EF4-FFF2-40B4-BE49-F238E27FC236}">
              <a16:creationId xmlns:a16="http://schemas.microsoft.com/office/drawing/2014/main" id="{8729FEBA-C859-4B17-BE03-266CA975DCD5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15</xdr:row>
      <xdr:rowOff>0</xdr:rowOff>
    </xdr:from>
    <xdr:to>
      <xdr:col>22</xdr:col>
      <xdr:colOff>952500</xdr:colOff>
      <xdr:row>16</xdr:row>
      <xdr:rowOff>123825</xdr:rowOff>
    </xdr:to>
    <xdr:sp macro="" textlink="">
      <xdr:nvSpPr>
        <xdr:cNvPr id="302" name="pole tekstowe 77">
          <a:extLst>
            <a:ext uri="{FF2B5EF4-FFF2-40B4-BE49-F238E27FC236}">
              <a16:creationId xmlns:a16="http://schemas.microsoft.com/office/drawing/2014/main" id="{3E148EC4-0FCF-450F-8AE6-16000217B7D3}"/>
            </a:ext>
          </a:extLst>
        </xdr:cNvPr>
        <xdr:cNvSpPr txBox="1">
          <a:spLocks noChangeArrowheads="1"/>
        </xdr:cNvSpPr>
      </xdr:nvSpPr>
      <xdr:spPr bwMode="auto">
        <a:xfrm>
          <a:off x="1874202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14</xdr:row>
      <xdr:rowOff>1314823</xdr:rowOff>
    </xdr:from>
    <xdr:to>
      <xdr:col>23</xdr:col>
      <xdr:colOff>391459</xdr:colOff>
      <xdr:row>16</xdr:row>
      <xdr:rowOff>116354</xdr:rowOff>
    </xdr:to>
    <xdr:sp macro="" textlink="">
      <xdr:nvSpPr>
        <xdr:cNvPr id="303" name="pole tekstowe 78">
          <a:extLst>
            <a:ext uri="{FF2B5EF4-FFF2-40B4-BE49-F238E27FC236}">
              <a16:creationId xmlns:a16="http://schemas.microsoft.com/office/drawing/2014/main" id="{6B384A1D-55F2-42E9-B028-23F461F4BE27}"/>
            </a:ext>
          </a:extLst>
        </xdr:cNvPr>
        <xdr:cNvSpPr txBox="1">
          <a:spLocks noChangeArrowheads="1"/>
        </xdr:cNvSpPr>
      </xdr:nvSpPr>
      <xdr:spPr bwMode="auto">
        <a:xfrm>
          <a:off x="19133484" y="3632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4" name="pole tekstowe 5">
          <a:extLst>
            <a:ext uri="{FF2B5EF4-FFF2-40B4-BE49-F238E27FC236}">
              <a16:creationId xmlns:a16="http://schemas.microsoft.com/office/drawing/2014/main" id="{DCA7DB7E-3D5B-4E02-A979-0388FE99340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5" name="pole tekstowe 6">
          <a:extLst>
            <a:ext uri="{FF2B5EF4-FFF2-40B4-BE49-F238E27FC236}">
              <a16:creationId xmlns:a16="http://schemas.microsoft.com/office/drawing/2014/main" id="{9E3031FA-2910-4E59-AAEC-5163DEEA587C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104775</xdr:rowOff>
    </xdr:to>
    <xdr:sp macro="" textlink="">
      <xdr:nvSpPr>
        <xdr:cNvPr id="306" name="pole tekstowe 5">
          <a:extLst>
            <a:ext uri="{FF2B5EF4-FFF2-40B4-BE49-F238E27FC236}">
              <a16:creationId xmlns:a16="http://schemas.microsoft.com/office/drawing/2014/main" id="{F411F453-ABFE-4A1C-942A-D9AF86B6B04C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104775</xdr:rowOff>
    </xdr:to>
    <xdr:sp macro="" textlink="">
      <xdr:nvSpPr>
        <xdr:cNvPr id="307" name="pole tekstowe 6">
          <a:extLst>
            <a:ext uri="{FF2B5EF4-FFF2-40B4-BE49-F238E27FC236}">
              <a16:creationId xmlns:a16="http://schemas.microsoft.com/office/drawing/2014/main" id="{F6CEB964-A004-4827-8F07-914783EEAF3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8" name="pole tekstowe 41">
          <a:extLst>
            <a:ext uri="{FF2B5EF4-FFF2-40B4-BE49-F238E27FC236}">
              <a16:creationId xmlns:a16="http://schemas.microsoft.com/office/drawing/2014/main" id="{744E1EE8-355C-4CBA-A232-E64328159410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09" name="pole tekstowe 42">
          <a:extLst>
            <a:ext uri="{FF2B5EF4-FFF2-40B4-BE49-F238E27FC236}">
              <a16:creationId xmlns:a16="http://schemas.microsoft.com/office/drawing/2014/main" id="{60225607-6068-455D-8B33-1CAF910BBB7B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0" name="pole tekstowe 59">
          <a:extLst>
            <a:ext uri="{FF2B5EF4-FFF2-40B4-BE49-F238E27FC236}">
              <a16:creationId xmlns:a16="http://schemas.microsoft.com/office/drawing/2014/main" id="{2DB83459-522E-422C-9478-E2ACDA332BC8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1" name="pole tekstowe 60">
          <a:extLst>
            <a:ext uri="{FF2B5EF4-FFF2-40B4-BE49-F238E27FC236}">
              <a16:creationId xmlns:a16="http://schemas.microsoft.com/office/drawing/2014/main" id="{28554809-DA36-403D-A139-28FFAECE8A23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16</xdr:row>
      <xdr:rowOff>0</xdr:rowOff>
    </xdr:from>
    <xdr:to>
      <xdr:col>22</xdr:col>
      <xdr:colOff>952500</xdr:colOff>
      <xdr:row>17</xdr:row>
      <xdr:rowOff>123825</xdr:rowOff>
    </xdr:to>
    <xdr:sp macro="" textlink="">
      <xdr:nvSpPr>
        <xdr:cNvPr id="312" name="pole tekstowe 77">
          <a:extLst>
            <a:ext uri="{FF2B5EF4-FFF2-40B4-BE49-F238E27FC236}">
              <a16:creationId xmlns:a16="http://schemas.microsoft.com/office/drawing/2014/main" id="{0C6AC23E-45DA-4DF2-AF76-571DBBC73AAA}"/>
            </a:ext>
          </a:extLst>
        </xdr:cNvPr>
        <xdr:cNvSpPr txBox="1">
          <a:spLocks noChangeArrowheads="1"/>
        </xdr:cNvSpPr>
      </xdr:nvSpPr>
      <xdr:spPr bwMode="auto">
        <a:xfrm>
          <a:off x="1874202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15</xdr:row>
      <xdr:rowOff>1314823</xdr:rowOff>
    </xdr:from>
    <xdr:to>
      <xdr:col>23</xdr:col>
      <xdr:colOff>391459</xdr:colOff>
      <xdr:row>17</xdr:row>
      <xdr:rowOff>116354</xdr:rowOff>
    </xdr:to>
    <xdr:sp macro="" textlink="">
      <xdr:nvSpPr>
        <xdr:cNvPr id="313" name="pole tekstowe 78">
          <a:extLst>
            <a:ext uri="{FF2B5EF4-FFF2-40B4-BE49-F238E27FC236}">
              <a16:creationId xmlns:a16="http://schemas.microsoft.com/office/drawing/2014/main" id="{ECA7CA55-80CF-43B5-8999-21C689429AAD}"/>
            </a:ext>
          </a:extLst>
        </xdr:cNvPr>
        <xdr:cNvSpPr txBox="1">
          <a:spLocks noChangeArrowheads="1"/>
        </xdr:cNvSpPr>
      </xdr:nvSpPr>
      <xdr:spPr bwMode="auto">
        <a:xfrm>
          <a:off x="19133484" y="3797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4" name="pole tekstowe 5">
          <a:extLst>
            <a:ext uri="{FF2B5EF4-FFF2-40B4-BE49-F238E27FC236}">
              <a16:creationId xmlns:a16="http://schemas.microsoft.com/office/drawing/2014/main" id="{A3868B0B-DA2B-42AE-9B44-B0492B601993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5" name="pole tekstowe 6">
          <a:extLst>
            <a:ext uri="{FF2B5EF4-FFF2-40B4-BE49-F238E27FC236}">
              <a16:creationId xmlns:a16="http://schemas.microsoft.com/office/drawing/2014/main" id="{BEC9100D-13A8-40DC-810A-7B6987029CFE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104775</xdr:rowOff>
    </xdr:to>
    <xdr:sp macro="" textlink="">
      <xdr:nvSpPr>
        <xdr:cNvPr id="316" name="pole tekstowe 5">
          <a:extLst>
            <a:ext uri="{FF2B5EF4-FFF2-40B4-BE49-F238E27FC236}">
              <a16:creationId xmlns:a16="http://schemas.microsoft.com/office/drawing/2014/main" id="{ECB27D2A-B530-4D80-99E3-6F730DC27D77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104775</xdr:rowOff>
    </xdr:to>
    <xdr:sp macro="" textlink="">
      <xdr:nvSpPr>
        <xdr:cNvPr id="317" name="pole tekstowe 6">
          <a:extLst>
            <a:ext uri="{FF2B5EF4-FFF2-40B4-BE49-F238E27FC236}">
              <a16:creationId xmlns:a16="http://schemas.microsoft.com/office/drawing/2014/main" id="{E15CAEF5-EC4C-46CA-BE6F-9A190BC9A36E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8" name="pole tekstowe 41">
          <a:extLst>
            <a:ext uri="{FF2B5EF4-FFF2-40B4-BE49-F238E27FC236}">
              <a16:creationId xmlns:a16="http://schemas.microsoft.com/office/drawing/2014/main" id="{0A84FC83-F6DC-4413-9EB8-FEFCA8BCA651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19" name="pole tekstowe 42">
          <a:extLst>
            <a:ext uri="{FF2B5EF4-FFF2-40B4-BE49-F238E27FC236}">
              <a16:creationId xmlns:a16="http://schemas.microsoft.com/office/drawing/2014/main" id="{3735F1B4-64E2-4613-AD81-4DE44C4E7EAA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0" name="pole tekstowe 59">
          <a:extLst>
            <a:ext uri="{FF2B5EF4-FFF2-40B4-BE49-F238E27FC236}">
              <a16:creationId xmlns:a16="http://schemas.microsoft.com/office/drawing/2014/main" id="{9F5458B1-C4F6-4952-B4CC-0245CF83F69A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1" name="pole tekstowe 60">
          <a:extLst>
            <a:ext uri="{FF2B5EF4-FFF2-40B4-BE49-F238E27FC236}">
              <a16:creationId xmlns:a16="http://schemas.microsoft.com/office/drawing/2014/main" id="{E91D46AB-3F5B-4E05-BEA7-B3C5E10C5DC7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17</xdr:row>
      <xdr:rowOff>0</xdr:rowOff>
    </xdr:from>
    <xdr:to>
      <xdr:col>22</xdr:col>
      <xdr:colOff>952500</xdr:colOff>
      <xdr:row>18</xdr:row>
      <xdr:rowOff>123825</xdr:rowOff>
    </xdr:to>
    <xdr:sp macro="" textlink="">
      <xdr:nvSpPr>
        <xdr:cNvPr id="322" name="pole tekstowe 77">
          <a:extLst>
            <a:ext uri="{FF2B5EF4-FFF2-40B4-BE49-F238E27FC236}">
              <a16:creationId xmlns:a16="http://schemas.microsoft.com/office/drawing/2014/main" id="{287573DB-3B28-4467-A46F-79D0816FE206}"/>
            </a:ext>
          </a:extLst>
        </xdr:cNvPr>
        <xdr:cNvSpPr txBox="1">
          <a:spLocks noChangeArrowheads="1"/>
        </xdr:cNvSpPr>
      </xdr:nvSpPr>
      <xdr:spPr bwMode="auto">
        <a:xfrm>
          <a:off x="1874202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16</xdr:row>
      <xdr:rowOff>1314823</xdr:rowOff>
    </xdr:from>
    <xdr:to>
      <xdr:col>23</xdr:col>
      <xdr:colOff>391459</xdr:colOff>
      <xdr:row>18</xdr:row>
      <xdr:rowOff>116354</xdr:rowOff>
    </xdr:to>
    <xdr:sp macro="" textlink="">
      <xdr:nvSpPr>
        <xdr:cNvPr id="323" name="pole tekstowe 78">
          <a:extLst>
            <a:ext uri="{FF2B5EF4-FFF2-40B4-BE49-F238E27FC236}">
              <a16:creationId xmlns:a16="http://schemas.microsoft.com/office/drawing/2014/main" id="{D83A2E99-6BBF-4568-A62A-A4C612BCC210}"/>
            </a:ext>
          </a:extLst>
        </xdr:cNvPr>
        <xdr:cNvSpPr txBox="1">
          <a:spLocks noChangeArrowheads="1"/>
        </xdr:cNvSpPr>
      </xdr:nvSpPr>
      <xdr:spPr bwMode="auto">
        <a:xfrm>
          <a:off x="19133484" y="3962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4" name="pole tekstowe 5">
          <a:extLst>
            <a:ext uri="{FF2B5EF4-FFF2-40B4-BE49-F238E27FC236}">
              <a16:creationId xmlns:a16="http://schemas.microsoft.com/office/drawing/2014/main" id="{749670CF-70B3-4EE6-9310-0E5D6FB903B4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5" name="pole tekstowe 6">
          <a:extLst>
            <a:ext uri="{FF2B5EF4-FFF2-40B4-BE49-F238E27FC236}">
              <a16:creationId xmlns:a16="http://schemas.microsoft.com/office/drawing/2014/main" id="{0B368E8F-516C-4B74-A208-5F15A17FA036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104775</xdr:rowOff>
    </xdr:to>
    <xdr:sp macro="" textlink="">
      <xdr:nvSpPr>
        <xdr:cNvPr id="326" name="pole tekstowe 5">
          <a:extLst>
            <a:ext uri="{FF2B5EF4-FFF2-40B4-BE49-F238E27FC236}">
              <a16:creationId xmlns:a16="http://schemas.microsoft.com/office/drawing/2014/main" id="{576BF2E2-00AB-48C9-A18D-BB45052EAAB0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104775</xdr:rowOff>
    </xdr:to>
    <xdr:sp macro="" textlink="">
      <xdr:nvSpPr>
        <xdr:cNvPr id="327" name="pole tekstowe 6">
          <a:extLst>
            <a:ext uri="{FF2B5EF4-FFF2-40B4-BE49-F238E27FC236}">
              <a16:creationId xmlns:a16="http://schemas.microsoft.com/office/drawing/2014/main" id="{BCFB52A7-EA93-4E54-AD8D-D229665EE4BA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8" name="pole tekstowe 41">
          <a:extLst>
            <a:ext uri="{FF2B5EF4-FFF2-40B4-BE49-F238E27FC236}">
              <a16:creationId xmlns:a16="http://schemas.microsoft.com/office/drawing/2014/main" id="{B9333133-B442-4DF3-AD31-1D3F19FB6394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29" name="pole tekstowe 42">
          <a:extLst>
            <a:ext uri="{FF2B5EF4-FFF2-40B4-BE49-F238E27FC236}">
              <a16:creationId xmlns:a16="http://schemas.microsoft.com/office/drawing/2014/main" id="{91C91479-F33C-4E43-912C-D05A080BA866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0" name="pole tekstowe 59">
          <a:extLst>
            <a:ext uri="{FF2B5EF4-FFF2-40B4-BE49-F238E27FC236}">
              <a16:creationId xmlns:a16="http://schemas.microsoft.com/office/drawing/2014/main" id="{9E579E29-1D9E-44C7-BCC7-BC227D2CA352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1" name="pole tekstowe 60">
          <a:extLst>
            <a:ext uri="{FF2B5EF4-FFF2-40B4-BE49-F238E27FC236}">
              <a16:creationId xmlns:a16="http://schemas.microsoft.com/office/drawing/2014/main" id="{BE3A9655-2DF0-462C-A5D8-0C6010DEB01C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18</xdr:row>
      <xdr:rowOff>0</xdr:rowOff>
    </xdr:from>
    <xdr:to>
      <xdr:col>22</xdr:col>
      <xdr:colOff>952500</xdr:colOff>
      <xdr:row>19</xdr:row>
      <xdr:rowOff>123825</xdr:rowOff>
    </xdr:to>
    <xdr:sp macro="" textlink="">
      <xdr:nvSpPr>
        <xdr:cNvPr id="332" name="pole tekstowe 77">
          <a:extLst>
            <a:ext uri="{FF2B5EF4-FFF2-40B4-BE49-F238E27FC236}">
              <a16:creationId xmlns:a16="http://schemas.microsoft.com/office/drawing/2014/main" id="{86F03471-8339-42B5-AF8F-8D2ABACD92FA}"/>
            </a:ext>
          </a:extLst>
        </xdr:cNvPr>
        <xdr:cNvSpPr txBox="1">
          <a:spLocks noChangeArrowheads="1"/>
        </xdr:cNvSpPr>
      </xdr:nvSpPr>
      <xdr:spPr bwMode="auto">
        <a:xfrm>
          <a:off x="1874202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17</xdr:row>
      <xdr:rowOff>1314823</xdr:rowOff>
    </xdr:from>
    <xdr:to>
      <xdr:col>23</xdr:col>
      <xdr:colOff>391459</xdr:colOff>
      <xdr:row>19</xdr:row>
      <xdr:rowOff>116354</xdr:rowOff>
    </xdr:to>
    <xdr:sp macro="" textlink="">
      <xdr:nvSpPr>
        <xdr:cNvPr id="333" name="pole tekstowe 78">
          <a:extLst>
            <a:ext uri="{FF2B5EF4-FFF2-40B4-BE49-F238E27FC236}">
              <a16:creationId xmlns:a16="http://schemas.microsoft.com/office/drawing/2014/main" id="{F3C8BFCB-FE9E-4364-B63D-17760E4EF102}"/>
            </a:ext>
          </a:extLst>
        </xdr:cNvPr>
        <xdr:cNvSpPr txBox="1">
          <a:spLocks noChangeArrowheads="1"/>
        </xdr:cNvSpPr>
      </xdr:nvSpPr>
      <xdr:spPr bwMode="auto">
        <a:xfrm>
          <a:off x="19133484" y="4127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4" name="pole tekstowe 5">
          <a:extLst>
            <a:ext uri="{FF2B5EF4-FFF2-40B4-BE49-F238E27FC236}">
              <a16:creationId xmlns:a16="http://schemas.microsoft.com/office/drawing/2014/main" id="{1AB4E501-59B6-4104-801C-C8E7DE22D420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5" name="pole tekstowe 6">
          <a:extLst>
            <a:ext uri="{FF2B5EF4-FFF2-40B4-BE49-F238E27FC236}">
              <a16:creationId xmlns:a16="http://schemas.microsoft.com/office/drawing/2014/main" id="{3B21B2C8-0632-465A-82D2-1123195AA7C5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104775</xdr:rowOff>
    </xdr:to>
    <xdr:sp macro="" textlink="">
      <xdr:nvSpPr>
        <xdr:cNvPr id="336" name="pole tekstowe 5">
          <a:extLst>
            <a:ext uri="{FF2B5EF4-FFF2-40B4-BE49-F238E27FC236}">
              <a16:creationId xmlns:a16="http://schemas.microsoft.com/office/drawing/2014/main" id="{F632FF74-9607-4D07-9084-343692AEE4D1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104775</xdr:rowOff>
    </xdr:to>
    <xdr:sp macro="" textlink="">
      <xdr:nvSpPr>
        <xdr:cNvPr id="337" name="pole tekstowe 6">
          <a:extLst>
            <a:ext uri="{FF2B5EF4-FFF2-40B4-BE49-F238E27FC236}">
              <a16:creationId xmlns:a16="http://schemas.microsoft.com/office/drawing/2014/main" id="{4FF59AF6-93E0-42F3-9971-421A44408C2F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8" name="pole tekstowe 41">
          <a:extLst>
            <a:ext uri="{FF2B5EF4-FFF2-40B4-BE49-F238E27FC236}">
              <a16:creationId xmlns:a16="http://schemas.microsoft.com/office/drawing/2014/main" id="{921A821B-BFFB-4E5E-9A31-D6AD7B5CFEA9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39" name="pole tekstowe 42">
          <a:extLst>
            <a:ext uri="{FF2B5EF4-FFF2-40B4-BE49-F238E27FC236}">
              <a16:creationId xmlns:a16="http://schemas.microsoft.com/office/drawing/2014/main" id="{9594B7A8-AED0-4CDE-932A-4A3BDFC52EE3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0" name="pole tekstowe 59">
          <a:extLst>
            <a:ext uri="{FF2B5EF4-FFF2-40B4-BE49-F238E27FC236}">
              <a16:creationId xmlns:a16="http://schemas.microsoft.com/office/drawing/2014/main" id="{85C366F6-ABC7-44C2-9A43-679276BB36D8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1" name="pole tekstowe 60">
          <a:extLst>
            <a:ext uri="{FF2B5EF4-FFF2-40B4-BE49-F238E27FC236}">
              <a16:creationId xmlns:a16="http://schemas.microsoft.com/office/drawing/2014/main" id="{D308E7D1-640D-4CEE-AD00-7838E882B2CE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19</xdr:row>
      <xdr:rowOff>0</xdr:rowOff>
    </xdr:from>
    <xdr:to>
      <xdr:col>22</xdr:col>
      <xdr:colOff>952500</xdr:colOff>
      <xdr:row>20</xdr:row>
      <xdr:rowOff>123825</xdr:rowOff>
    </xdr:to>
    <xdr:sp macro="" textlink="">
      <xdr:nvSpPr>
        <xdr:cNvPr id="342" name="pole tekstowe 77">
          <a:extLst>
            <a:ext uri="{FF2B5EF4-FFF2-40B4-BE49-F238E27FC236}">
              <a16:creationId xmlns:a16="http://schemas.microsoft.com/office/drawing/2014/main" id="{8B790E69-0F09-4914-98D5-C24DA2D56B50}"/>
            </a:ext>
          </a:extLst>
        </xdr:cNvPr>
        <xdr:cNvSpPr txBox="1">
          <a:spLocks noChangeArrowheads="1"/>
        </xdr:cNvSpPr>
      </xdr:nvSpPr>
      <xdr:spPr bwMode="auto">
        <a:xfrm>
          <a:off x="1874202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18</xdr:row>
      <xdr:rowOff>1314823</xdr:rowOff>
    </xdr:from>
    <xdr:to>
      <xdr:col>23</xdr:col>
      <xdr:colOff>391459</xdr:colOff>
      <xdr:row>20</xdr:row>
      <xdr:rowOff>116354</xdr:rowOff>
    </xdr:to>
    <xdr:sp macro="" textlink="">
      <xdr:nvSpPr>
        <xdr:cNvPr id="343" name="pole tekstowe 78">
          <a:extLst>
            <a:ext uri="{FF2B5EF4-FFF2-40B4-BE49-F238E27FC236}">
              <a16:creationId xmlns:a16="http://schemas.microsoft.com/office/drawing/2014/main" id="{1DCF20B2-958C-4624-BDFC-3249691E7156}"/>
            </a:ext>
          </a:extLst>
        </xdr:cNvPr>
        <xdr:cNvSpPr txBox="1">
          <a:spLocks noChangeArrowheads="1"/>
        </xdr:cNvSpPr>
      </xdr:nvSpPr>
      <xdr:spPr bwMode="auto">
        <a:xfrm>
          <a:off x="19133484" y="4292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4" name="pole tekstowe 5">
          <a:extLst>
            <a:ext uri="{FF2B5EF4-FFF2-40B4-BE49-F238E27FC236}">
              <a16:creationId xmlns:a16="http://schemas.microsoft.com/office/drawing/2014/main" id="{916E7D43-ED8A-4B33-BEFF-F5960C034940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5" name="pole tekstowe 6">
          <a:extLst>
            <a:ext uri="{FF2B5EF4-FFF2-40B4-BE49-F238E27FC236}">
              <a16:creationId xmlns:a16="http://schemas.microsoft.com/office/drawing/2014/main" id="{E8EFE847-6545-486E-A229-887118B8758D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104775</xdr:rowOff>
    </xdr:to>
    <xdr:sp macro="" textlink="">
      <xdr:nvSpPr>
        <xdr:cNvPr id="346" name="pole tekstowe 5">
          <a:extLst>
            <a:ext uri="{FF2B5EF4-FFF2-40B4-BE49-F238E27FC236}">
              <a16:creationId xmlns:a16="http://schemas.microsoft.com/office/drawing/2014/main" id="{8554094E-3F5B-44D0-BD3B-85E0455560F1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104775</xdr:rowOff>
    </xdr:to>
    <xdr:sp macro="" textlink="">
      <xdr:nvSpPr>
        <xdr:cNvPr id="347" name="pole tekstowe 6">
          <a:extLst>
            <a:ext uri="{FF2B5EF4-FFF2-40B4-BE49-F238E27FC236}">
              <a16:creationId xmlns:a16="http://schemas.microsoft.com/office/drawing/2014/main" id="{EACDD3AA-3DC7-4201-8B88-B0321F46DFA3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8" name="pole tekstowe 41">
          <a:extLst>
            <a:ext uri="{FF2B5EF4-FFF2-40B4-BE49-F238E27FC236}">
              <a16:creationId xmlns:a16="http://schemas.microsoft.com/office/drawing/2014/main" id="{5CFACBE0-1DEF-4244-A547-53508CAD36EB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49" name="pole tekstowe 42">
          <a:extLst>
            <a:ext uri="{FF2B5EF4-FFF2-40B4-BE49-F238E27FC236}">
              <a16:creationId xmlns:a16="http://schemas.microsoft.com/office/drawing/2014/main" id="{9AC955FF-3189-4885-AB13-07A385A820D7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0" name="pole tekstowe 59">
          <a:extLst>
            <a:ext uri="{FF2B5EF4-FFF2-40B4-BE49-F238E27FC236}">
              <a16:creationId xmlns:a16="http://schemas.microsoft.com/office/drawing/2014/main" id="{01C117E8-6141-4802-95E1-95EB3979AE5F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1" name="pole tekstowe 60">
          <a:extLst>
            <a:ext uri="{FF2B5EF4-FFF2-40B4-BE49-F238E27FC236}">
              <a16:creationId xmlns:a16="http://schemas.microsoft.com/office/drawing/2014/main" id="{CFF9C9C8-CAEA-45F6-85B2-C98B58A2343D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20</xdr:row>
      <xdr:rowOff>0</xdr:rowOff>
    </xdr:from>
    <xdr:to>
      <xdr:col>22</xdr:col>
      <xdr:colOff>952500</xdr:colOff>
      <xdr:row>21</xdr:row>
      <xdr:rowOff>123825</xdr:rowOff>
    </xdr:to>
    <xdr:sp macro="" textlink="">
      <xdr:nvSpPr>
        <xdr:cNvPr id="352" name="pole tekstowe 77">
          <a:extLst>
            <a:ext uri="{FF2B5EF4-FFF2-40B4-BE49-F238E27FC236}">
              <a16:creationId xmlns:a16="http://schemas.microsoft.com/office/drawing/2014/main" id="{EDBE84A0-177F-4551-A6FC-FC39E5A1D9E5}"/>
            </a:ext>
          </a:extLst>
        </xdr:cNvPr>
        <xdr:cNvSpPr txBox="1">
          <a:spLocks noChangeArrowheads="1"/>
        </xdr:cNvSpPr>
      </xdr:nvSpPr>
      <xdr:spPr bwMode="auto">
        <a:xfrm>
          <a:off x="1874202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19</xdr:row>
      <xdr:rowOff>1314823</xdr:rowOff>
    </xdr:from>
    <xdr:to>
      <xdr:col>23</xdr:col>
      <xdr:colOff>391459</xdr:colOff>
      <xdr:row>21</xdr:row>
      <xdr:rowOff>116354</xdr:rowOff>
    </xdr:to>
    <xdr:sp macro="" textlink="">
      <xdr:nvSpPr>
        <xdr:cNvPr id="353" name="pole tekstowe 78">
          <a:extLst>
            <a:ext uri="{FF2B5EF4-FFF2-40B4-BE49-F238E27FC236}">
              <a16:creationId xmlns:a16="http://schemas.microsoft.com/office/drawing/2014/main" id="{4DD80FC2-1324-45B1-89F2-54CF2E8A4F2B}"/>
            </a:ext>
          </a:extLst>
        </xdr:cNvPr>
        <xdr:cNvSpPr txBox="1">
          <a:spLocks noChangeArrowheads="1"/>
        </xdr:cNvSpPr>
      </xdr:nvSpPr>
      <xdr:spPr bwMode="auto">
        <a:xfrm>
          <a:off x="19133484" y="4458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4" name="pole tekstowe 5">
          <a:extLst>
            <a:ext uri="{FF2B5EF4-FFF2-40B4-BE49-F238E27FC236}">
              <a16:creationId xmlns:a16="http://schemas.microsoft.com/office/drawing/2014/main" id="{A8AB2FAA-F723-4A3A-9509-DCF287B87AE2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5" name="pole tekstowe 6">
          <a:extLst>
            <a:ext uri="{FF2B5EF4-FFF2-40B4-BE49-F238E27FC236}">
              <a16:creationId xmlns:a16="http://schemas.microsoft.com/office/drawing/2014/main" id="{0DFF0A80-C554-44FC-BF6E-418F7B9011CD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104775</xdr:rowOff>
    </xdr:to>
    <xdr:sp macro="" textlink="">
      <xdr:nvSpPr>
        <xdr:cNvPr id="356" name="pole tekstowe 5">
          <a:extLst>
            <a:ext uri="{FF2B5EF4-FFF2-40B4-BE49-F238E27FC236}">
              <a16:creationId xmlns:a16="http://schemas.microsoft.com/office/drawing/2014/main" id="{2ED3E0C9-B6E8-4FC3-9C33-74F9BC412F48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104775</xdr:rowOff>
    </xdr:to>
    <xdr:sp macro="" textlink="">
      <xdr:nvSpPr>
        <xdr:cNvPr id="357" name="pole tekstowe 6">
          <a:extLst>
            <a:ext uri="{FF2B5EF4-FFF2-40B4-BE49-F238E27FC236}">
              <a16:creationId xmlns:a16="http://schemas.microsoft.com/office/drawing/2014/main" id="{3B2155A6-403A-4C8A-8D6B-B245583751EF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8" name="pole tekstowe 41">
          <a:extLst>
            <a:ext uri="{FF2B5EF4-FFF2-40B4-BE49-F238E27FC236}">
              <a16:creationId xmlns:a16="http://schemas.microsoft.com/office/drawing/2014/main" id="{07B52026-E5C9-4A9C-B971-AA93FB4300AD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59" name="pole tekstowe 42">
          <a:extLst>
            <a:ext uri="{FF2B5EF4-FFF2-40B4-BE49-F238E27FC236}">
              <a16:creationId xmlns:a16="http://schemas.microsoft.com/office/drawing/2014/main" id="{BA45676E-9858-4B17-BA82-38C690D46B51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0" name="pole tekstowe 59">
          <a:extLst>
            <a:ext uri="{FF2B5EF4-FFF2-40B4-BE49-F238E27FC236}">
              <a16:creationId xmlns:a16="http://schemas.microsoft.com/office/drawing/2014/main" id="{C7F79C79-F0D8-416E-9113-7D8D9C719571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1" name="pole tekstowe 60">
          <a:extLst>
            <a:ext uri="{FF2B5EF4-FFF2-40B4-BE49-F238E27FC236}">
              <a16:creationId xmlns:a16="http://schemas.microsoft.com/office/drawing/2014/main" id="{2D896568-7351-4134-A78C-271E220800E2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21</xdr:row>
      <xdr:rowOff>0</xdr:rowOff>
    </xdr:from>
    <xdr:to>
      <xdr:col>22</xdr:col>
      <xdr:colOff>952500</xdr:colOff>
      <xdr:row>22</xdr:row>
      <xdr:rowOff>123825</xdr:rowOff>
    </xdr:to>
    <xdr:sp macro="" textlink="">
      <xdr:nvSpPr>
        <xdr:cNvPr id="362" name="pole tekstowe 77">
          <a:extLst>
            <a:ext uri="{FF2B5EF4-FFF2-40B4-BE49-F238E27FC236}">
              <a16:creationId xmlns:a16="http://schemas.microsoft.com/office/drawing/2014/main" id="{DC718174-45BB-4F2C-B78A-75508873A40A}"/>
            </a:ext>
          </a:extLst>
        </xdr:cNvPr>
        <xdr:cNvSpPr txBox="1">
          <a:spLocks noChangeArrowheads="1"/>
        </xdr:cNvSpPr>
      </xdr:nvSpPr>
      <xdr:spPr bwMode="auto">
        <a:xfrm>
          <a:off x="1874202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20</xdr:row>
      <xdr:rowOff>1314823</xdr:rowOff>
    </xdr:from>
    <xdr:to>
      <xdr:col>23</xdr:col>
      <xdr:colOff>391459</xdr:colOff>
      <xdr:row>22</xdr:row>
      <xdr:rowOff>116354</xdr:rowOff>
    </xdr:to>
    <xdr:sp macro="" textlink="">
      <xdr:nvSpPr>
        <xdr:cNvPr id="363" name="pole tekstowe 78">
          <a:extLst>
            <a:ext uri="{FF2B5EF4-FFF2-40B4-BE49-F238E27FC236}">
              <a16:creationId xmlns:a16="http://schemas.microsoft.com/office/drawing/2014/main" id="{4FF21547-D9CF-4A24-A854-77F1EC1A89A0}"/>
            </a:ext>
          </a:extLst>
        </xdr:cNvPr>
        <xdr:cNvSpPr txBox="1">
          <a:spLocks noChangeArrowheads="1"/>
        </xdr:cNvSpPr>
      </xdr:nvSpPr>
      <xdr:spPr bwMode="auto">
        <a:xfrm>
          <a:off x="19133484" y="4623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4" name="pole tekstowe 5">
          <a:extLst>
            <a:ext uri="{FF2B5EF4-FFF2-40B4-BE49-F238E27FC236}">
              <a16:creationId xmlns:a16="http://schemas.microsoft.com/office/drawing/2014/main" id="{842E35CA-6824-4868-9D48-65A674B396C3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5" name="pole tekstowe 6">
          <a:extLst>
            <a:ext uri="{FF2B5EF4-FFF2-40B4-BE49-F238E27FC236}">
              <a16:creationId xmlns:a16="http://schemas.microsoft.com/office/drawing/2014/main" id="{BF4F8CE0-CA4A-4AD1-9B94-F9D4D79896F5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104775</xdr:rowOff>
    </xdr:to>
    <xdr:sp macro="" textlink="">
      <xdr:nvSpPr>
        <xdr:cNvPr id="366" name="pole tekstowe 5">
          <a:extLst>
            <a:ext uri="{FF2B5EF4-FFF2-40B4-BE49-F238E27FC236}">
              <a16:creationId xmlns:a16="http://schemas.microsoft.com/office/drawing/2014/main" id="{DA965355-E299-4D91-98AE-D5C6D88A7B94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104775</xdr:rowOff>
    </xdr:to>
    <xdr:sp macro="" textlink="">
      <xdr:nvSpPr>
        <xdr:cNvPr id="367" name="pole tekstowe 6">
          <a:extLst>
            <a:ext uri="{FF2B5EF4-FFF2-40B4-BE49-F238E27FC236}">
              <a16:creationId xmlns:a16="http://schemas.microsoft.com/office/drawing/2014/main" id="{AB624175-F82B-48E7-95C5-71593D878461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8" name="pole tekstowe 41">
          <a:extLst>
            <a:ext uri="{FF2B5EF4-FFF2-40B4-BE49-F238E27FC236}">
              <a16:creationId xmlns:a16="http://schemas.microsoft.com/office/drawing/2014/main" id="{4FE02F36-C71E-482D-813A-8D310F309FD3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69" name="pole tekstowe 42">
          <a:extLst>
            <a:ext uri="{FF2B5EF4-FFF2-40B4-BE49-F238E27FC236}">
              <a16:creationId xmlns:a16="http://schemas.microsoft.com/office/drawing/2014/main" id="{9C3DBAE8-A6D4-4D76-A15A-4C7F289C5F5B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0" name="pole tekstowe 59">
          <a:extLst>
            <a:ext uri="{FF2B5EF4-FFF2-40B4-BE49-F238E27FC236}">
              <a16:creationId xmlns:a16="http://schemas.microsoft.com/office/drawing/2014/main" id="{3B1220F1-DDB6-4DD2-B935-7C409B149C46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1" name="pole tekstowe 60">
          <a:extLst>
            <a:ext uri="{FF2B5EF4-FFF2-40B4-BE49-F238E27FC236}">
              <a16:creationId xmlns:a16="http://schemas.microsoft.com/office/drawing/2014/main" id="{2E97A3DD-3E04-4A27-904D-F134E6E2495C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22</xdr:row>
      <xdr:rowOff>0</xdr:rowOff>
    </xdr:from>
    <xdr:to>
      <xdr:col>22</xdr:col>
      <xdr:colOff>952500</xdr:colOff>
      <xdr:row>23</xdr:row>
      <xdr:rowOff>123825</xdr:rowOff>
    </xdr:to>
    <xdr:sp macro="" textlink="">
      <xdr:nvSpPr>
        <xdr:cNvPr id="372" name="pole tekstowe 77">
          <a:extLst>
            <a:ext uri="{FF2B5EF4-FFF2-40B4-BE49-F238E27FC236}">
              <a16:creationId xmlns:a16="http://schemas.microsoft.com/office/drawing/2014/main" id="{B3306A40-C40B-4E3B-AECE-DA8C92577FD8}"/>
            </a:ext>
          </a:extLst>
        </xdr:cNvPr>
        <xdr:cNvSpPr txBox="1">
          <a:spLocks noChangeArrowheads="1"/>
        </xdr:cNvSpPr>
      </xdr:nvSpPr>
      <xdr:spPr bwMode="auto">
        <a:xfrm>
          <a:off x="1874202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21</xdr:row>
      <xdr:rowOff>1314823</xdr:rowOff>
    </xdr:from>
    <xdr:to>
      <xdr:col>23</xdr:col>
      <xdr:colOff>391459</xdr:colOff>
      <xdr:row>23</xdr:row>
      <xdr:rowOff>116354</xdr:rowOff>
    </xdr:to>
    <xdr:sp macro="" textlink="">
      <xdr:nvSpPr>
        <xdr:cNvPr id="373" name="pole tekstowe 78">
          <a:extLst>
            <a:ext uri="{FF2B5EF4-FFF2-40B4-BE49-F238E27FC236}">
              <a16:creationId xmlns:a16="http://schemas.microsoft.com/office/drawing/2014/main" id="{E80EE357-4CB3-4375-ADA7-092642EFF07F}"/>
            </a:ext>
          </a:extLst>
        </xdr:cNvPr>
        <xdr:cNvSpPr txBox="1">
          <a:spLocks noChangeArrowheads="1"/>
        </xdr:cNvSpPr>
      </xdr:nvSpPr>
      <xdr:spPr bwMode="auto">
        <a:xfrm>
          <a:off x="19133484" y="4788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4" name="pole tekstowe 5">
          <a:extLst>
            <a:ext uri="{FF2B5EF4-FFF2-40B4-BE49-F238E27FC236}">
              <a16:creationId xmlns:a16="http://schemas.microsoft.com/office/drawing/2014/main" id="{CB3DA0AF-9AA8-40D0-950D-8FA71C822AAA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5" name="pole tekstowe 6">
          <a:extLst>
            <a:ext uri="{FF2B5EF4-FFF2-40B4-BE49-F238E27FC236}">
              <a16:creationId xmlns:a16="http://schemas.microsoft.com/office/drawing/2014/main" id="{63F0749B-05A8-4F8A-934F-BF82EB4DE3E7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104775</xdr:rowOff>
    </xdr:to>
    <xdr:sp macro="" textlink="">
      <xdr:nvSpPr>
        <xdr:cNvPr id="376" name="pole tekstowe 5">
          <a:extLst>
            <a:ext uri="{FF2B5EF4-FFF2-40B4-BE49-F238E27FC236}">
              <a16:creationId xmlns:a16="http://schemas.microsoft.com/office/drawing/2014/main" id="{665D4C66-4F63-4ED0-A606-C3241A2E9BC2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104775</xdr:rowOff>
    </xdr:to>
    <xdr:sp macro="" textlink="">
      <xdr:nvSpPr>
        <xdr:cNvPr id="377" name="pole tekstowe 6">
          <a:extLst>
            <a:ext uri="{FF2B5EF4-FFF2-40B4-BE49-F238E27FC236}">
              <a16:creationId xmlns:a16="http://schemas.microsoft.com/office/drawing/2014/main" id="{65F036B1-5678-405A-BA9A-EEEDD6AF8E15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8" name="pole tekstowe 41">
          <a:extLst>
            <a:ext uri="{FF2B5EF4-FFF2-40B4-BE49-F238E27FC236}">
              <a16:creationId xmlns:a16="http://schemas.microsoft.com/office/drawing/2014/main" id="{BA849B8B-F67C-4EDC-8D2D-38F792D1D4F4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79" name="pole tekstowe 42">
          <a:extLst>
            <a:ext uri="{FF2B5EF4-FFF2-40B4-BE49-F238E27FC236}">
              <a16:creationId xmlns:a16="http://schemas.microsoft.com/office/drawing/2014/main" id="{73B4ECEA-C5C2-4F16-8FCD-39936D2DE454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0" name="pole tekstowe 59">
          <a:extLst>
            <a:ext uri="{FF2B5EF4-FFF2-40B4-BE49-F238E27FC236}">
              <a16:creationId xmlns:a16="http://schemas.microsoft.com/office/drawing/2014/main" id="{CACD2DB6-365C-4764-98EF-AD74C3EBA1D2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1" name="pole tekstowe 60">
          <a:extLst>
            <a:ext uri="{FF2B5EF4-FFF2-40B4-BE49-F238E27FC236}">
              <a16:creationId xmlns:a16="http://schemas.microsoft.com/office/drawing/2014/main" id="{57B3008A-D9AC-4A97-990D-59D114A9BFFD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23</xdr:row>
      <xdr:rowOff>0</xdr:rowOff>
    </xdr:from>
    <xdr:to>
      <xdr:col>22</xdr:col>
      <xdr:colOff>952500</xdr:colOff>
      <xdr:row>24</xdr:row>
      <xdr:rowOff>123825</xdr:rowOff>
    </xdr:to>
    <xdr:sp macro="" textlink="">
      <xdr:nvSpPr>
        <xdr:cNvPr id="382" name="pole tekstowe 77">
          <a:extLst>
            <a:ext uri="{FF2B5EF4-FFF2-40B4-BE49-F238E27FC236}">
              <a16:creationId xmlns:a16="http://schemas.microsoft.com/office/drawing/2014/main" id="{0DBBCB95-7B6D-43A2-9D11-54E70691CD12}"/>
            </a:ext>
          </a:extLst>
        </xdr:cNvPr>
        <xdr:cNvSpPr txBox="1">
          <a:spLocks noChangeArrowheads="1"/>
        </xdr:cNvSpPr>
      </xdr:nvSpPr>
      <xdr:spPr bwMode="auto">
        <a:xfrm>
          <a:off x="1874202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22</xdr:row>
      <xdr:rowOff>1314823</xdr:rowOff>
    </xdr:from>
    <xdr:to>
      <xdr:col>23</xdr:col>
      <xdr:colOff>391459</xdr:colOff>
      <xdr:row>24</xdr:row>
      <xdr:rowOff>116354</xdr:rowOff>
    </xdr:to>
    <xdr:sp macro="" textlink="">
      <xdr:nvSpPr>
        <xdr:cNvPr id="383" name="pole tekstowe 78">
          <a:extLst>
            <a:ext uri="{FF2B5EF4-FFF2-40B4-BE49-F238E27FC236}">
              <a16:creationId xmlns:a16="http://schemas.microsoft.com/office/drawing/2014/main" id="{B6FB2613-99A5-41BC-8C41-92E60B827562}"/>
            </a:ext>
          </a:extLst>
        </xdr:cNvPr>
        <xdr:cNvSpPr txBox="1">
          <a:spLocks noChangeArrowheads="1"/>
        </xdr:cNvSpPr>
      </xdr:nvSpPr>
      <xdr:spPr bwMode="auto">
        <a:xfrm>
          <a:off x="19133484" y="4953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4" name="pole tekstowe 5">
          <a:extLst>
            <a:ext uri="{FF2B5EF4-FFF2-40B4-BE49-F238E27FC236}">
              <a16:creationId xmlns:a16="http://schemas.microsoft.com/office/drawing/2014/main" id="{AE8A7DBB-F13A-4909-95BE-C284AA589496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5" name="pole tekstowe 6">
          <a:extLst>
            <a:ext uri="{FF2B5EF4-FFF2-40B4-BE49-F238E27FC236}">
              <a16:creationId xmlns:a16="http://schemas.microsoft.com/office/drawing/2014/main" id="{CD008232-2803-49E4-A6FB-4862BDE90060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104775</xdr:rowOff>
    </xdr:to>
    <xdr:sp macro="" textlink="">
      <xdr:nvSpPr>
        <xdr:cNvPr id="386" name="pole tekstowe 5">
          <a:extLst>
            <a:ext uri="{FF2B5EF4-FFF2-40B4-BE49-F238E27FC236}">
              <a16:creationId xmlns:a16="http://schemas.microsoft.com/office/drawing/2014/main" id="{841051D8-0574-4B7A-A729-4571EDCA0AFC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104775</xdr:rowOff>
    </xdr:to>
    <xdr:sp macro="" textlink="">
      <xdr:nvSpPr>
        <xdr:cNvPr id="387" name="pole tekstowe 6">
          <a:extLst>
            <a:ext uri="{FF2B5EF4-FFF2-40B4-BE49-F238E27FC236}">
              <a16:creationId xmlns:a16="http://schemas.microsoft.com/office/drawing/2014/main" id="{721F0E37-CE82-4A65-B05B-F7C732601F89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8" name="pole tekstowe 41">
          <a:extLst>
            <a:ext uri="{FF2B5EF4-FFF2-40B4-BE49-F238E27FC236}">
              <a16:creationId xmlns:a16="http://schemas.microsoft.com/office/drawing/2014/main" id="{ADE77FBF-1F2E-4488-959B-500292036677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89" name="pole tekstowe 42">
          <a:extLst>
            <a:ext uri="{FF2B5EF4-FFF2-40B4-BE49-F238E27FC236}">
              <a16:creationId xmlns:a16="http://schemas.microsoft.com/office/drawing/2014/main" id="{4CCCA916-FBC6-4FAB-B3A7-E890C836A1B3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0" name="pole tekstowe 59">
          <a:extLst>
            <a:ext uri="{FF2B5EF4-FFF2-40B4-BE49-F238E27FC236}">
              <a16:creationId xmlns:a16="http://schemas.microsoft.com/office/drawing/2014/main" id="{37A23057-C6B9-46E7-ACC3-2C8B8D45389C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1" name="pole tekstowe 60">
          <a:extLst>
            <a:ext uri="{FF2B5EF4-FFF2-40B4-BE49-F238E27FC236}">
              <a16:creationId xmlns:a16="http://schemas.microsoft.com/office/drawing/2014/main" id="{EFE3260A-2806-4B08-859E-28A4E203C982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24</xdr:row>
      <xdr:rowOff>0</xdr:rowOff>
    </xdr:from>
    <xdr:to>
      <xdr:col>22</xdr:col>
      <xdr:colOff>952500</xdr:colOff>
      <xdr:row>25</xdr:row>
      <xdr:rowOff>123825</xdr:rowOff>
    </xdr:to>
    <xdr:sp macro="" textlink="">
      <xdr:nvSpPr>
        <xdr:cNvPr id="392" name="pole tekstowe 77">
          <a:extLst>
            <a:ext uri="{FF2B5EF4-FFF2-40B4-BE49-F238E27FC236}">
              <a16:creationId xmlns:a16="http://schemas.microsoft.com/office/drawing/2014/main" id="{BF8DBE96-74BA-430F-B929-40797AC95DA6}"/>
            </a:ext>
          </a:extLst>
        </xdr:cNvPr>
        <xdr:cNvSpPr txBox="1">
          <a:spLocks noChangeArrowheads="1"/>
        </xdr:cNvSpPr>
      </xdr:nvSpPr>
      <xdr:spPr bwMode="auto">
        <a:xfrm>
          <a:off x="1874202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23</xdr:row>
      <xdr:rowOff>1314823</xdr:rowOff>
    </xdr:from>
    <xdr:to>
      <xdr:col>23</xdr:col>
      <xdr:colOff>391459</xdr:colOff>
      <xdr:row>25</xdr:row>
      <xdr:rowOff>116354</xdr:rowOff>
    </xdr:to>
    <xdr:sp macro="" textlink="">
      <xdr:nvSpPr>
        <xdr:cNvPr id="393" name="pole tekstowe 78">
          <a:extLst>
            <a:ext uri="{FF2B5EF4-FFF2-40B4-BE49-F238E27FC236}">
              <a16:creationId xmlns:a16="http://schemas.microsoft.com/office/drawing/2014/main" id="{D39D4371-CB67-48D3-B7B4-38E9610DFDD2}"/>
            </a:ext>
          </a:extLst>
        </xdr:cNvPr>
        <xdr:cNvSpPr txBox="1">
          <a:spLocks noChangeArrowheads="1"/>
        </xdr:cNvSpPr>
      </xdr:nvSpPr>
      <xdr:spPr bwMode="auto">
        <a:xfrm>
          <a:off x="19133484" y="5118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4" name="pole tekstowe 5">
          <a:extLst>
            <a:ext uri="{FF2B5EF4-FFF2-40B4-BE49-F238E27FC236}">
              <a16:creationId xmlns:a16="http://schemas.microsoft.com/office/drawing/2014/main" id="{4331B051-C278-402D-8426-8DB4ADFBD530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5" name="pole tekstowe 6">
          <a:extLst>
            <a:ext uri="{FF2B5EF4-FFF2-40B4-BE49-F238E27FC236}">
              <a16:creationId xmlns:a16="http://schemas.microsoft.com/office/drawing/2014/main" id="{E2D6B6A6-7482-4B62-940F-6760640173B2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104775</xdr:rowOff>
    </xdr:to>
    <xdr:sp macro="" textlink="">
      <xdr:nvSpPr>
        <xdr:cNvPr id="396" name="pole tekstowe 5">
          <a:extLst>
            <a:ext uri="{FF2B5EF4-FFF2-40B4-BE49-F238E27FC236}">
              <a16:creationId xmlns:a16="http://schemas.microsoft.com/office/drawing/2014/main" id="{02063C3B-5333-495B-BFB2-A9A8154B57BE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104775</xdr:rowOff>
    </xdr:to>
    <xdr:sp macro="" textlink="">
      <xdr:nvSpPr>
        <xdr:cNvPr id="397" name="pole tekstowe 6">
          <a:extLst>
            <a:ext uri="{FF2B5EF4-FFF2-40B4-BE49-F238E27FC236}">
              <a16:creationId xmlns:a16="http://schemas.microsoft.com/office/drawing/2014/main" id="{D76EF4BE-790C-4737-A614-F6489AE3E581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8" name="pole tekstowe 41">
          <a:extLst>
            <a:ext uri="{FF2B5EF4-FFF2-40B4-BE49-F238E27FC236}">
              <a16:creationId xmlns:a16="http://schemas.microsoft.com/office/drawing/2014/main" id="{94379B61-6E5B-4587-9881-B050DAE8E7E0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399" name="pole tekstowe 42">
          <a:extLst>
            <a:ext uri="{FF2B5EF4-FFF2-40B4-BE49-F238E27FC236}">
              <a16:creationId xmlns:a16="http://schemas.microsoft.com/office/drawing/2014/main" id="{0A32FF97-CFE1-4C2A-90F9-0DFB6C2467CC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0" name="pole tekstowe 59">
          <a:extLst>
            <a:ext uri="{FF2B5EF4-FFF2-40B4-BE49-F238E27FC236}">
              <a16:creationId xmlns:a16="http://schemas.microsoft.com/office/drawing/2014/main" id="{A3C8B5C7-6748-4770-A63D-EED4F3A7B865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1" name="pole tekstowe 60">
          <a:extLst>
            <a:ext uri="{FF2B5EF4-FFF2-40B4-BE49-F238E27FC236}">
              <a16:creationId xmlns:a16="http://schemas.microsoft.com/office/drawing/2014/main" id="{7361A8D3-E3A9-4E5F-9340-857ABBBE53C5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25</xdr:row>
      <xdr:rowOff>0</xdr:rowOff>
    </xdr:from>
    <xdr:to>
      <xdr:col>22</xdr:col>
      <xdr:colOff>952500</xdr:colOff>
      <xdr:row>26</xdr:row>
      <xdr:rowOff>123825</xdr:rowOff>
    </xdr:to>
    <xdr:sp macro="" textlink="">
      <xdr:nvSpPr>
        <xdr:cNvPr id="402" name="pole tekstowe 77">
          <a:extLst>
            <a:ext uri="{FF2B5EF4-FFF2-40B4-BE49-F238E27FC236}">
              <a16:creationId xmlns:a16="http://schemas.microsoft.com/office/drawing/2014/main" id="{47020700-A925-4650-86C0-36E23D88DE29}"/>
            </a:ext>
          </a:extLst>
        </xdr:cNvPr>
        <xdr:cNvSpPr txBox="1">
          <a:spLocks noChangeArrowheads="1"/>
        </xdr:cNvSpPr>
      </xdr:nvSpPr>
      <xdr:spPr bwMode="auto">
        <a:xfrm>
          <a:off x="1874202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24</xdr:row>
      <xdr:rowOff>1314823</xdr:rowOff>
    </xdr:from>
    <xdr:to>
      <xdr:col>23</xdr:col>
      <xdr:colOff>391459</xdr:colOff>
      <xdr:row>26</xdr:row>
      <xdr:rowOff>116354</xdr:rowOff>
    </xdr:to>
    <xdr:sp macro="" textlink="">
      <xdr:nvSpPr>
        <xdr:cNvPr id="403" name="pole tekstowe 78">
          <a:extLst>
            <a:ext uri="{FF2B5EF4-FFF2-40B4-BE49-F238E27FC236}">
              <a16:creationId xmlns:a16="http://schemas.microsoft.com/office/drawing/2014/main" id="{C363C269-1432-446E-B932-7D79037D982B}"/>
            </a:ext>
          </a:extLst>
        </xdr:cNvPr>
        <xdr:cNvSpPr txBox="1">
          <a:spLocks noChangeArrowheads="1"/>
        </xdr:cNvSpPr>
      </xdr:nvSpPr>
      <xdr:spPr bwMode="auto">
        <a:xfrm>
          <a:off x="19133484" y="5283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4" name="pole tekstowe 5">
          <a:extLst>
            <a:ext uri="{FF2B5EF4-FFF2-40B4-BE49-F238E27FC236}">
              <a16:creationId xmlns:a16="http://schemas.microsoft.com/office/drawing/2014/main" id="{FC7C514D-2E77-48AE-A3E6-4D87D0DB13D9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5" name="pole tekstowe 6">
          <a:extLst>
            <a:ext uri="{FF2B5EF4-FFF2-40B4-BE49-F238E27FC236}">
              <a16:creationId xmlns:a16="http://schemas.microsoft.com/office/drawing/2014/main" id="{2F5BBD69-D412-4071-8EA6-2175AB6CDF09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104775</xdr:rowOff>
    </xdr:to>
    <xdr:sp macro="" textlink="">
      <xdr:nvSpPr>
        <xdr:cNvPr id="406" name="pole tekstowe 5">
          <a:extLst>
            <a:ext uri="{FF2B5EF4-FFF2-40B4-BE49-F238E27FC236}">
              <a16:creationId xmlns:a16="http://schemas.microsoft.com/office/drawing/2014/main" id="{8DFC3E33-24E7-440B-AB43-EEAE54A187D3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104775</xdr:rowOff>
    </xdr:to>
    <xdr:sp macro="" textlink="">
      <xdr:nvSpPr>
        <xdr:cNvPr id="407" name="pole tekstowe 6">
          <a:extLst>
            <a:ext uri="{FF2B5EF4-FFF2-40B4-BE49-F238E27FC236}">
              <a16:creationId xmlns:a16="http://schemas.microsoft.com/office/drawing/2014/main" id="{89095810-CF48-489B-93FC-685A99224A67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8" name="pole tekstowe 41">
          <a:extLst>
            <a:ext uri="{FF2B5EF4-FFF2-40B4-BE49-F238E27FC236}">
              <a16:creationId xmlns:a16="http://schemas.microsoft.com/office/drawing/2014/main" id="{E3B8A68B-3267-4DDF-9AC4-DA0AD029E5D8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09" name="pole tekstowe 42">
          <a:extLst>
            <a:ext uri="{FF2B5EF4-FFF2-40B4-BE49-F238E27FC236}">
              <a16:creationId xmlns:a16="http://schemas.microsoft.com/office/drawing/2014/main" id="{2BC3D40A-4E1F-41F5-9376-3E4CABD71B7E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0" name="pole tekstowe 59">
          <a:extLst>
            <a:ext uri="{FF2B5EF4-FFF2-40B4-BE49-F238E27FC236}">
              <a16:creationId xmlns:a16="http://schemas.microsoft.com/office/drawing/2014/main" id="{3C328877-8E59-480A-A6D9-2BB54202B86C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1" name="pole tekstowe 60">
          <a:extLst>
            <a:ext uri="{FF2B5EF4-FFF2-40B4-BE49-F238E27FC236}">
              <a16:creationId xmlns:a16="http://schemas.microsoft.com/office/drawing/2014/main" id="{0CD239B8-698B-41AA-8660-B2950C6E4F07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26</xdr:row>
      <xdr:rowOff>0</xdr:rowOff>
    </xdr:from>
    <xdr:to>
      <xdr:col>22</xdr:col>
      <xdr:colOff>952500</xdr:colOff>
      <xdr:row>27</xdr:row>
      <xdr:rowOff>123825</xdr:rowOff>
    </xdr:to>
    <xdr:sp macro="" textlink="">
      <xdr:nvSpPr>
        <xdr:cNvPr id="412" name="pole tekstowe 77">
          <a:extLst>
            <a:ext uri="{FF2B5EF4-FFF2-40B4-BE49-F238E27FC236}">
              <a16:creationId xmlns:a16="http://schemas.microsoft.com/office/drawing/2014/main" id="{B924D744-5961-4686-916B-70E831DD6983}"/>
            </a:ext>
          </a:extLst>
        </xdr:cNvPr>
        <xdr:cNvSpPr txBox="1">
          <a:spLocks noChangeArrowheads="1"/>
        </xdr:cNvSpPr>
      </xdr:nvSpPr>
      <xdr:spPr bwMode="auto">
        <a:xfrm>
          <a:off x="1874202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25</xdr:row>
      <xdr:rowOff>1314823</xdr:rowOff>
    </xdr:from>
    <xdr:to>
      <xdr:col>23</xdr:col>
      <xdr:colOff>391459</xdr:colOff>
      <xdr:row>27</xdr:row>
      <xdr:rowOff>116354</xdr:rowOff>
    </xdr:to>
    <xdr:sp macro="" textlink="">
      <xdr:nvSpPr>
        <xdr:cNvPr id="413" name="pole tekstowe 78">
          <a:extLst>
            <a:ext uri="{FF2B5EF4-FFF2-40B4-BE49-F238E27FC236}">
              <a16:creationId xmlns:a16="http://schemas.microsoft.com/office/drawing/2014/main" id="{68B68135-1198-4107-AB2D-BAC123C8CD45}"/>
            </a:ext>
          </a:extLst>
        </xdr:cNvPr>
        <xdr:cNvSpPr txBox="1">
          <a:spLocks noChangeArrowheads="1"/>
        </xdr:cNvSpPr>
      </xdr:nvSpPr>
      <xdr:spPr bwMode="auto">
        <a:xfrm>
          <a:off x="19133484" y="5448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4" name="pole tekstowe 5">
          <a:extLst>
            <a:ext uri="{FF2B5EF4-FFF2-40B4-BE49-F238E27FC236}">
              <a16:creationId xmlns:a16="http://schemas.microsoft.com/office/drawing/2014/main" id="{FEBFF29F-B6DF-402C-90B9-4F0CD3C35EC6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5" name="pole tekstowe 6">
          <a:extLst>
            <a:ext uri="{FF2B5EF4-FFF2-40B4-BE49-F238E27FC236}">
              <a16:creationId xmlns:a16="http://schemas.microsoft.com/office/drawing/2014/main" id="{8C4C70BD-89E5-4F48-8BBF-CCA76F8CA017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104775</xdr:rowOff>
    </xdr:to>
    <xdr:sp macro="" textlink="">
      <xdr:nvSpPr>
        <xdr:cNvPr id="416" name="pole tekstowe 5">
          <a:extLst>
            <a:ext uri="{FF2B5EF4-FFF2-40B4-BE49-F238E27FC236}">
              <a16:creationId xmlns:a16="http://schemas.microsoft.com/office/drawing/2014/main" id="{60ABDF11-9FA1-4404-AA6A-D4B168A4E98C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104775</xdr:rowOff>
    </xdr:to>
    <xdr:sp macro="" textlink="">
      <xdr:nvSpPr>
        <xdr:cNvPr id="417" name="pole tekstowe 6">
          <a:extLst>
            <a:ext uri="{FF2B5EF4-FFF2-40B4-BE49-F238E27FC236}">
              <a16:creationId xmlns:a16="http://schemas.microsoft.com/office/drawing/2014/main" id="{BD969E13-AC50-40D3-A7ED-0A790DC89A6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8" name="pole tekstowe 41">
          <a:extLst>
            <a:ext uri="{FF2B5EF4-FFF2-40B4-BE49-F238E27FC236}">
              <a16:creationId xmlns:a16="http://schemas.microsoft.com/office/drawing/2014/main" id="{F6857D74-9816-485C-A7A2-16625DA2B18E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19" name="pole tekstowe 42">
          <a:extLst>
            <a:ext uri="{FF2B5EF4-FFF2-40B4-BE49-F238E27FC236}">
              <a16:creationId xmlns:a16="http://schemas.microsoft.com/office/drawing/2014/main" id="{62C24C8B-D4F2-412A-A20E-03B673F9C5F5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0" name="pole tekstowe 59">
          <a:extLst>
            <a:ext uri="{FF2B5EF4-FFF2-40B4-BE49-F238E27FC236}">
              <a16:creationId xmlns:a16="http://schemas.microsoft.com/office/drawing/2014/main" id="{7642924D-9161-4537-9E60-D1C7DC9CCA4E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1" name="pole tekstowe 60">
          <a:extLst>
            <a:ext uri="{FF2B5EF4-FFF2-40B4-BE49-F238E27FC236}">
              <a16:creationId xmlns:a16="http://schemas.microsoft.com/office/drawing/2014/main" id="{EA0837F5-94B3-4F86-AD71-92D80314CCFF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0</xdr:rowOff>
    </xdr:from>
    <xdr:to>
      <xdr:col>22</xdr:col>
      <xdr:colOff>952500</xdr:colOff>
      <xdr:row>28</xdr:row>
      <xdr:rowOff>123825</xdr:rowOff>
    </xdr:to>
    <xdr:sp macro="" textlink="">
      <xdr:nvSpPr>
        <xdr:cNvPr id="422" name="pole tekstowe 77">
          <a:extLst>
            <a:ext uri="{FF2B5EF4-FFF2-40B4-BE49-F238E27FC236}">
              <a16:creationId xmlns:a16="http://schemas.microsoft.com/office/drawing/2014/main" id="{4FFE4CDB-CD20-4EB9-8C55-76DFF36C4D51}"/>
            </a:ext>
          </a:extLst>
        </xdr:cNvPr>
        <xdr:cNvSpPr txBox="1">
          <a:spLocks noChangeArrowheads="1"/>
        </xdr:cNvSpPr>
      </xdr:nvSpPr>
      <xdr:spPr bwMode="auto">
        <a:xfrm>
          <a:off x="1874202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26</xdr:row>
      <xdr:rowOff>1314823</xdr:rowOff>
    </xdr:from>
    <xdr:to>
      <xdr:col>23</xdr:col>
      <xdr:colOff>391459</xdr:colOff>
      <xdr:row>28</xdr:row>
      <xdr:rowOff>116354</xdr:rowOff>
    </xdr:to>
    <xdr:sp macro="" textlink="">
      <xdr:nvSpPr>
        <xdr:cNvPr id="423" name="pole tekstowe 78">
          <a:extLst>
            <a:ext uri="{FF2B5EF4-FFF2-40B4-BE49-F238E27FC236}">
              <a16:creationId xmlns:a16="http://schemas.microsoft.com/office/drawing/2014/main" id="{28D35B78-7471-4A41-A962-FB3E9E7C48E6}"/>
            </a:ext>
          </a:extLst>
        </xdr:cNvPr>
        <xdr:cNvSpPr txBox="1">
          <a:spLocks noChangeArrowheads="1"/>
        </xdr:cNvSpPr>
      </xdr:nvSpPr>
      <xdr:spPr bwMode="auto">
        <a:xfrm>
          <a:off x="19133484" y="5613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4" name="pole tekstowe 5">
          <a:extLst>
            <a:ext uri="{FF2B5EF4-FFF2-40B4-BE49-F238E27FC236}">
              <a16:creationId xmlns:a16="http://schemas.microsoft.com/office/drawing/2014/main" id="{A7514826-FCD7-4FD9-9F8A-5F58FB9D4594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5" name="pole tekstowe 6">
          <a:extLst>
            <a:ext uri="{FF2B5EF4-FFF2-40B4-BE49-F238E27FC236}">
              <a16:creationId xmlns:a16="http://schemas.microsoft.com/office/drawing/2014/main" id="{DA19675A-2874-46DA-B7BD-069F3616DC3F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104775</xdr:rowOff>
    </xdr:to>
    <xdr:sp macro="" textlink="">
      <xdr:nvSpPr>
        <xdr:cNvPr id="426" name="pole tekstowe 5">
          <a:extLst>
            <a:ext uri="{FF2B5EF4-FFF2-40B4-BE49-F238E27FC236}">
              <a16:creationId xmlns:a16="http://schemas.microsoft.com/office/drawing/2014/main" id="{E5F03E7F-1A1F-4A67-B427-AAB14B22D21D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104775</xdr:rowOff>
    </xdr:to>
    <xdr:sp macro="" textlink="">
      <xdr:nvSpPr>
        <xdr:cNvPr id="427" name="pole tekstowe 6">
          <a:extLst>
            <a:ext uri="{FF2B5EF4-FFF2-40B4-BE49-F238E27FC236}">
              <a16:creationId xmlns:a16="http://schemas.microsoft.com/office/drawing/2014/main" id="{4B66409B-4C74-43C4-B3B6-CF05DE05D9E5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8" name="pole tekstowe 41">
          <a:extLst>
            <a:ext uri="{FF2B5EF4-FFF2-40B4-BE49-F238E27FC236}">
              <a16:creationId xmlns:a16="http://schemas.microsoft.com/office/drawing/2014/main" id="{4260D15D-2BCB-463C-976E-D8BF6A4D971C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29" name="pole tekstowe 42">
          <a:extLst>
            <a:ext uri="{FF2B5EF4-FFF2-40B4-BE49-F238E27FC236}">
              <a16:creationId xmlns:a16="http://schemas.microsoft.com/office/drawing/2014/main" id="{1657BDE2-B161-47E4-9CF0-CBC335DBF686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0" name="pole tekstowe 59">
          <a:extLst>
            <a:ext uri="{FF2B5EF4-FFF2-40B4-BE49-F238E27FC236}">
              <a16:creationId xmlns:a16="http://schemas.microsoft.com/office/drawing/2014/main" id="{0E300DCB-BF72-4BB5-B936-46917A5B5889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1" name="pole tekstowe 60">
          <a:extLst>
            <a:ext uri="{FF2B5EF4-FFF2-40B4-BE49-F238E27FC236}">
              <a16:creationId xmlns:a16="http://schemas.microsoft.com/office/drawing/2014/main" id="{D3029D44-7D5E-45D3-A56F-5E33170CCBAA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28</xdr:row>
      <xdr:rowOff>0</xdr:rowOff>
    </xdr:from>
    <xdr:to>
      <xdr:col>22</xdr:col>
      <xdr:colOff>952500</xdr:colOff>
      <xdr:row>29</xdr:row>
      <xdr:rowOff>123825</xdr:rowOff>
    </xdr:to>
    <xdr:sp macro="" textlink="">
      <xdr:nvSpPr>
        <xdr:cNvPr id="432" name="pole tekstowe 77">
          <a:extLst>
            <a:ext uri="{FF2B5EF4-FFF2-40B4-BE49-F238E27FC236}">
              <a16:creationId xmlns:a16="http://schemas.microsoft.com/office/drawing/2014/main" id="{32AA9861-21F6-493A-A6E5-817EA04EEB17}"/>
            </a:ext>
          </a:extLst>
        </xdr:cNvPr>
        <xdr:cNvSpPr txBox="1">
          <a:spLocks noChangeArrowheads="1"/>
        </xdr:cNvSpPr>
      </xdr:nvSpPr>
      <xdr:spPr bwMode="auto">
        <a:xfrm>
          <a:off x="1874202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27</xdr:row>
      <xdr:rowOff>1314823</xdr:rowOff>
    </xdr:from>
    <xdr:to>
      <xdr:col>23</xdr:col>
      <xdr:colOff>391459</xdr:colOff>
      <xdr:row>29</xdr:row>
      <xdr:rowOff>116354</xdr:rowOff>
    </xdr:to>
    <xdr:sp macro="" textlink="">
      <xdr:nvSpPr>
        <xdr:cNvPr id="433" name="pole tekstowe 78">
          <a:extLst>
            <a:ext uri="{FF2B5EF4-FFF2-40B4-BE49-F238E27FC236}">
              <a16:creationId xmlns:a16="http://schemas.microsoft.com/office/drawing/2014/main" id="{233E781A-E71C-4858-87C6-F411C4239141}"/>
            </a:ext>
          </a:extLst>
        </xdr:cNvPr>
        <xdr:cNvSpPr txBox="1">
          <a:spLocks noChangeArrowheads="1"/>
        </xdr:cNvSpPr>
      </xdr:nvSpPr>
      <xdr:spPr bwMode="auto">
        <a:xfrm>
          <a:off x="19133484" y="5778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4" name="pole tekstowe 5">
          <a:extLst>
            <a:ext uri="{FF2B5EF4-FFF2-40B4-BE49-F238E27FC236}">
              <a16:creationId xmlns:a16="http://schemas.microsoft.com/office/drawing/2014/main" id="{0EF416FC-CDFA-4300-B4FB-9ED3290BDB88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5" name="pole tekstowe 6">
          <a:extLst>
            <a:ext uri="{FF2B5EF4-FFF2-40B4-BE49-F238E27FC236}">
              <a16:creationId xmlns:a16="http://schemas.microsoft.com/office/drawing/2014/main" id="{DE2ED932-12A5-4E99-A945-54C43DD9BE70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104775</xdr:rowOff>
    </xdr:to>
    <xdr:sp macro="" textlink="">
      <xdr:nvSpPr>
        <xdr:cNvPr id="436" name="pole tekstowe 5">
          <a:extLst>
            <a:ext uri="{FF2B5EF4-FFF2-40B4-BE49-F238E27FC236}">
              <a16:creationId xmlns:a16="http://schemas.microsoft.com/office/drawing/2014/main" id="{93F3BBEA-C4BA-4D21-BB40-18B413D269F9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104775</xdr:rowOff>
    </xdr:to>
    <xdr:sp macro="" textlink="">
      <xdr:nvSpPr>
        <xdr:cNvPr id="437" name="pole tekstowe 6">
          <a:extLst>
            <a:ext uri="{FF2B5EF4-FFF2-40B4-BE49-F238E27FC236}">
              <a16:creationId xmlns:a16="http://schemas.microsoft.com/office/drawing/2014/main" id="{6E4381BB-09D3-4210-BF87-DA44354FEA08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8" name="pole tekstowe 41">
          <a:extLst>
            <a:ext uri="{FF2B5EF4-FFF2-40B4-BE49-F238E27FC236}">
              <a16:creationId xmlns:a16="http://schemas.microsoft.com/office/drawing/2014/main" id="{813EC9C2-3E77-43A1-A253-7F74E815203F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39" name="pole tekstowe 42">
          <a:extLst>
            <a:ext uri="{FF2B5EF4-FFF2-40B4-BE49-F238E27FC236}">
              <a16:creationId xmlns:a16="http://schemas.microsoft.com/office/drawing/2014/main" id="{5EFCB6EF-DE46-4A13-919E-E70C9CD35FE4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0" name="pole tekstowe 59">
          <a:extLst>
            <a:ext uri="{FF2B5EF4-FFF2-40B4-BE49-F238E27FC236}">
              <a16:creationId xmlns:a16="http://schemas.microsoft.com/office/drawing/2014/main" id="{19914792-7BB8-4057-8E80-79B11B85EDA0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1" name="pole tekstowe 60">
          <a:extLst>
            <a:ext uri="{FF2B5EF4-FFF2-40B4-BE49-F238E27FC236}">
              <a16:creationId xmlns:a16="http://schemas.microsoft.com/office/drawing/2014/main" id="{25F90084-29D9-4CC5-B731-2680D75F5D66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29</xdr:row>
      <xdr:rowOff>0</xdr:rowOff>
    </xdr:from>
    <xdr:to>
      <xdr:col>22</xdr:col>
      <xdr:colOff>952500</xdr:colOff>
      <xdr:row>30</xdr:row>
      <xdr:rowOff>123825</xdr:rowOff>
    </xdr:to>
    <xdr:sp macro="" textlink="">
      <xdr:nvSpPr>
        <xdr:cNvPr id="442" name="pole tekstowe 77">
          <a:extLst>
            <a:ext uri="{FF2B5EF4-FFF2-40B4-BE49-F238E27FC236}">
              <a16:creationId xmlns:a16="http://schemas.microsoft.com/office/drawing/2014/main" id="{020C5C63-CEAA-4F6F-8F51-0471D235B4AB}"/>
            </a:ext>
          </a:extLst>
        </xdr:cNvPr>
        <xdr:cNvSpPr txBox="1">
          <a:spLocks noChangeArrowheads="1"/>
        </xdr:cNvSpPr>
      </xdr:nvSpPr>
      <xdr:spPr bwMode="auto">
        <a:xfrm>
          <a:off x="1874202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28</xdr:row>
      <xdr:rowOff>1314823</xdr:rowOff>
    </xdr:from>
    <xdr:to>
      <xdr:col>23</xdr:col>
      <xdr:colOff>391459</xdr:colOff>
      <xdr:row>30</xdr:row>
      <xdr:rowOff>116354</xdr:rowOff>
    </xdr:to>
    <xdr:sp macro="" textlink="">
      <xdr:nvSpPr>
        <xdr:cNvPr id="443" name="pole tekstowe 78">
          <a:extLst>
            <a:ext uri="{FF2B5EF4-FFF2-40B4-BE49-F238E27FC236}">
              <a16:creationId xmlns:a16="http://schemas.microsoft.com/office/drawing/2014/main" id="{236A3474-7FFB-446F-9D9B-6D7F7115FBD9}"/>
            </a:ext>
          </a:extLst>
        </xdr:cNvPr>
        <xdr:cNvSpPr txBox="1">
          <a:spLocks noChangeArrowheads="1"/>
        </xdr:cNvSpPr>
      </xdr:nvSpPr>
      <xdr:spPr bwMode="auto">
        <a:xfrm>
          <a:off x="19133484" y="5943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4" name="pole tekstowe 5">
          <a:extLst>
            <a:ext uri="{FF2B5EF4-FFF2-40B4-BE49-F238E27FC236}">
              <a16:creationId xmlns:a16="http://schemas.microsoft.com/office/drawing/2014/main" id="{3AD317F7-8AAF-4C4E-AD34-E77AB39EC72C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5" name="pole tekstowe 6">
          <a:extLst>
            <a:ext uri="{FF2B5EF4-FFF2-40B4-BE49-F238E27FC236}">
              <a16:creationId xmlns:a16="http://schemas.microsoft.com/office/drawing/2014/main" id="{A27727FA-9415-4038-B607-7B67CFC52484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104775</xdr:rowOff>
    </xdr:to>
    <xdr:sp macro="" textlink="">
      <xdr:nvSpPr>
        <xdr:cNvPr id="446" name="pole tekstowe 5">
          <a:extLst>
            <a:ext uri="{FF2B5EF4-FFF2-40B4-BE49-F238E27FC236}">
              <a16:creationId xmlns:a16="http://schemas.microsoft.com/office/drawing/2014/main" id="{27A7F7CA-496A-4DC6-BD2F-91B0DCABE279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104775</xdr:rowOff>
    </xdr:to>
    <xdr:sp macro="" textlink="">
      <xdr:nvSpPr>
        <xdr:cNvPr id="447" name="pole tekstowe 6">
          <a:extLst>
            <a:ext uri="{FF2B5EF4-FFF2-40B4-BE49-F238E27FC236}">
              <a16:creationId xmlns:a16="http://schemas.microsoft.com/office/drawing/2014/main" id="{32F38EA7-BF76-4B1C-9F2E-F631E74C7BFE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8" name="pole tekstowe 41">
          <a:extLst>
            <a:ext uri="{FF2B5EF4-FFF2-40B4-BE49-F238E27FC236}">
              <a16:creationId xmlns:a16="http://schemas.microsoft.com/office/drawing/2014/main" id="{61605E9E-11E7-4DC3-9FB8-D4B887FD5FC9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49" name="pole tekstowe 42">
          <a:extLst>
            <a:ext uri="{FF2B5EF4-FFF2-40B4-BE49-F238E27FC236}">
              <a16:creationId xmlns:a16="http://schemas.microsoft.com/office/drawing/2014/main" id="{2E2C3A09-D934-4017-86B1-CB423EA18E3D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0" name="pole tekstowe 59">
          <a:extLst>
            <a:ext uri="{FF2B5EF4-FFF2-40B4-BE49-F238E27FC236}">
              <a16:creationId xmlns:a16="http://schemas.microsoft.com/office/drawing/2014/main" id="{FF942286-6543-4137-84EE-9F8EF443E00E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1" name="pole tekstowe 60">
          <a:extLst>
            <a:ext uri="{FF2B5EF4-FFF2-40B4-BE49-F238E27FC236}">
              <a16:creationId xmlns:a16="http://schemas.microsoft.com/office/drawing/2014/main" id="{3F4F3B1B-AFF0-4880-AFE9-E39F3E2A6FC6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30</xdr:row>
      <xdr:rowOff>0</xdr:rowOff>
    </xdr:from>
    <xdr:to>
      <xdr:col>22</xdr:col>
      <xdr:colOff>952500</xdr:colOff>
      <xdr:row>31</xdr:row>
      <xdr:rowOff>123825</xdr:rowOff>
    </xdr:to>
    <xdr:sp macro="" textlink="">
      <xdr:nvSpPr>
        <xdr:cNvPr id="452" name="pole tekstowe 77">
          <a:extLst>
            <a:ext uri="{FF2B5EF4-FFF2-40B4-BE49-F238E27FC236}">
              <a16:creationId xmlns:a16="http://schemas.microsoft.com/office/drawing/2014/main" id="{22D840FB-E44C-4D8F-B2D8-C87D473E2C58}"/>
            </a:ext>
          </a:extLst>
        </xdr:cNvPr>
        <xdr:cNvSpPr txBox="1">
          <a:spLocks noChangeArrowheads="1"/>
        </xdr:cNvSpPr>
      </xdr:nvSpPr>
      <xdr:spPr bwMode="auto">
        <a:xfrm>
          <a:off x="1874202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29</xdr:row>
      <xdr:rowOff>1314823</xdr:rowOff>
    </xdr:from>
    <xdr:to>
      <xdr:col>23</xdr:col>
      <xdr:colOff>391459</xdr:colOff>
      <xdr:row>31</xdr:row>
      <xdr:rowOff>116354</xdr:rowOff>
    </xdr:to>
    <xdr:sp macro="" textlink="">
      <xdr:nvSpPr>
        <xdr:cNvPr id="453" name="pole tekstowe 78">
          <a:extLst>
            <a:ext uri="{FF2B5EF4-FFF2-40B4-BE49-F238E27FC236}">
              <a16:creationId xmlns:a16="http://schemas.microsoft.com/office/drawing/2014/main" id="{2C94CE50-003F-4D7F-BBA8-0FB30B7C7B03}"/>
            </a:ext>
          </a:extLst>
        </xdr:cNvPr>
        <xdr:cNvSpPr txBox="1">
          <a:spLocks noChangeArrowheads="1"/>
        </xdr:cNvSpPr>
      </xdr:nvSpPr>
      <xdr:spPr bwMode="auto">
        <a:xfrm>
          <a:off x="19133484" y="6109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4" name="pole tekstowe 5">
          <a:extLst>
            <a:ext uri="{FF2B5EF4-FFF2-40B4-BE49-F238E27FC236}">
              <a16:creationId xmlns:a16="http://schemas.microsoft.com/office/drawing/2014/main" id="{886D530B-424A-48B1-A4B3-567371ED6909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5" name="pole tekstowe 6">
          <a:extLst>
            <a:ext uri="{FF2B5EF4-FFF2-40B4-BE49-F238E27FC236}">
              <a16:creationId xmlns:a16="http://schemas.microsoft.com/office/drawing/2014/main" id="{E5BB21BC-A5A9-4357-8329-4E002359B5D8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104775</xdr:rowOff>
    </xdr:to>
    <xdr:sp macro="" textlink="">
      <xdr:nvSpPr>
        <xdr:cNvPr id="456" name="pole tekstowe 5">
          <a:extLst>
            <a:ext uri="{FF2B5EF4-FFF2-40B4-BE49-F238E27FC236}">
              <a16:creationId xmlns:a16="http://schemas.microsoft.com/office/drawing/2014/main" id="{26CB82FD-ACDC-46C4-AB33-97BFA6DFCDF9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104775</xdr:rowOff>
    </xdr:to>
    <xdr:sp macro="" textlink="">
      <xdr:nvSpPr>
        <xdr:cNvPr id="457" name="pole tekstowe 6">
          <a:extLst>
            <a:ext uri="{FF2B5EF4-FFF2-40B4-BE49-F238E27FC236}">
              <a16:creationId xmlns:a16="http://schemas.microsoft.com/office/drawing/2014/main" id="{AA950011-827A-4080-8541-D7F9B26CA815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8" name="pole tekstowe 41">
          <a:extLst>
            <a:ext uri="{FF2B5EF4-FFF2-40B4-BE49-F238E27FC236}">
              <a16:creationId xmlns:a16="http://schemas.microsoft.com/office/drawing/2014/main" id="{77DEDFAC-2F4E-429D-BC4B-D053EFA75B83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59" name="pole tekstowe 42">
          <a:extLst>
            <a:ext uri="{FF2B5EF4-FFF2-40B4-BE49-F238E27FC236}">
              <a16:creationId xmlns:a16="http://schemas.microsoft.com/office/drawing/2014/main" id="{D3488DD2-777E-4B37-AA94-60173741A8B2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0" name="pole tekstowe 59">
          <a:extLst>
            <a:ext uri="{FF2B5EF4-FFF2-40B4-BE49-F238E27FC236}">
              <a16:creationId xmlns:a16="http://schemas.microsoft.com/office/drawing/2014/main" id="{AC06025E-1DCB-4BF9-8008-73C255EFACC4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1" name="pole tekstowe 60">
          <a:extLst>
            <a:ext uri="{FF2B5EF4-FFF2-40B4-BE49-F238E27FC236}">
              <a16:creationId xmlns:a16="http://schemas.microsoft.com/office/drawing/2014/main" id="{E0EA149C-82B8-4CE1-A77C-E1775EDE4406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31</xdr:row>
      <xdr:rowOff>0</xdr:rowOff>
    </xdr:from>
    <xdr:to>
      <xdr:col>22</xdr:col>
      <xdr:colOff>952500</xdr:colOff>
      <xdr:row>32</xdr:row>
      <xdr:rowOff>123825</xdr:rowOff>
    </xdr:to>
    <xdr:sp macro="" textlink="">
      <xdr:nvSpPr>
        <xdr:cNvPr id="462" name="pole tekstowe 77">
          <a:extLst>
            <a:ext uri="{FF2B5EF4-FFF2-40B4-BE49-F238E27FC236}">
              <a16:creationId xmlns:a16="http://schemas.microsoft.com/office/drawing/2014/main" id="{6401A140-4004-44E3-8858-A8F2731A7BAE}"/>
            </a:ext>
          </a:extLst>
        </xdr:cNvPr>
        <xdr:cNvSpPr txBox="1">
          <a:spLocks noChangeArrowheads="1"/>
        </xdr:cNvSpPr>
      </xdr:nvSpPr>
      <xdr:spPr bwMode="auto">
        <a:xfrm>
          <a:off x="1874202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30</xdr:row>
      <xdr:rowOff>1314823</xdr:rowOff>
    </xdr:from>
    <xdr:to>
      <xdr:col>23</xdr:col>
      <xdr:colOff>391459</xdr:colOff>
      <xdr:row>32</xdr:row>
      <xdr:rowOff>116354</xdr:rowOff>
    </xdr:to>
    <xdr:sp macro="" textlink="">
      <xdr:nvSpPr>
        <xdr:cNvPr id="463" name="pole tekstowe 78">
          <a:extLst>
            <a:ext uri="{FF2B5EF4-FFF2-40B4-BE49-F238E27FC236}">
              <a16:creationId xmlns:a16="http://schemas.microsoft.com/office/drawing/2014/main" id="{1F958461-FAA7-4673-B2D0-CC9A6383B0DF}"/>
            </a:ext>
          </a:extLst>
        </xdr:cNvPr>
        <xdr:cNvSpPr txBox="1">
          <a:spLocks noChangeArrowheads="1"/>
        </xdr:cNvSpPr>
      </xdr:nvSpPr>
      <xdr:spPr bwMode="auto">
        <a:xfrm>
          <a:off x="19133484" y="6274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4" name="pole tekstowe 5">
          <a:extLst>
            <a:ext uri="{FF2B5EF4-FFF2-40B4-BE49-F238E27FC236}">
              <a16:creationId xmlns:a16="http://schemas.microsoft.com/office/drawing/2014/main" id="{BFE24A91-1EBA-4853-9D3F-4C5C51140BEF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5" name="pole tekstowe 6">
          <a:extLst>
            <a:ext uri="{FF2B5EF4-FFF2-40B4-BE49-F238E27FC236}">
              <a16:creationId xmlns:a16="http://schemas.microsoft.com/office/drawing/2014/main" id="{B2165B9F-E027-4862-823C-0E826EB92703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104775</xdr:rowOff>
    </xdr:to>
    <xdr:sp macro="" textlink="">
      <xdr:nvSpPr>
        <xdr:cNvPr id="466" name="pole tekstowe 5">
          <a:extLst>
            <a:ext uri="{FF2B5EF4-FFF2-40B4-BE49-F238E27FC236}">
              <a16:creationId xmlns:a16="http://schemas.microsoft.com/office/drawing/2014/main" id="{C1F2DA68-9876-4BA8-853A-0527E30C7C0D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104775</xdr:rowOff>
    </xdr:to>
    <xdr:sp macro="" textlink="">
      <xdr:nvSpPr>
        <xdr:cNvPr id="467" name="pole tekstowe 6">
          <a:extLst>
            <a:ext uri="{FF2B5EF4-FFF2-40B4-BE49-F238E27FC236}">
              <a16:creationId xmlns:a16="http://schemas.microsoft.com/office/drawing/2014/main" id="{AD6FEABA-9DF3-415A-93AB-FE78BC649845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8" name="pole tekstowe 41">
          <a:extLst>
            <a:ext uri="{FF2B5EF4-FFF2-40B4-BE49-F238E27FC236}">
              <a16:creationId xmlns:a16="http://schemas.microsoft.com/office/drawing/2014/main" id="{17DCFAEA-B1CF-4C0B-A1FF-D3E0C589934B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69" name="pole tekstowe 42">
          <a:extLst>
            <a:ext uri="{FF2B5EF4-FFF2-40B4-BE49-F238E27FC236}">
              <a16:creationId xmlns:a16="http://schemas.microsoft.com/office/drawing/2014/main" id="{0D666AB7-7865-4E7C-9180-A98B5184F45F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0" name="pole tekstowe 59">
          <a:extLst>
            <a:ext uri="{FF2B5EF4-FFF2-40B4-BE49-F238E27FC236}">
              <a16:creationId xmlns:a16="http://schemas.microsoft.com/office/drawing/2014/main" id="{41FB41D6-181F-4FAF-B066-343E697CBD83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1" name="pole tekstowe 60">
          <a:extLst>
            <a:ext uri="{FF2B5EF4-FFF2-40B4-BE49-F238E27FC236}">
              <a16:creationId xmlns:a16="http://schemas.microsoft.com/office/drawing/2014/main" id="{9F618E25-C26F-48FD-9A78-DB5CAB0C9D55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32</xdr:row>
      <xdr:rowOff>0</xdr:rowOff>
    </xdr:from>
    <xdr:to>
      <xdr:col>22</xdr:col>
      <xdr:colOff>952500</xdr:colOff>
      <xdr:row>33</xdr:row>
      <xdr:rowOff>123825</xdr:rowOff>
    </xdr:to>
    <xdr:sp macro="" textlink="">
      <xdr:nvSpPr>
        <xdr:cNvPr id="472" name="pole tekstowe 77">
          <a:extLst>
            <a:ext uri="{FF2B5EF4-FFF2-40B4-BE49-F238E27FC236}">
              <a16:creationId xmlns:a16="http://schemas.microsoft.com/office/drawing/2014/main" id="{6903E155-58FC-4CA1-9607-D0F28B88DD40}"/>
            </a:ext>
          </a:extLst>
        </xdr:cNvPr>
        <xdr:cNvSpPr txBox="1">
          <a:spLocks noChangeArrowheads="1"/>
        </xdr:cNvSpPr>
      </xdr:nvSpPr>
      <xdr:spPr bwMode="auto">
        <a:xfrm>
          <a:off x="1874202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31</xdr:row>
      <xdr:rowOff>1314823</xdr:rowOff>
    </xdr:from>
    <xdr:to>
      <xdr:col>23</xdr:col>
      <xdr:colOff>391459</xdr:colOff>
      <xdr:row>33</xdr:row>
      <xdr:rowOff>116354</xdr:rowOff>
    </xdr:to>
    <xdr:sp macro="" textlink="">
      <xdr:nvSpPr>
        <xdr:cNvPr id="473" name="pole tekstowe 78">
          <a:extLst>
            <a:ext uri="{FF2B5EF4-FFF2-40B4-BE49-F238E27FC236}">
              <a16:creationId xmlns:a16="http://schemas.microsoft.com/office/drawing/2014/main" id="{2F4EAE8E-BFC5-4894-BD08-01164842687E}"/>
            </a:ext>
          </a:extLst>
        </xdr:cNvPr>
        <xdr:cNvSpPr txBox="1">
          <a:spLocks noChangeArrowheads="1"/>
        </xdr:cNvSpPr>
      </xdr:nvSpPr>
      <xdr:spPr bwMode="auto">
        <a:xfrm>
          <a:off x="19133484" y="6439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4" name="pole tekstowe 5">
          <a:extLst>
            <a:ext uri="{FF2B5EF4-FFF2-40B4-BE49-F238E27FC236}">
              <a16:creationId xmlns:a16="http://schemas.microsoft.com/office/drawing/2014/main" id="{B5922D9F-42FE-4B33-9B36-A8483F3AC239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5" name="pole tekstowe 6">
          <a:extLst>
            <a:ext uri="{FF2B5EF4-FFF2-40B4-BE49-F238E27FC236}">
              <a16:creationId xmlns:a16="http://schemas.microsoft.com/office/drawing/2014/main" id="{552C98F7-3971-4A76-9E6A-7572AA8ED055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104775</xdr:rowOff>
    </xdr:to>
    <xdr:sp macro="" textlink="">
      <xdr:nvSpPr>
        <xdr:cNvPr id="476" name="pole tekstowe 5">
          <a:extLst>
            <a:ext uri="{FF2B5EF4-FFF2-40B4-BE49-F238E27FC236}">
              <a16:creationId xmlns:a16="http://schemas.microsoft.com/office/drawing/2014/main" id="{6F30EC72-1F32-4777-957D-D301C4C5A1F6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104775</xdr:rowOff>
    </xdr:to>
    <xdr:sp macro="" textlink="">
      <xdr:nvSpPr>
        <xdr:cNvPr id="477" name="pole tekstowe 6">
          <a:extLst>
            <a:ext uri="{FF2B5EF4-FFF2-40B4-BE49-F238E27FC236}">
              <a16:creationId xmlns:a16="http://schemas.microsoft.com/office/drawing/2014/main" id="{FDA038B5-A66C-4D31-8DEB-C29B9F1B688F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8" name="pole tekstowe 41">
          <a:extLst>
            <a:ext uri="{FF2B5EF4-FFF2-40B4-BE49-F238E27FC236}">
              <a16:creationId xmlns:a16="http://schemas.microsoft.com/office/drawing/2014/main" id="{6233B4EA-FE8B-45EB-8FD4-7C73A67AEBC3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79" name="pole tekstowe 42">
          <a:extLst>
            <a:ext uri="{FF2B5EF4-FFF2-40B4-BE49-F238E27FC236}">
              <a16:creationId xmlns:a16="http://schemas.microsoft.com/office/drawing/2014/main" id="{5539699B-EDFB-4EAC-A32F-AA83C42D363A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0" name="pole tekstowe 59">
          <a:extLst>
            <a:ext uri="{FF2B5EF4-FFF2-40B4-BE49-F238E27FC236}">
              <a16:creationId xmlns:a16="http://schemas.microsoft.com/office/drawing/2014/main" id="{B6036CD9-E45C-4316-9289-C8C50DB6789C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1" name="pole tekstowe 60">
          <a:extLst>
            <a:ext uri="{FF2B5EF4-FFF2-40B4-BE49-F238E27FC236}">
              <a16:creationId xmlns:a16="http://schemas.microsoft.com/office/drawing/2014/main" id="{AFA43C6A-03D9-4036-BB2B-EF39CA2A13F7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33</xdr:row>
      <xdr:rowOff>0</xdr:rowOff>
    </xdr:from>
    <xdr:to>
      <xdr:col>22</xdr:col>
      <xdr:colOff>952500</xdr:colOff>
      <xdr:row>34</xdr:row>
      <xdr:rowOff>123825</xdr:rowOff>
    </xdr:to>
    <xdr:sp macro="" textlink="">
      <xdr:nvSpPr>
        <xdr:cNvPr id="482" name="pole tekstowe 77">
          <a:extLst>
            <a:ext uri="{FF2B5EF4-FFF2-40B4-BE49-F238E27FC236}">
              <a16:creationId xmlns:a16="http://schemas.microsoft.com/office/drawing/2014/main" id="{86FB0CC8-9619-4159-AE01-BA09A4AD7BC2}"/>
            </a:ext>
          </a:extLst>
        </xdr:cNvPr>
        <xdr:cNvSpPr txBox="1">
          <a:spLocks noChangeArrowheads="1"/>
        </xdr:cNvSpPr>
      </xdr:nvSpPr>
      <xdr:spPr bwMode="auto">
        <a:xfrm>
          <a:off x="1874202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32</xdr:row>
      <xdr:rowOff>1314823</xdr:rowOff>
    </xdr:from>
    <xdr:to>
      <xdr:col>23</xdr:col>
      <xdr:colOff>391459</xdr:colOff>
      <xdr:row>34</xdr:row>
      <xdr:rowOff>116354</xdr:rowOff>
    </xdr:to>
    <xdr:sp macro="" textlink="">
      <xdr:nvSpPr>
        <xdr:cNvPr id="483" name="pole tekstowe 78">
          <a:extLst>
            <a:ext uri="{FF2B5EF4-FFF2-40B4-BE49-F238E27FC236}">
              <a16:creationId xmlns:a16="http://schemas.microsoft.com/office/drawing/2014/main" id="{4518B4F7-BC9D-4406-892F-3EC2A21D745C}"/>
            </a:ext>
          </a:extLst>
        </xdr:cNvPr>
        <xdr:cNvSpPr txBox="1">
          <a:spLocks noChangeArrowheads="1"/>
        </xdr:cNvSpPr>
      </xdr:nvSpPr>
      <xdr:spPr bwMode="auto">
        <a:xfrm>
          <a:off x="19133484" y="6604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4" name="pole tekstowe 5">
          <a:extLst>
            <a:ext uri="{FF2B5EF4-FFF2-40B4-BE49-F238E27FC236}">
              <a16:creationId xmlns:a16="http://schemas.microsoft.com/office/drawing/2014/main" id="{477ED124-C22D-4E0C-8771-673D3D3F56AC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5" name="pole tekstowe 6">
          <a:extLst>
            <a:ext uri="{FF2B5EF4-FFF2-40B4-BE49-F238E27FC236}">
              <a16:creationId xmlns:a16="http://schemas.microsoft.com/office/drawing/2014/main" id="{BA3CEA31-A1D3-4F6E-9462-8952561A3FDA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104775</xdr:rowOff>
    </xdr:to>
    <xdr:sp macro="" textlink="">
      <xdr:nvSpPr>
        <xdr:cNvPr id="486" name="pole tekstowe 5">
          <a:extLst>
            <a:ext uri="{FF2B5EF4-FFF2-40B4-BE49-F238E27FC236}">
              <a16:creationId xmlns:a16="http://schemas.microsoft.com/office/drawing/2014/main" id="{DE68D6E9-2913-4AE0-9B4C-FD3001A62922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104775</xdr:rowOff>
    </xdr:to>
    <xdr:sp macro="" textlink="">
      <xdr:nvSpPr>
        <xdr:cNvPr id="487" name="pole tekstowe 6">
          <a:extLst>
            <a:ext uri="{FF2B5EF4-FFF2-40B4-BE49-F238E27FC236}">
              <a16:creationId xmlns:a16="http://schemas.microsoft.com/office/drawing/2014/main" id="{FFF15552-910F-4C60-91E8-63021B6C795C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8" name="pole tekstowe 41">
          <a:extLst>
            <a:ext uri="{FF2B5EF4-FFF2-40B4-BE49-F238E27FC236}">
              <a16:creationId xmlns:a16="http://schemas.microsoft.com/office/drawing/2014/main" id="{DF79881E-6E6E-4CAC-A9A6-65B34C58EDBF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89" name="pole tekstowe 42">
          <a:extLst>
            <a:ext uri="{FF2B5EF4-FFF2-40B4-BE49-F238E27FC236}">
              <a16:creationId xmlns:a16="http://schemas.microsoft.com/office/drawing/2014/main" id="{BA2B55AF-6590-45CD-A6A1-6CF953B07602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0" name="pole tekstowe 59">
          <a:extLst>
            <a:ext uri="{FF2B5EF4-FFF2-40B4-BE49-F238E27FC236}">
              <a16:creationId xmlns:a16="http://schemas.microsoft.com/office/drawing/2014/main" id="{D969E569-820D-4901-9B26-170F51FA74FB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1" name="pole tekstowe 60">
          <a:extLst>
            <a:ext uri="{FF2B5EF4-FFF2-40B4-BE49-F238E27FC236}">
              <a16:creationId xmlns:a16="http://schemas.microsoft.com/office/drawing/2014/main" id="{247D6224-06B2-4FD9-8272-B641368084C0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34</xdr:row>
      <xdr:rowOff>0</xdr:rowOff>
    </xdr:from>
    <xdr:to>
      <xdr:col>22</xdr:col>
      <xdr:colOff>952500</xdr:colOff>
      <xdr:row>35</xdr:row>
      <xdr:rowOff>123825</xdr:rowOff>
    </xdr:to>
    <xdr:sp macro="" textlink="">
      <xdr:nvSpPr>
        <xdr:cNvPr id="492" name="pole tekstowe 77">
          <a:extLst>
            <a:ext uri="{FF2B5EF4-FFF2-40B4-BE49-F238E27FC236}">
              <a16:creationId xmlns:a16="http://schemas.microsoft.com/office/drawing/2014/main" id="{83A7BBBA-D376-443F-BDE3-3133B119CD90}"/>
            </a:ext>
          </a:extLst>
        </xdr:cNvPr>
        <xdr:cNvSpPr txBox="1">
          <a:spLocks noChangeArrowheads="1"/>
        </xdr:cNvSpPr>
      </xdr:nvSpPr>
      <xdr:spPr bwMode="auto">
        <a:xfrm>
          <a:off x="1874202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33</xdr:row>
      <xdr:rowOff>1314823</xdr:rowOff>
    </xdr:from>
    <xdr:to>
      <xdr:col>23</xdr:col>
      <xdr:colOff>391459</xdr:colOff>
      <xdr:row>35</xdr:row>
      <xdr:rowOff>116354</xdr:rowOff>
    </xdr:to>
    <xdr:sp macro="" textlink="">
      <xdr:nvSpPr>
        <xdr:cNvPr id="493" name="pole tekstowe 78">
          <a:extLst>
            <a:ext uri="{FF2B5EF4-FFF2-40B4-BE49-F238E27FC236}">
              <a16:creationId xmlns:a16="http://schemas.microsoft.com/office/drawing/2014/main" id="{92710ABA-B20C-450B-8A2A-73755DB0BA4B}"/>
            </a:ext>
          </a:extLst>
        </xdr:cNvPr>
        <xdr:cNvSpPr txBox="1">
          <a:spLocks noChangeArrowheads="1"/>
        </xdr:cNvSpPr>
      </xdr:nvSpPr>
      <xdr:spPr bwMode="auto">
        <a:xfrm>
          <a:off x="19133484" y="6769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4" name="pole tekstowe 5">
          <a:extLst>
            <a:ext uri="{FF2B5EF4-FFF2-40B4-BE49-F238E27FC236}">
              <a16:creationId xmlns:a16="http://schemas.microsoft.com/office/drawing/2014/main" id="{6D40AEE4-3F74-49C3-A4BC-A7CE1BD7246A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5" name="pole tekstowe 6">
          <a:extLst>
            <a:ext uri="{FF2B5EF4-FFF2-40B4-BE49-F238E27FC236}">
              <a16:creationId xmlns:a16="http://schemas.microsoft.com/office/drawing/2014/main" id="{DC47C9E0-68C0-4F01-902D-A1AA16150B43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104775</xdr:rowOff>
    </xdr:to>
    <xdr:sp macro="" textlink="">
      <xdr:nvSpPr>
        <xdr:cNvPr id="496" name="pole tekstowe 5">
          <a:extLst>
            <a:ext uri="{FF2B5EF4-FFF2-40B4-BE49-F238E27FC236}">
              <a16:creationId xmlns:a16="http://schemas.microsoft.com/office/drawing/2014/main" id="{0A152A05-213F-4776-AD9F-62E48525D23D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104775</xdr:rowOff>
    </xdr:to>
    <xdr:sp macro="" textlink="">
      <xdr:nvSpPr>
        <xdr:cNvPr id="497" name="pole tekstowe 6">
          <a:extLst>
            <a:ext uri="{FF2B5EF4-FFF2-40B4-BE49-F238E27FC236}">
              <a16:creationId xmlns:a16="http://schemas.microsoft.com/office/drawing/2014/main" id="{B66B415B-0E5A-4D8A-B3F8-4FBAA2C611A9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8" name="pole tekstowe 41">
          <a:extLst>
            <a:ext uri="{FF2B5EF4-FFF2-40B4-BE49-F238E27FC236}">
              <a16:creationId xmlns:a16="http://schemas.microsoft.com/office/drawing/2014/main" id="{AE93F7EF-17AD-4790-B8A1-0C834EBC9D62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499" name="pole tekstowe 42">
          <a:extLst>
            <a:ext uri="{FF2B5EF4-FFF2-40B4-BE49-F238E27FC236}">
              <a16:creationId xmlns:a16="http://schemas.microsoft.com/office/drawing/2014/main" id="{D209B0BD-AE81-4D29-8B09-AFE609E6E204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0" name="pole tekstowe 59">
          <a:extLst>
            <a:ext uri="{FF2B5EF4-FFF2-40B4-BE49-F238E27FC236}">
              <a16:creationId xmlns:a16="http://schemas.microsoft.com/office/drawing/2014/main" id="{3FBFC41C-DB23-48A3-A5FA-0196214FB99A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1" name="pole tekstowe 60">
          <a:extLst>
            <a:ext uri="{FF2B5EF4-FFF2-40B4-BE49-F238E27FC236}">
              <a16:creationId xmlns:a16="http://schemas.microsoft.com/office/drawing/2014/main" id="{BE289376-E4BD-4F93-AFAE-0BDBF15BD612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35</xdr:row>
      <xdr:rowOff>0</xdr:rowOff>
    </xdr:from>
    <xdr:to>
      <xdr:col>22</xdr:col>
      <xdr:colOff>952500</xdr:colOff>
      <xdr:row>36</xdr:row>
      <xdr:rowOff>123825</xdr:rowOff>
    </xdr:to>
    <xdr:sp macro="" textlink="">
      <xdr:nvSpPr>
        <xdr:cNvPr id="502" name="pole tekstowe 77">
          <a:extLst>
            <a:ext uri="{FF2B5EF4-FFF2-40B4-BE49-F238E27FC236}">
              <a16:creationId xmlns:a16="http://schemas.microsoft.com/office/drawing/2014/main" id="{34398551-C4F9-4C68-8708-471751BF7BAC}"/>
            </a:ext>
          </a:extLst>
        </xdr:cNvPr>
        <xdr:cNvSpPr txBox="1">
          <a:spLocks noChangeArrowheads="1"/>
        </xdr:cNvSpPr>
      </xdr:nvSpPr>
      <xdr:spPr bwMode="auto">
        <a:xfrm>
          <a:off x="1874202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34</xdr:row>
      <xdr:rowOff>1314823</xdr:rowOff>
    </xdr:from>
    <xdr:to>
      <xdr:col>23</xdr:col>
      <xdr:colOff>391459</xdr:colOff>
      <xdr:row>36</xdr:row>
      <xdr:rowOff>116354</xdr:rowOff>
    </xdr:to>
    <xdr:sp macro="" textlink="">
      <xdr:nvSpPr>
        <xdr:cNvPr id="503" name="pole tekstowe 78">
          <a:extLst>
            <a:ext uri="{FF2B5EF4-FFF2-40B4-BE49-F238E27FC236}">
              <a16:creationId xmlns:a16="http://schemas.microsoft.com/office/drawing/2014/main" id="{28277C47-5343-4CAA-A474-3442B431552C}"/>
            </a:ext>
          </a:extLst>
        </xdr:cNvPr>
        <xdr:cNvSpPr txBox="1">
          <a:spLocks noChangeArrowheads="1"/>
        </xdr:cNvSpPr>
      </xdr:nvSpPr>
      <xdr:spPr bwMode="auto">
        <a:xfrm>
          <a:off x="19133484" y="6934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4" name="pole tekstowe 5">
          <a:extLst>
            <a:ext uri="{FF2B5EF4-FFF2-40B4-BE49-F238E27FC236}">
              <a16:creationId xmlns:a16="http://schemas.microsoft.com/office/drawing/2014/main" id="{CB754A0E-20B7-43F2-BDFB-DBB4E64EA116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5" name="pole tekstowe 6">
          <a:extLst>
            <a:ext uri="{FF2B5EF4-FFF2-40B4-BE49-F238E27FC236}">
              <a16:creationId xmlns:a16="http://schemas.microsoft.com/office/drawing/2014/main" id="{276FE265-129C-4EEB-880E-600A9367A66D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104775</xdr:rowOff>
    </xdr:to>
    <xdr:sp macro="" textlink="">
      <xdr:nvSpPr>
        <xdr:cNvPr id="506" name="pole tekstowe 5">
          <a:extLst>
            <a:ext uri="{FF2B5EF4-FFF2-40B4-BE49-F238E27FC236}">
              <a16:creationId xmlns:a16="http://schemas.microsoft.com/office/drawing/2014/main" id="{76880DD5-5301-4AE1-B580-E38061D78C59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104775</xdr:rowOff>
    </xdr:to>
    <xdr:sp macro="" textlink="">
      <xdr:nvSpPr>
        <xdr:cNvPr id="507" name="pole tekstowe 6">
          <a:extLst>
            <a:ext uri="{FF2B5EF4-FFF2-40B4-BE49-F238E27FC236}">
              <a16:creationId xmlns:a16="http://schemas.microsoft.com/office/drawing/2014/main" id="{1F8BEE3C-5F7E-414D-B99A-F9821D56CDB3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8" name="pole tekstowe 41">
          <a:extLst>
            <a:ext uri="{FF2B5EF4-FFF2-40B4-BE49-F238E27FC236}">
              <a16:creationId xmlns:a16="http://schemas.microsoft.com/office/drawing/2014/main" id="{973C1981-7B74-4772-8B74-EB770BE66AC9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09" name="pole tekstowe 42">
          <a:extLst>
            <a:ext uri="{FF2B5EF4-FFF2-40B4-BE49-F238E27FC236}">
              <a16:creationId xmlns:a16="http://schemas.microsoft.com/office/drawing/2014/main" id="{37F010D1-DAC4-46D2-A87A-56E95C6C5780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0" name="pole tekstowe 59">
          <a:extLst>
            <a:ext uri="{FF2B5EF4-FFF2-40B4-BE49-F238E27FC236}">
              <a16:creationId xmlns:a16="http://schemas.microsoft.com/office/drawing/2014/main" id="{9B0F3C36-41BC-4A91-809D-E87E71BCB4F8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1" name="pole tekstowe 60">
          <a:extLst>
            <a:ext uri="{FF2B5EF4-FFF2-40B4-BE49-F238E27FC236}">
              <a16:creationId xmlns:a16="http://schemas.microsoft.com/office/drawing/2014/main" id="{2CE2BADF-0993-41C9-901E-DA0FBDC71B34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36</xdr:row>
      <xdr:rowOff>0</xdr:rowOff>
    </xdr:from>
    <xdr:to>
      <xdr:col>22</xdr:col>
      <xdr:colOff>952500</xdr:colOff>
      <xdr:row>37</xdr:row>
      <xdr:rowOff>123825</xdr:rowOff>
    </xdr:to>
    <xdr:sp macro="" textlink="">
      <xdr:nvSpPr>
        <xdr:cNvPr id="512" name="pole tekstowe 77">
          <a:extLst>
            <a:ext uri="{FF2B5EF4-FFF2-40B4-BE49-F238E27FC236}">
              <a16:creationId xmlns:a16="http://schemas.microsoft.com/office/drawing/2014/main" id="{962E936F-43FC-4C01-9E6D-844733D9E25A}"/>
            </a:ext>
          </a:extLst>
        </xdr:cNvPr>
        <xdr:cNvSpPr txBox="1">
          <a:spLocks noChangeArrowheads="1"/>
        </xdr:cNvSpPr>
      </xdr:nvSpPr>
      <xdr:spPr bwMode="auto">
        <a:xfrm>
          <a:off x="1874202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35</xdr:row>
      <xdr:rowOff>1314823</xdr:rowOff>
    </xdr:from>
    <xdr:to>
      <xdr:col>23</xdr:col>
      <xdr:colOff>391459</xdr:colOff>
      <xdr:row>37</xdr:row>
      <xdr:rowOff>116354</xdr:rowOff>
    </xdr:to>
    <xdr:sp macro="" textlink="">
      <xdr:nvSpPr>
        <xdr:cNvPr id="513" name="pole tekstowe 78">
          <a:extLst>
            <a:ext uri="{FF2B5EF4-FFF2-40B4-BE49-F238E27FC236}">
              <a16:creationId xmlns:a16="http://schemas.microsoft.com/office/drawing/2014/main" id="{13807530-08F4-4978-9C4E-D2331EF711A6}"/>
            </a:ext>
          </a:extLst>
        </xdr:cNvPr>
        <xdr:cNvSpPr txBox="1">
          <a:spLocks noChangeArrowheads="1"/>
        </xdr:cNvSpPr>
      </xdr:nvSpPr>
      <xdr:spPr bwMode="auto">
        <a:xfrm>
          <a:off x="19133484" y="7099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4" name="pole tekstowe 5">
          <a:extLst>
            <a:ext uri="{FF2B5EF4-FFF2-40B4-BE49-F238E27FC236}">
              <a16:creationId xmlns:a16="http://schemas.microsoft.com/office/drawing/2014/main" id="{FCFE858F-97BF-416D-A472-15B2B17BD0C8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5" name="pole tekstowe 6">
          <a:extLst>
            <a:ext uri="{FF2B5EF4-FFF2-40B4-BE49-F238E27FC236}">
              <a16:creationId xmlns:a16="http://schemas.microsoft.com/office/drawing/2014/main" id="{87211E43-6814-42D6-AB40-3006DF32B94F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104775</xdr:rowOff>
    </xdr:to>
    <xdr:sp macro="" textlink="">
      <xdr:nvSpPr>
        <xdr:cNvPr id="516" name="pole tekstowe 5">
          <a:extLst>
            <a:ext uri="{FF2B5EF4-FFF2-40B4-BE49-F238E27FC236}">
              <a16:creationId xmlns:a16="http://schemas.microsoft.com/office/drawing/2014/main" id="{3EA51B76-C814-44EB-937A-6AA4FD37C346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104775</xdr:rowOff>
    </xdr:to>
    <xdr:sp macro="" textlink="">
      <xdr:nvSpPr>
        <xdr:cNvPr id="517" name="pole tekstowe 6">
          <a:extLst>
            <a:ext uri="{FF2B5EF4-FFF2-40B4-BE49-F238E27FC236}">
              <a16:creationId xmlns:a16="http://schemas.microsoft.com/office/drawing/2014/main" id="{67D2F21B-F60A-43A6-9A9C-0A04574083DF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8" name="pole tekstowe 41">
          <a:extLst>
            <a:ext uri="{FF2B5EF4-FFF2-40B4-BE49-F238E27FC236}">
              <a16:creationId xmlns:a16="http://schemas.microsoft.com/office/drawing/2014/main" id="{ABE8BCAD-2D76-4F69-A01F-1B830F51E614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19" name="pole tekstowe 42">
          <a:extLst>
            <a:ext uri="{FF2B5EF4-FFF2-40B4-BE49-F238E27FC236}">
              <a16:creationId xmlns:a16="http://schemas.microsoft.com/office/drawing/2014/main" id="{568202D6-D307-44E2-8D47-91F4B2AAC2A4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0" name="pole tekstowe 59">
          <a:extLst>
            <a:ext uri="{FF2B5EF4-FFF2-40B4-BE49-F238E27FC236}">
              <a16:creationId xmlns:a16="http://schemas.microsoft.com/office/drawing/2014/main" id="{CE123889-E7F6-48B7-8698-FD4BA22CD4B4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1" name="pole tekstowe 60">
          <a:extLst>
            <a:ext uri="{FF2B5EF4-FFF2-40B4-BE49-F238E27FC236}">
              <a16:creationId xmlns:a16="http://schemas.microsoft.com/office/drawing/2014/main" id="{C1DF4AEB-2B63-44B4-9FB3-E47E9F121ACD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37</xdr:row>
      <xdr:rowOff>0</xdr:rowOff>
    </xdr:from>
    <xdr:to>
      <xdr:col>22</xdr:col>
      <xdr:colOff>952500</xdr:colOff>
      <xdr:row>38</xdr:row>
      <xdr:rowOff>123825</xdr:rowOff>
    </xdr:to>
    <xdr:sp macro="" textlink="">
      <xdr:nvSpPr>
        <xdr:cNvPr id="522" name="pole tekstowe 77">
          <a:extLst>
            <a:ext uri="{FF2B5EF4-FFF2-40B4-BE49-F238E27FC236}">
              <a16:creationId xmlns:a16="http://schemas.microsoft.com/office/drawing/2014/main" id="{8A77584E-80D8-4C02-9648-E45B75851F0A}"/>
            </a:ext>
          </a:extLst>
        </xdr:cNvPr>
        <xdr:cNvSpPr txBox="1">
          <a:spLocks noChangeArrowheads="1"/>
        </xdr:cNvSpPr>
      </xdr:nvSpPr>
      <xdr:spPr bwMode="auto">
        <a:xfrm>
          <a:off x="1874202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36</xdr:row>
      <xdr:rowOff>1314823</xdr:rowOff>
    </xdr:from>
    <xdr:to>
      <xdr:col>23</xdr:col>
      <xdr:colOff>391459</xdr:colOff>
      <xdr:row>38</xdr:row>
      <xdr:rowOff>116354</xdr:rowOff>
    </xdr:to>
    <xdr:sp macro="" textlink="">
      <xdr:nvSpPr>
        <xdr:cNvPr id="523" name="pole tekstowe 78">
          <a:extLst>
            <a:ext uri="{FF2B5EF4-FFF2-40B4-BE49-F238E27FC236}">
              <a16:creationId xmlns:a16="http://schemas.microsoft.com/office/drawing/2014/main" id="{2EAF3D38-457E-4F0A-9395-DDD41C9BB242}"/>
            </a:ext>
          </a:extLst>
        </xdr:cNvPr>
        <xdr:cNvSpPr txBox="1">
          <a:spLocks noChangeArrowheads="1"/>
        </xdr:cNvSpPr>
      </xdr:nvSpPr>
      <xdr:spPr bwMode="auto">
        <a:xfrm>
          <a:off x="19133484" y="7264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4" name="pole tekstowe 5">
          <a:extLst>
            <a:ext uri="{FF2B5EF4-FFF2-40B4-BE49-F238E27FC236}">
              <a16:creationId xmlns:a16="http://schemas.microsoft.com/office/drawing/2014/main" id="{D032CA65-E45D-45EE-B807-CE395C0A74A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5" name="pole tekstowe 6">
          <a:extLst>
            <a:ext uri="{FF2B5EF4-FFF2-40B4-BE49-F238E27FC236}">
              <a16:creationId xmlns:a16="http://schemas.microsoft.com/office/drawing/2014/main" id="{BA52614D-851C-44D6-95A4-C57221E4E2AF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104775</xdr:rowOff>
    </xdr:to>
    <xdr:sp macro="" textlink="">
      <xdr:nvSpPr>
        <xdr:cNvPr id="526" name="pole tekstowe 5">
          <a:extLst>
            <a:ext uri="{FF2B5EF4-FFF2-40B4-BE49-F238E27FC236}">
              <a16:creationId xmlns:a16="http://schemas.microsoft.com/office/drawing/2014/main" id="{14DFD851-379B-4A73-B02C-44BA25644E51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104775</xdr:rowOff>
    </xdr:to>
    <xdr:sp macro="" textlink="">
      <xdr:nvSpPr>
        <xdr:cNvPr id="527" name="pole tekstowe 6">
          <a:extLst>
            <a:ext uri="{FF2B5EF4-FFF2-40B4-BE49-F238E27FC236}">
              <a16:creationId xmlns:a16="http://schemas.microsoft.com/office/drawing/2014/main" id="{35070478-A853-42EB-9957-F4410F75D0BA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8" name="pole tekstowe 41">
          <a:extLst>
            <a:ext uri="{FF2B5EF4-FFF2-40B4-BE49-F238E27FC236}">
              <a16:creationId xmlns:a16="http://schemas.microsoft.com/office/drawing/2014/main" id="{6E1E508A-3912-4534-83B7-519B4A76DA34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29" name="pole tekstowe 42">
          <a:extLst>
            <a:ext uri="{FF2B5EF4-FFF2-40B4-BE49-F238E27FC236}">
              <a16:creationId xmlns:a16="http://schemas.microsoft.com/office/drawing/2014/main" id="{A1143E01-CE82-45BC-831C-401245D3052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0" name="pole tekstowe 59">
          <a:extLst>
            <a:ext uri="{FF2B5EF4-FFF2-40B4-BE49-F238E27FC236}">
              <a16:creationId xmlns:a16="http://schemas.microsoft.com/office/drawing/2014/main" id="{DCB4F7EA-3C64-4928-8A32-C0EE75F2A275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1" name="pole tekstowe 60">
          <a:extLst>
            <a:ext uri="{FF2B5EF4-FFF2-40B4-BE49-F238E27FC236}">
              <a16:creationId xmlns:a16="http://schemas.microsoft.com/office/drawing/2014/main" id="{51EAD819-A20F-4887-80E7-2A813DBE0B2E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38</xdr:row>
      <xdr:rowOff>0</xdr:rowOff>
    </xdr:from>
    <xdr:to>
      <xdr:col>22</xdr:col>
      <xdr:colOff>952500</xdr:colOff>
      <xdr:row>39</xdr:row>
      <xdr:rowOff>123825</xdr:rowOff>
    </xdr:to>
    <xdr:sp macro="" textlink="">
      <xdr:nvSpPr>
        <xdr:cNvPr id="532" name="pole tekstowe 77">
          <a:extLst>
            <a:ext uri="{FF2B5EF4-FFF2-40B4-BE49-F238E27FC236}">
              <a16:creationId xmlns:a16="http://schemas.microsoft.com/office/drawing/2014/main" id="{1343BD17-4D1E-48D4-8ECA-FA6803193823}"/>
            </a:ext>
          </a:extLst>
        </xdr:cNvPr>
        <xdr:cNvSpPr txBox="1">
          <a:spLocks noChangeArrowheads="1"/>
        </xdr:cNvSpPr>
      </xdr:nvSpPr>
      <xdr:spPr bwMode="auto">
        <a:xfrm>
          <a:off x="1874202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37</xdr:row>
      <xdr:rowOff>1314823</xdr:rowOff>
    </xdr:from>
    <xdr:to>
      <xdr:col>23</xdr:col>
      <xdr:colOff>391459</xdr:colOff>
      <xdr:row>39</xdr:row>
      <xdr:rowOff>116354</xdr:rowOff>
    </xdr:to>
    <xdr:sp macro="" textlink="">
      <xdr:nvSpPr>
        <xdr:cNvPr id="533" name="pole tekstowe 78">
          <a:extLst>
            <a:ext uri="{FF2B5EF4-FFF2-40B4-BE49-F238E27FC236}">
              <a16:creationId xmlns:a16="http://schemas.microsoft.com/office/drawing/2014/main" id="{7B584759-5B8B-4017-AD2F-08EC7627E4BB}"/>
            </a:ext>
          </a:extLst>
        </xdr:cNvPr>
        <xdr:cNvSpPr txBox="1">
          <a:spLocks noChangeArrowheads="1"/>
        </xdr:cNvSpPr>
      </xdr:nvSpPr>
      <xdr:spPr bwMode="auto">
        <a:xfrm>
          <a:off x="19133484" y="7429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4" name="pole tekstowe 5">
          <a:extLst>
            <a:ext uri="{FF2B5EF4-FFF2-40B4-BE49-F238E27FC236}">
              <a16:creationId xmlns:a16="http://schemas.microsoft.com/office/drawing/2014/main" id="{40E398EE-765E-42CE-8363-0E9E10767822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5" name="pole tekstowe 6">
          <a:extLst>
            <a:ext uri="{FF2B5EF4-FFF2-40B4-BE49-F238E27FC236}">
              <a16:creationId xmlns:a16="http://schemas.microsoft.com/office/drawing/2014/main" id="{BC0E141B-2B78-4D77-BECC-CBFF10466EA0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104775</xdr:rowOff>
    </xdr:to>
    <xdr:sp macro="" textlink="">
      <xdr:nvSpPr>
        <xdr:cNvPr id="536" name="pole tekstowe 5">
          <a:extLst>
            <a:ext uri="{FF2B5EF4-FFF2-40B4-BE49-F238E27FC236}">
              <a16:creationId xmlns:a16="http://schemas.microsoft.com/office/drawing/2014/main" id="{8F8BF9DC-DF71-4CB5-A0E7-F0A3E59B12D7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104775</xdr:rowOff>
    </xdr:to>
    <xdr:sp macro="" textlink="">
      <xdr:nvSpPr>
        <xdr:cNvPr id="537" name="pole tekstowe 6">
          <a:extLst>
            <a:ext uri="{FF2B5EF4-FFF2-40B4-BE49-F238E27FC236}">
              <a16:creationId xmlns:a16="http://schemas.microsoft.com/office/drawing/2014/main" id="{D642FF91-CF68-4AF9-ABB6-F6E7AE555C01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8" name="pole tekstowe 41">
          <a:extLst>
            <a:ext uri="{FF2B5EF4-FFF2-40B4-BE49-F238E27FC236}">
              <a16:creationId xmlns:a16="http://schemas.microsoft.com/office/drawing/2014/main" id="{E7F3CEBD-D436-424C-B872-8067A427832A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39" name="pole tekstowe 42">
          <a:extLst>
            <a:ext uri="{FF2B5EF4-FFF2-40B4-BE49-F238E27FC236}">
              <a16:creationId xmlns:a16="http://schemas.microsoft.com/office/drawing/2014/main" id="{1108D336-895D-437D-989B-2033BA66B4F7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0" name="pole tekstowe 59">
          <a:extLst>
            <a:ext uri="{FF2B5EF4-FFF2-40B4-BE49-F238E27FC236}">
              <a16:creationId xmlns:a16="http://schemas.microsoft.com/office/drawing/2014/main" id="{7B7DF394-8BDB-4AF2-88AC-860FA9514F6C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1" name="pole tekstowe 60">
          <a:extLst>
            <a:ext uri="{FF2B5EF4-FFF2-40B4-BE49-F238E27FC236}">
              <a16:creationId xmlns:a16="http://schemas.microsoft.com/office/drawing/2014/main" id="{74329652-3703-480F-9007-77D8B3B968A6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39</xdr:row>
      <xdr:rowOff>0</xdr:rowOff>
    </xdr:from>
    <xdr:to>
      <xdr:col>22</xdr:col>
      <xdr:colOff>952500</xdr:colOff>
      <xdr:row>40</xdr:row>
      <xdr:rowOff>123825</xdr:rowOff>
    </xdr:to>
    <xdr:sp macro="" textlink="">
      <xdr:nvSpPr>
        <xdr:cNvPr id="542" name="pole tekstowe 77">
          <a:extLst>
            <a:ext uri="{FF2B5EF4-FFF2-40B4-BE49-F238E27FC236}">
              <a16:creationId xmlns:a16="http://schemas.microsoft.com/office/drawing/2014/main" id="{BF57CF22-BA78-4E7E-B085-72CCD36D0307}"/>
            </a:ext>
          </a:extLst>
        </xdr:cNvPr>
        <xdr:cNvSpPr txBox="1">
          <a:spLocks noChangeArrowheads="1"/>
        </xdr:cNvSpPr>
      </xdr:nvSpPr>
      <xdr:spPr bwMode="auto">
        <a:xfrm>
          <a:off x="1874202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38</xdr:row>
      <xdr:rowOff>1314823</xdr:rowOff>
    </xdr:from>
    <xdr:to>
      <xdr:col>23</xdr:col>
      <xdr:colOff>391459</xdr:colOff>
      <xdr:row>40</xdr:row>
      <xdr:rowOff>116354</xdr:rowOff>
    </xdr:to>
    <xdr:sp macro="" textlink="">
      <xdr:nvSpPr>
        <xdr:cNvPr id="543" name="pole tekstowe 78">
          <a:extLst>
            <a:ext uri="{FF2B5EF4-FFF2-40B4-BE49-F238E27FC236}">
              <a16:creationId xmlns:a16="http://schemas.microsoft.com/office/drawing/2014/main" id="{EF604AF3-8B9C-49E0-A94B-AA44D036DBAB}"/>
            </a:ext>
          </a:extLst>
        </xdr:cNvPr>
        <xdr:cNvSpPr txBox="1">
          <a:spLocks noChangeArrowheads="1"/>
        </xdr:cNvSpPr>
      </xdr:nvSpPr>
      <xdr:spPr bwMode="auto">
        <a:xfrm>
          <a:off x="19133484" y="7594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4" name="pole tekstowe 5">
          <a:extLst>
            <a:ext uri="{FF2B5EF4-FFF2-40B4-BE49-F238E27FC236}">
              <a16:creationId xmlns:a16="http://schemas.microsoft.com/office/drawing/2014/main" id="{F6510AA8-7C92-4AF1-BF83-35EDBDAC7EC5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5" name="pole tekstowe 6">
          <a:extLst>
            <a:ext uri="{FF2B5EF4-FFF2-40B4-BE49-F238E27FC236}">
              <a16:creationId xmlns:a16="http://schemas.microsoft.com/office/drawing/2014/main" id="{06E38C0D-E064-4873-856B-9356ED537FCF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104775</xdr:rowOff>
    </xdr:to>
    <xdr:sp macro="" textlink="">
      <xdr:nvSpPr>
        <xdr:cNvPr id="546" name="pole tekstowe 5">
          <a:extLst>
            <a:ext uri="{FF2B5EF4-FFF2-40B4-BE49-F238E27FC236}">
              <a16:creationId xmlns:a16="http://schemas.microsoft.com/office/drawing/2014/main" id="{ADF6635F-2F6A-43C6-92DA-22C441DE4E73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104775</xdr:rowOff>
    </xdr:to>
    <xdr:sp macro="" textlink="">
      <xdr:nvSpPr>
        <xdr:cNvPr id="547" name="pole tekstowe 6">
          <a:extLst>
            <a:ext uri="{FF2B5EF4-FFF2-40B4-BE49-F238E27FC236}">
              <a16:creationId xmlns:a16="http://schemas.microsoft.com/office/drawing/2014/main" id="{3C7F9FA9-B754-438B-BF8F-E7094B84AF61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8" name="pole tekstowe 41">
          <a:extLst>
            <a:ext uri="{FF2B5EF4-FFF2-40B4-BE49-F238E27FC236}">
              <a16:creationId xmlns:a16="http://schemas.microsoft.com/office/drawing/2014/main" id="{FE4E7A69-C3CD-4C05-9311-25E836CCDCBB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49" name="pole tekstowe 42">
          <a:extLst>
            <a:ext uri="{FF2B5EF4-FFF2-40B4-BE49-F238E27FC236}">
              <a16:creationId xmlns:a16="http://schemas.microsoft.com/office/drawing/2014/main" id="{BABC0008-4151-4653-AEA4-030C5C18C699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0" name="pole tekstowe 59">
          <a:extLst>
            <a:ext uri="{FF2B5EF4-FFF2-40B4-BE49-F238E27FC236}">
              <a16:creationId xmlns:a16="http://schemas.microsoft.com/office/drawing/2014/main" id="{12219637-0B70-418D-A9AD-D8B5A3199882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1" name="pole tekstowe 60">
          <a:extLst>
            <a:ext uri="{FF2B5EF4-FFF2-40B4-BE49-F238E27FC236}">
              <a16:creationId xmlns:a16="http://schemas.microsoft.com/office/drawing/2014/main" id="{994BF872-53F5-47C8-9BBF-ABE6FF0A1756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40</xdr:row>
      <xdr:rowOff>0</xdr:rowOff>
    </xdr:from>
    <xdr:to>
      <xdr:col>22</xdr:col>
      <xdr:colOff>952500</xdr:colOff>
      <xdr:row>41</xdr:row>
      <xdr:rowOff>123825</xdr:rowOff>
    </xdr:to>
    <xdr:sp macro="" textlink="">
      <xdr:nvSpPr>
        <xdr:cNvPr id="552" name="pole tekstowe 77">
          <a:extLst>
            <a:ext uri="{FF2B5EF4-FFF2-40B4-BE49-F238E27FC236}">
              <a16:creationId xmlns:a16="http://schemas.microsoft.com/office/drawing/2014/main" id="{D2FAFBFC-5AD0-4838-B834-CD9DAA4C982C}"/>
            </a:ext>
          </a:extLst>
        </xdr:cNvPr>
        <xdr:cNvSpPr txBox="1">
          <a:spLocks noChangeArrowheads="1"/>
        </xdr:cNvSpPr>
      </xdr:nvSpPr>
      <xdr:spPr bwMode="auto">
        <a:xfrm>
          <a:off x="1874202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39</xdr:row>
      <xdr:rowOff>1314823</xdr:rowOff>
    </xdr:from>
    <xdr:to>
      <xdr:col>23</xdr:col>
      <xdr:colOff>391459</xdr:colOff>
      <xdr:row>41</xdr:row>
      <xdr:rowOff>116354</xdr:rowOff>
    </xdr:to>
    <xdr:sp macro="" textlink="">
      <xdr:nvSpPr>
        <xdr:cNvPr id="553" name="pole tekstowe 78">
          <a:extLst>
            <a:ext uri="{FF2B5EF4-FFF2-40B4-BE49-F238E27FC236}">
              <a16:creationId xmlns:a16="http://schemas.microsoft.com/office/drawing/2014/main" id="{992A90A1-6229-447C-B9D6-D5E7322BAC08}"/>
            </a:ext>
          </a:extLst>
        </xdr:cNvPr>
        <xdr:cNvSpPr txBox="1">
          <a:spLocks noChangeArrowheads="1"/>
        </xdr:cNvSpPr>
      </xdr:nvSpPr>
      <xdr:spPr bwMode="auto">
        <a:xfrm>
          <a:off x="19133484" y="7760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4" name="pole tekstowe 5">
          <a:extLst>
            <a:ext uri="{FF2B5EF4-FFF2-40B4-BE49-F238E27FC236}">
              <a16:creationId xmlns:a16="http://schemas.microsoft.com/office/drawing/2014/main" id="{7438800E-6F20-43AE-907A-5FB931A28EAC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5" name="pole tekstowe 6">
          <a:extLst>
            <a:ext uri="{FF2B5EF4-FFF2-40B4-BE49-F238E27FC236}">
              <a16:creationId xmlns:a16="http://schemas.microsoft.com/office/drawing/2014/main" id="{3E5D4883-3CE9-4196-8577-BCB976238FC1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104775</xdr:rowOff>
    </xdr:to>
    <xdr:sp macro="" textlink="">
      <xdr:nvSpPr>
        <xdr:cNvPr id="556" name="pole tekstowe 5">
          <a:extLst>
            <a:ext uri="{FF2B5EF4-FFF2-40B4-BE49-F238E27FC236}">
              <a16:creationId xmlns:a16="http://schemas.microsoft.com/office/drawing/2014/main" id="{04BD54FB-EB8B-4658-AAFA-06896BBF827D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104775</xdr:rowOff>
    </xdr:to>
    <xdr:sp macro="" textlink="">
      <xdr:nvSpPr>
        <xdr:cNvPr id="557" name="pole tekstowe 6">
          <a:extLst>
            <a:ext uri="{FF2B5EF4-FFF2-40B4-BE49-F238E27FC236}">
              <a16:creationId xmlns:a16="http://schemas.microsoft.com/office/drawing/2014/main" id="{F2423733-A7B6-48EB-A64E-BCAB19E318E5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8" name="pole tekstowe 41">
          <a:extLst>
            <a:ext uri="{FF2B5EF4-FFF2-40B4-BE49-F238E27FC236}">
              <a16:creationId xmlns:a16="http://schemas.microsoft.com/office/drawing/2014/main" id="{E9EC5E2D-D941-4270-99A2-62D04D2C4B03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59" name="pole tekstowe 42">
          <a:extLst>
            <a:ext uri="{FF2B5EF4-FFF2-40B4-BE49-F238E27FC236}">
              <a16:creationId xmlns:a16="http://schemas.microsoft.com/office/drawing/2014/main" id="{20F0AA08-8E51-498A-A7C8-0E9E79A6B7F0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0" name="pole tekstowe 59">
          <a:extLst>
            <a:ext uri="{FF2B5EF4-FFF2-40B4-BE49-F238E27FC236}">
              <a16:creationId xmlns:a16="http://schemas.microsoft.com/office/drawing/2014/main" id="{96A75053-3679-4B5C-92A1-FF81D9D54F69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1" name="pole tekstowe 60">
          <a:extLst>
            <a:ext uri="{FF2B5EF4-FFF2-40B4-BE49-F238E27FC236}">
              <a16:creationId xmlns:a16="http://schemas.microsoft.com/office/drawing/2014/main" id="{C7AEBF33-0BF0-4D15-AE5F-5531E5FFDB93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41</xdr:row>
      <xdr:rowOff>0</xdr:rowOff>
    </xdr:from>
    <xdr:to>
      <xdr:col>22</xdr:col>
      <xdr:colOff>952500</xdr:colOff>
      <xdr:row>42</xdr:row>
      <xdr:rowOff>123825</xdr:rowOff>
    </xdr:to>
    <xdr:sp macro="" textlink="">
      <xdr:nvSpPr>
        <xdr:cNvPr id="562" name="pole tekstowe 77">
          <a:extLst>
            <a:ext uri="{FF2B5EF4-FFF2-40B4-BE49-F238E27FC236}">
              <a16:creationId xmlns:a16="http://schemas.microsoft.com/office/drawing/2014/main" id="{92D00E0D-77D1-47BE-88E9-F1D34392F96E}"/>
            </a:ext>
          </a:extLst>
        </xdr:cNvPr>
        <xdr:cNvSpPr txBox="1">
          <a:spLocks noChangeArrowheads="1"/>
        </xdr:cNvSpPr>
      </xdr:nvSpPr>
      <xdr:spPr bwMode="auto">
        <a:xfrm>
          <a:off x="1874202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40</xdr:row>
      <xdr:rowOff>1314823</xdr:rowOff>
    </xdr:from>
    <xdr:to>
      <xdr:col>23</xdr:col>
      <xdr:colOff>391459</xdr:colOff>
      <xdr:row>42</xdr:row>
      <xdr:rowOff>116354</xdr:rowOff>
    </xdr:to>
    <xdr:sp macro="" textlink="">
      <xdr:nvSpPr>
        <xdr:cNvPr id="563" name="pole tekstowe 78">
          <a:extLst>
            <a:ext uri="{FF2B5EF4-FFF2-40B4-BE49-F238E27FC236}">
              <a16:creationId xmlns:a16="http://schemas.microsoft.com/office/drawing/2014/main" id="{1E6F02F5-2A48-4108-AF43-773E78C6065C}"/>
            </a:ext>
          </a:extLst>
        </xdr:cNvPr>
        <xdr:cNvSpPr txBox="1">
          <a:spLocks noChangeArrowheads="1"/>
        </xdr:cNvSpPr>
      </xdr:nvSpPr>
      <xdr:spPr bwMode="auto">
        <a:xfrm>
          <a:off x="19133484" y="7925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4" name="pole tekstowe 5">
          <a:extLst>
            <a:ext uri="{FF2B5EF4-FFF2-40B4-BE49-F238E27FC236}">
              <a16:creationId xmlns:a16="http://schemas.microsoft.com/office/drawing/2014/main" id="{8A1DF456-3044-4D4F-A94A-880FF440FC11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5" name="pole tekstowe 6">
          <a:extLst>
            <a:ext uri="{FF2B5EF4-FFF2-40B4-BE49-F238E27FC236}">
              <a16:creationId xmlns:a16="http://schemas.microsoft.com/office/drawing/2014/main" id="{85A8BE8A-8147-40D8-A8EF-DB59FCA15030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104775</xdr:rowOff>
    </xdr:to>
    <xdr:sp macro="" textlink="">
      <xdr:nvSpPr>
        <xdr:cNvPr id="566" name="pole tekstowe 5">
          <a:extLst>
            <a:ext uri="{FF2B5EF4-FFF2-40B4-BE49-F238E27FC236}">
              <a16:creationId xmlns:a16="http://schemas.microsoft.com/office/drawing/2014/main" id="{CB3C7B0C-14ED-4663-914B-60426443BB7E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104775</xdr:rowOff>
    </xdr:to>
    <xdr:sp macro="" textlink="">
      <xdr:nvSpPr>
        <xdr:cNvPr id="567" name="pole tekstowe 6">
          <a:extLst>
            <a:ext uri="{FF2B5EF4-FFF2-40B4-BE49-F238E27FC236}">
              <a16:creationId xmlns:a16="http://schemas.microsoft.com/office/drawing/2014/main" id="{1521ED8C-77E1-483F-AC03-3F125509ADD6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8" name="pole tekstowe 41">
          <a:extLst>
            <a:ext uri="{FF2B5EF4-FFF2-40B4-BE49-F238E27FC236}">
              <a16:creationId xmlns:a16="http://schemas.microsoft.com/office/drawing/2014/main" id="{CD50D248-66E1-401C-B9CC-487AB3509077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69" name="pole tekstowe 42">
          <a:extLst>
            <a:ext uri="{FF2B5EF4-FFF2-40B4-BE49-F238E27FC236}">
              <a16:creationId xmlns:a16="http://schemas.microsoft.com/office/drawing/2014/main" id="{4F1069E8-2389-48E9-965B-C058191AFCCB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0" name="pole tekstowe 59">
          <a:extLst>
            <a:ext uri="{FF2B5EF4-FFF2-40B4-BE49-F238E27FC236}">
              <a16:creationId xmlns:a16="http://schemas.microsoft.com/office/drawing/2014/main" id="{E9021087-170C-4FF4-A559-271EE83BE506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1" name="pole tekstowe 60">
          <a:extLst>
            <a:ext uri="{FF2B5EF4-FFF2-40B4-BE49-F238E27FC236}">
              <a16:creationId xmlns:a16="http://schemas.microsoft.com/office/drawing/2014/main" id="{5CF24579-887A-441A-ADE0-2455A93250A0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42</xdr:row>
      <xdr:rowOff>0</xdr:rowOff>
    </xdr:from>
    <xdr:to>
      <xdr:col>22</xdr:col>
      <xdr:colOff>952500</xdr:colOff>
      <xdr:row>43</xdr:row>
      <xdr:rowOff>123825</xdr:rowOff>
    </xdr:to>
    <xdr:sp macro="" textlink="">
      <xdr:nvSpPr>
        <xdr:cNvPr id="572" name="pole tekstowe 77">
          <a:extLst>
            <a:ext uri="{FF2B5EF4-FFF2-40B4-BE49-F238E27FC236}">
              <a16:creationId xmlns:a16="http://schemas.microsoft.com/office/drawing/2014/main" id="{FE6E6B53-CD47-47F7-94C4-492CD946D4FC}"/>
            </a:ext>
          </a:extLst>
        </xdr:cNvPr>
        <xdr:cNvSpPr txBox="1">
          <a:spLocks noChangeArrowheads="1"/>
        </xdr:cNvSpPr>
      </xdr:nvSpPr>
      <xdr:spPr bwMode="auto">
        <a:xfrm>
          <a:off x="1874202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41</xdr:row>
      <xdr:rowOff>1314823</xdr:rowOff>
    </xdr:from>
    <xdr:to>
      <xdr:col>23</xdr:col>
      <xdr:colOff>391459</xdr:colOff>
      <xdr:row>43</xdr:row>
      <xdr:rowOff>116354</xdr:rowOff>
    </xdr:to>
    <xdr:sp macro="" textlink="">
      <xdr:nvSpPr>
        <xdr:cNvPr id="573" name="pole tekstowe 78">
          <a:extLst>
            <a:ext uri="{FF2B5EF4-FFF2-40B4-BE49-F238E27FC236}">
              <a16:creationId xmlns:a16="http://schemas.microsoft.com/office/drawing/2014/main" id="{3C466676-9EC3-4606-89C4-B449F5269B4E}"/>
            </a:ext>
          </a:extLst>
        </xdr:cNvPr>
        <xdr:cNvSpPr txBox="1">
          <a:spLocks noChangeArrowheads="1"/>
        </xdr:cNvSpPr>
      </xdr:nvSpPr>
      <xdr:spPr bwMode="auto">
        <a:xfrm>
          <a:off x="19133484" y="8090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4" name="pole tekstowe 5">
          <a:extLst>
            <a:ext uri="{FF2B5EF4-FFF2-40B4-BE49-F238E27FC236}">
              <a16:creationId xmlns:a16="http://schemas.microsoft.com/office/drawing/2014/main" id="{ED44C494-741B-40D8-8BC9-DA825DE18146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5" name="pole tekstowe 6">
          <a:extLst>
            <a:ext uri="{FF2B5EF4-FFF2-40B4-BE49-F238E27FC236}">
              <a16:creationId xmlns:a16="http://schemas.microsoft.com/office/drawing/2014/main" id="{24EE311C-2C66-449E-AE3E-DC8BFEC92D5A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104775</xdr:rowOff>
    </xdr:to>
    <xdr:sp macro="" textlink="">
      <xdr:nvSpPr>
        <xdr:cNvPr id="576" name="pole tekstowe 5">
          <a:extLst>
            <a:ext uri="{FF2B5EF4-FFF2-40B4-BE49-F238E27FC236}">
              <a16:creationId xmlns:a16="http://schemas.microsoft.com/office/drawing/2014/main" id="{61A7C393-D406-4857-BD6B-07D373AD30A6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104775</xdr:rowOff>
    </xdr:to>
    <xdr:sp macro="" textlink="">
      <xdr:nvSpPr>
        <xdr:cNvPr id="577" name="pole tekstowe 6">
          <a:extLst>
            <a:ext uri="{FF2B5EF4-FFF2-40B4-BE49-F238E27FC236}">
              <a16:creationId xmlns:a16="http://schemas.microsoft.com/office/drawing/2014/main" id="{92EDD85A-A2BC-4D82-BB20-C1B242680BB0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8" name="pole tekstowe 41">
          <a:extLst>
            <a:ext uri="{FF2B5EF4-FFF2-40B4-BE49-F238E27FC236}">
              <a16:creationId xmlns:a16="http://schemas.microsoft.com/office/drawing/2014/main" id="{16D395B7-D036-4121-9F02-43635BC64846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79" name="pole tekstowe 42">
          <a:extLst>
            <a:ext uri="{FF2B5EF4-FFF2-40B4-BE49-F238E27FC236}">
              <a16:creationId xmlns:a16="http://schemas.microsoft.com/office/drawing/2014/main" id="{E7A00FB7-A26A-4B33-825C-ED806C1962CC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0" name="pole tekstowe 59">
          <a:extLst>
            <a:ext uri="{FF2B5EF4-FFF2-40B4-BE49-F238E27FC236}">
              <a16:creationId xmlns:a16="http://schemas.microsoft.com/office/drawing/2014/main" id="{B1E14764-AB5F-441D-9387-D70415B9E1D4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1" name="pole tekstowe 60">
          <a:extLst>
            <a:ext uri="{FF2B5EF4-FFF2-40B4-BE49-F238E27FC236}">
              <a16:creationId xmlns:a16="http://schemas.microsoft.com/office/drawing/2014/main" id="{9D07A32A-B435-4D3B-8072-1C0B99390E6D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43</xdr:row>
      <xdr:rowOff>0</xdr:rowOff>
    </xdr:from>
    <xdr:to>
      <xdr:col>22</xdr:col>
      <xdr:colOff>952500</xdr:colOff>
      <xdr:row>44</xdr:row>
      <xdr:rowOff>123825</xdr:rowOff>
    </xdr:to>
    <xdr:sp macro="" textlink="">
      <xdr:nvSpPr>
        <xdr:cNvPr id="582" name="pole tekstowe 77">
          <a:extLst>
            <a:ext uri="{FF2B5EF4-FFF2-40B4-BE49-F238E27FC236}">
              <a16:creationId xmlns:a16="http://schemas.microsoft.com/office/drawing/2014/main" id="{500DFDCD-2D46-4CF7-8D05-77936C543A8B}"/>
            </a:ext>
          </a:extLst>
        </xdr:cNvPr>
        <xdr:cNvSpPr txBox="1">
          <a:spLocks noChangeArrowheads="1"/>
        </xdr:cNvSpPr>
      </xdr:nvSpPr>
      <xdr:spPr bwMode="auto">
        <a:xfrm>
          <a:off x="1874202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42</xdr:row>
      <xdr:rowOff>1314823</xdr:rowOff>
    </xdr:from>
    <xdr:to>
      <xdr:col>23</xdr:col>
      <xdr:colOff>391459</xdr:colOff>
      <xdr:row>44</xdr:row>
      <xdr:rowOff>116354</xdr:rowOff>
    </xdr:to>
    <xdr:sp macro="" textlink="">
      <xdr:nvSpPr>
        <xdr:cNvPr id="583" name="pole tekstowe 78">
          <a:extLst>
            <a:ext uri="{FF2B5EF4-FFF2-40B4-BE49-F238E27FC236}">
              <a16:creationId xmlns:a16="http://schemas.microsoft.com/office/drawing/2014/main" id="{841E0404-57AF-43D1-8DB6-B1B6DB14C81F}"/>
            </a:ext>
          </a:extLst>
        </xdr:cNvPr>
        <xdr:cNvSpPr txBox="1">
          <a:spLocks noChangeArrowheads="1"/>
        </xdr:cNvSpPr>
      </xdr:nvSpPr>
      <xdr:spPr bwMode="auto">
        <a:xfrm>
          <a:off x="19133484" y="8255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4" name="pole tekstowe 5">
          <a:extLst>
            <a:ext uri="{FF2B5EF4-FFF2-40B4-BE49-F238E27FC236}">
              <a16:creationId xmlns:a16="http://schemas.microsoft.com/office/drawing/2014/main" id="{21C10254-761D-4F6A-911B-A92CBF928146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5" name="pole tekstowe 6">
          <a:extLst>
            <a:ext uri="{FF2B5EF4-FFF2-40B4-BE49-F238E27FC236}">
              <a16:creationId xmlns:a16="http://schemas.microsoft.com/office/drawing/2014/main" id="{D27EC95D-8F33-434C-A04B-BE910113F255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104775</xdr:rowOff>
    </xdr:to>
    <xdr:sp macro="" textlink="">
      <xdr:nvSpPr>
        <xdr:cNvPr id="586" name="pole tekstowe 5">
          <a:extLst>
            <a:ext uri="{FF2B5EF4-FFF2-40B4-BE49-F238E27FC236}">
              <a16:creationId xmlns:a16="http://schemas.microsoft.com/office/drawing/2014/main" id="{0F02F701-C410-4911-9DE4-5F6D65AE42B5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104775</xdr:rowOff>
    </xdr:to>
    <xdr:sp macro="" textlink="">
      <xdr:nvSpPr>
        <xdr:cNvPr id="587" name="pole tekstowe 6">
          <a:extLst>
            <a:ext uri="{FF2B5EF4-FFF2-40B4-BE49-F238E27FC236}">
              <a16:creationId xmlns:a16="http://schemas.microsoft.com/office/drawing/2014/main" id="{ACFE34FF-CE7C-4290-A8D0-B8F3FA3D4A9A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8" name="pole tekstowe 41">
          <a:extLst>
            <a:ext uri="{FF2B5EF4-FFF2-40B4-BE49-F238E27FC236}">
              <a16:creationId xmlns:a16="http://schemas.microsoft.com/office/drawing/2014/main" id="{E01428FF-4B22-4401-8D21-AF51A15060C7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89" name="pole tekstowe 42">
          <a:extLst>
            <a:ext uri="{FF2B5EF4-FFF2-40B4-BE49-F238E27FC236}">
              <a16:creationId xmlns:a16="http://schemas.microsoft.com/office/drawing/2014/main" id="{AC9661D0-BED3-42BE-BB57-F1E7A3928A01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0" name="pole tekstowe 59">
          <a:extLst>
            <a:ext uri="{FF2B5EF4-FFF2-40B4-BE49-F238E27FC236}">
              <a16:creationId xmlns:a16="http://schemas.microsoft.com/office/drawing/2014/main" id="{BCB0495F-5E9A-4089-B230-CE58B999EE9E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1" name="pole tekstowe 60">
          <a:extLst>
            <a:ext uri="{FF2B5EF4-FFF2-40B4-BE49-F238E27FC236}">
              <a16:creationId xmlns:a16="http://schemas.microsoft.com/office/drawing/2014/main" id="{4EEBF48B-D125-4790-BB79-9123F07F4AF2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44</xdr:row>
      <xdr:rowOff>0</xdr:rowOff>
    </xdr:from>
    <xdr:to>
      <xdr:col>22</xdr:col>
      <xdr:colOff>952500</xdr:colOff>
      <xdr:row>45</xdr:row>
      <xdr:rowOff>123825</xdr:rowOff>
    </xdr:to>
    <xdr:sp macro="" textlink="">
      <xdr:nvSpPr>
        <xdr:cNvPr id="592" name="pole tekstowe 77">
          <a:extLst>
            <a:ext uri="{FF2B5EF4-FFF2-40B4-BE49-F238E27FC236}">
              <a16:creationId xmlns:a16="http://schemas.microsoft.com/office/drawing/2014/main" id="{A59C248F-9B44-4F7D-908B-E44A320428E3}"/>
            </a:ext>
          </a:extLst>
        </xdr:cNvPr>
        <xdr:cNvSpPr txBox="1">
          <a:spLocks noChangeArrowheads="1"/>
        </xdr:cNvSpPr>
      </xdr:nvSpPr>
      <xdr:spPr bwMode="auto">
        <a:xfrm>
          <a:off x="1874202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43</xdr:row>
      <xdr:rowOff>1314823</xdr:rowOff>
    </xdr:from>
    <xdr:to>
      <xdr:col>23</xdr:col>
      <xdr:colOff>391459</xdr:colOff>
      <xdr:row>45</xdr:row>
      <xdr:rowOff>116354</xdr:rowOff>
    </xdr:to>
    <xdr:sp macro="" textlink="">
      <xdr:nvSpPr>
        <xdr:cNvPr id="593" name="pole tekstowe 78">
          <a:extLst>
            <a:ext uri="{FF2B5EF4-FFF2-40B4-BE49-F238E27FC236}">
              <a16:creationId xmlns:a16="http://schemas.microsoft.com/office/drawing/2014/main" id="{11739190-8804-4600-B7AF-BEB79FF0CE09}"/>
            </a:ext>
          </a:extLst>
        </xdr:cNvPr>
        <xdr:cNvSpPr txBox="1">
          <a:spLocks noChangeArrowheads="1"/>
        </xdr:cNvSpPr>
      </xdr:nvSpPr>
      <xdr:spPr bwMode="auto">
        <a:xfrm>
          <a:off x="19133484" y="8420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4" name="pole tekstowe 5">
          <a:extLst>
            <a:ext uri="{FF2B5EF4-FFF2-40B4-BE49-F238E27FC236}">
              <a16:creationId xmlns:a16="http://schemas.microsoft.com/office/drawing/2014/main" id="{ED0B1CED-758B-49F7-B861-86FA5B057C1E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5" name="pole tekstowe 6">
          <a:extLst>
            <a:ext uri="{FF2B5EF4-FFF2-40B4-BE49-F238E27FC236}">
              <a16:creationId xmlns:a16="http://schemas.microsoft.com/office/drawing/2014/main" id="{BED34296-44C9-4C03-9AE8-BA0B9BC30116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104775</xdr:rowOff>
    </xdr:to>
    <xdr:sp macro="" textlink="">
      <xdr:nvSpPr>
        <xdr:cNvPr id="596" name="pole tekstowe 5">
          <a:extLst>
            <a:ext uri="{FF2B5EF4-FFF2-40B4-BE49-F238E27FC236}">
              <a16:creationId xmlns:a16="http://schemas.microsoft.com/office/drawing/2014/main" id="{69882A92-3C77-45C2-AC96-F38D2D19D22E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104775</xdr:rowOff>
    </xdr:to>
    <xdr:sp macro="" textlink="">
      <xdr:nvSpPr>
        <xdr:cNvPr id="597" name="pole tekstowe 6">
          <a:extLst>
            <a:ext uri="{FF2B5EF4-FFF2-40B4-BE49-F238E27FC236}">
              <a16:creationId xmlns:a16="http://schemas.microsoft.com/office/drawing/2014/main" id="{980000F4-BA1D-46C4-A126-DE477E7009FE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8" name="pole tekstowe 41">
          <a:extLst>
            <a:ext uri="{FF2B5EF4-FFF2-40B4-BE49-F238E27FC236}">
              <a16:creationId xmlns:a16="http://schemas.microsoft.com/office/drawing/2014/main" id="{CE5811AB-E3BC-494E-88C9-524E5A557FA5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599" name="pole tekstowe 42">
          <a:extLst>
            <a:ext uri="{FF2B5EF4-FFF2-40B4-BE49-F238E27FC236}">
              <a16:creationId xmlns:a16="http://schemas.microsoft.com/office/drawing/2014/main" id="{BF5D923F-BCEF-452B-9B97-859A3AA04017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0" name="pole tekstowe 59">
          <a:extLst>
            <a:ext uri="{FF2B5EF4-FFF2-40B4-BE49-F238E27FC236}">
              <a16:creationId xmlns:a16="http://schemas.microsoft.com/office/drawing/2014/main" id="{9F66AAA8-6871-4B1B-A1B1-4E4EFC3EE50D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1" name="pole tekstowe 60">
          <a:extLst>
            <a:ext uri="{FF2B5EF4-FFF2-40B4-BE49-F238E27FC236}">
              <a16:creationId xmlns:a16="http://schemas.microsoft.com/office/drawing/2014/main" id="{F63862BC-426B-468A-800E-48CAACC2E822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45</xdr:row>
      <xdr:rowOff>0</xdr:rowOff>
    </xdr:from>
    <xdr:to>
      <xdr:col>22</xdr:col>
      <xdr:colOff>952500</xdr:colOff>
      <xdr:row>46</xdr:row>
      <xdr:rowOff>123825</xdr:rowOff>
    </xdr:to>
    <xdr:sp macro="" textlink="">
      <xdr:nvSpPr>
        <xdr:cNvPr id="602" name="pole tekstowe 77">
          <a:extLst>
            <a:ext uri="{FF2B5EF4-FFF2-40B4-BE49-F238E27FC236}">
              <a16:creationId xmlns:a16="http://schemas.microsoft.com/office/drawing/2014/main" id="{8FB5299B-CA51-4BF5-B5BB-07848D4BF40A}"/>
            </a:ext>
          </a:extLst>
        </xdr:cNvPr>
        <xdr:cNvSpPr txBox="1">
          <a:spLocks noChangeArrowheads="1"/>
        </xdr:cNvSpPr>
      </xdr:nvSpPr>
      <xdr:spPr bwMode="auto">
        <a:xfrm>
          <a:off x="1874202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44</xdr:row>
      <xdr:rowOff>1314823</xdr:rowOff>
    </xdr:from>
    <xdr:to>
      <xdr:col>23</xdr:col>
      <xdr:colOff>391459</xdr:colOff>
      <xdr:row>46</xdr:row>
      <xdr:rowOff>116354</xdr:rowOff>
    </xdr:to>
    <xdr:sp macro="" textlink="">
      <xdr:nvSpPr>
        <xdr:cNvPr id="603" name="pole tekstowe 78">
          <a:extLst>
            <a:ext uri="{FF2B5EF4-FFF2-40B4-BE49-F238E27FC236}">
              <a16:creationId xmlns:a16="http://schemas.microsoft.com/office/drawing/2014/main" id="{B996783A-9675-4F86-A346-2C7E0BFD2BA1}"/>
            </a:ext>
          </a:extLst>
        </xdr:cNvPr>
        <xdr:cNvSpPr txBox="1">
          <a:spLocks noChangeArrowheads="1"/>
        </xdr:cNvSpPr>
      </xdr:nvSpPr>
      <xdr:spPr bwMode="auto">
        <a:xfrm>
          <a:off x="19133484" y="8585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4" name="pole tekstowe 5">
          <a:extLst>
            <a:ext uri="{FF2B5EF4-FFF2-40B4-BE49-F238E27FC236}">
              <a16:creationId xmlns:a16="http://schemas.microsoft.com/office/drawing/2014/main" id="{BBF4F3B0-61A4-44CC-8EE2-352E929CEFAA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5" name="pole tekstowe 6">
          <a:extLst>
            <a:ext uri="{FF2B5EF4-FFF2-40B4-BE49-F238E27FC236}">
              <a16:creationId xmlns:a16="http://schemas.microsoft.com/office/drawing/2014/main" id="{E6B942F2-B1BB-4BC4-A356-63314866E84A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104775</xdr:rowOff>
    </xdr:to>
    <xdr:sp macro="" textlink="">
      <xdr:nvSpPr>
        <xdr:cNvPr id="606" name="pole tekstowe 5">
          <a:extLst>
            <a:ext uri="{FF2B5EF4-FFF2-40B4-BE49-F238E27FC236}">
              <a16:creationId xmlns:a16="http://schemas.microsoft.com/office/drawing/2014/main" id="{1BB2B70D-8C71-452E-82A4-BAAF5A8B1F6F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104775</xdr:rowOff>
    </xdr:to>
    <xdr:sp macro="" textlink="">
      <xdr:nvSpPr>
        <xdr:cNvPr id="607" name="pole tekstowe 6">
          <a:extLst>
            <a:ext uri="{FF2B5EF4-FFF2-40B4-BE49-F238E27FC236}">
              <a16:creationId xmlns:a16="http://schemas.microsoft.com/office/drawing/2014/main" id="{7C8B5791-29E5-40D2-91D0-8E2C1867E2F9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8" name="pole tekstowe 41">
          <a:extLst>
            <a:ext uri="{FF2B5EF4-FFF2-40B4-BE49-F238E27FC236}">
              <a16:creationId xmlns:a16="http://schemas.microsoft.com/office/drawing/2014/main" id="{BC6D5D8D-F647-4B10-8F40-CE1F01B33EDA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09" name="pole tekstowe 42">
          <a:extLst>
            <a:ext uri="{FF2B5EF4-FFF2-40B4-BE49-F238E27FC236}">
              <a16:creationId xmlns:a16="http://schemas.microsoft.com/office/drawing/2014/main" id="{814F21B9-B9DA-4FA1-A14E-6951F7CA3E1E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0" name="pole tekstowe 59">
          <a:extLst>
            <a:ext uri="{FF2B5EF4-FFF2-40B4-BE49-F238E27FC236}">
              <a16:creationId xmlns:a16="http://schemas.microsoft.com/office/drawing/2014/main" id="{60532E04-59FE-450D-8A60-877DBD711AB1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1" name="pole tekstowe 60">
          <a:extLst>
            <a:ext uri="{FF2B5EF4-FFF2-40B4-BE49-F238E27FC236}">
              <a16:creationId xmlns:a16="http://schemas.microsoft.com/office/drawing/2014/main" id="{B86E8752-3066-41C3-B92D-F74A6DED04AF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46</xdr:row>
      <xdr:rowOff>0</xdr:rowOff>
    </xdr:from>
    <xdr:to>
      <xdr:col>22</xdr:col>
      <xdr:colOff>952500</xdr:colOff>
      <xdr:row>47</xdr:row>
      <xdr:rowOff>123825</xdr:rowOff>
    </xdr:to>
    <xdr:sp macro="" textlink="">
      <xdr:nvSpPr>
        <xdr:cNvPr id="612" name="pole tekstowe 77">
          <a:extLst>
            <a:ext uri="{FF2B5EF4-FFF2-40B4-BE49-F238E27FC236}">
              <a16:creationId xmlns:a16="http://schemas.microsoft.com/office/drawing/2014/main" id="{E82AA848-44FD-4772-9EB3-F2761E3D95C1}"/>
            </a:ext>
          </a:extLst>
        </xdr:cNvPr>
        <xdr:cNvSpPr txBox="1">
          <a:spLocks noChangeArrowheads="1"/>
        </xdr:cNvSpPr>
      </xdr:nvSpPr>
      <xdr:spPr bwMode="auto">
        <a:xfrm>
          <a:off x="1874202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45</xdr:row>
      <xdr:rowOff>1314823</xdr:rowOff>
    </xdr:from>
    <xdr:to>
      <xdr:col>23</xdr:col>
      <xdr:colOff>391459</xdr:colOff>
      <xdr:row>47</xdr:row>
      <xdr:rowOff>116354</xdr:rowOff>
    </xdr:to>
    <xdr:sp macro="" textlink="">
      <xdr:nvSpPr>
        <xdr:cNvPr id="613" name="pole tekstowe 78">
          <a:extLst>
            <a:ext uri="{FF2B5EF4-FFF2-40B4-BE49-F238E27FC236}">
              <a16:creationId xmlns:a16="http://schemas.microsoft.com/office/drawing/2014/main" id="{600317B1-1FB3-4F23-B64A-C025D3DC3CA4}"/>
            </a:ext>
          </a:extLst>
        </xdr:cNvPr>
        <xdr:cNvSpPr txBox="1">
          <a:spLocks noChangeArrowheads="1"/>
        </xdr:cNvSpPr>
      </xdr:nvSpPr>
      <xdr:spPr bwMode="auto">
        <a:xfrm>
          <a:off x="19133484" y="8750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4" name="pole tekstowe 5">
          <a:extLst>
            <a:ext uri="{FF2B5EF4-FFF2-40B4-BE49-F238E27FC236}">
              <a16:creationId xmlns:a16="http://schemas.microsoft.com/office/drawing/2014/main" id="{F64E9330-B6E4-4C92-A311-A41338FFEF8A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5" name="pole tekstowe 6">
          <a:extLst>
            <a:ext uri="{FF2B5EF4-FFF2-40B4-BE49-F238E27FC236}">
              <a16:creationId xmlns:a16="http://schemas.microsoft.com/office/drawing/2014/main" id="{BF97AE8E-39BA-4CA4-84C1-54C674C1E56D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104775</xdr:rowOff>
    </xdr:to>
    <xdr:sp macro="" textlink="">
      <xdr:nvSpPr>
        <xdr:cNvPr id="616" name="pole tekstowe 5">
          <a:extLst>
            <a:ext uri="{FF2B5EF4-FFF2-40B4-BE49-F238E27FC236}">
              <a16:creationId xmlns:a16="http://schemas.microsoft.com/office/drawing/2014/main" id="{09A11A47-C02F-4DF5-8B9A-D0D377092850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104775</xdr:rowOff>
    </xdr:to>
    <xdr:sp macro="" textlink="">
      <xdr:nvSpPr>
        <xdr:cNvPr id="617" name="pole tekstowe 6">
          <a:extLst>
            <a:ext uri="{FF2B5EF4-FFF2-40B4-BE49-F238E27FC236}">
              <a16:creationId xmlns:a16="http://schemas.microsoft.com/office/drawing/2014/main" id="{0C84A87A-CCF7-4AE8-8788-A304A253ACC8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8" name="pole tekstowe 41">
          <a:extLst>
            <a:ext uri="{FF2B5EF4-FFF2-40B4-BE49-F238E27FC236}">
              <a16:creationId xmlns:a16="http://schemas.microsoft.com/office/drawing/2014/main" id="{4244A551-872D-4E59-A3CF-3347A5B3C94B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19" name="pole tekstowe 42">
          <a:extLst>
            <a:ext uri="{FF2B5EF4-FFF2-40B4-BE49-F238E27FC236}">
              <a16:creationId xmlns:a16="http://schemas.microsoft.com/office/drawing/2014/main" id="{49DB5583-2A73-4210-9688-66945B4D3D2F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0" name="pole tekstowe 59">
          <a:extLst>
            <a:ext uri="{FF2B5EF4-FFF2-40B4-BE49-F238E27FC236}">
              <a16:creationId xmlns:a16="http://schemas.microsoft.com/office/drawing/2014/main" id="{6E9F9E31-885D-4BC8-AAF7-44A1D999FB26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1" name="pole tekstowe 60">
          <a:extLst>
            <a:ext uri="{FF2B5EF4-FFF2-40B4-BE49-F238E27FC236}">
              <a16:creationId xmlns:a16="http://schemas.microsoft.com/office/drawing/2014/main" id="{AE1548B3-27AB-4A49-9AD1-6FDD29276E1F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47</xdr:row>
      <xdr:rowOff>0</xdr:rowOff>
    </xdr:from>
    <xdr:to>
      <xdr:col>22</xdr:col>
      <xdr:colOff>952500</xdr:colOff>
      <xdr:row>48</xdr:row>
      <xdr:rowOff>123825</xdr:rowOff>
    </xdr:to>
    <xdr:sp macro="" textlink="">
      <xdr:nvSpPr>
        <xdr:cNvPr id="622" name="pole tekstowe 77">
          <a:extLst>
            <a:ext uri="{FF2B5EF4-FFF2-40B4-BE49-F238E27FC236}">
              <a16:creationId xmlns:a16="http://schemas.microsoft.com/office/drawing/2014/main" id="{A5742122-34FC-4C2F-B12A-092CB89F3CB0}"/>
            </a:ext>
          </a:extLst>
        </xdr:cNvPr>
        <xdr:cNvSpPr txBox="1">
          <a:spLocks noChangeArrowheads="1"/>
        </xdr:cNvSpPr>
      </xdr:nvSpPr>
      <xdr:spPr bwMode="auto">
        <a:xfrm>
          <a:off x="1874202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46</xdr:row>
      <xdr:rowOff>1314823</xdr:rowOff>
    </xdr:from>
    <xdr:to>
      <xdr:col>23</xdr:col>
      <xdr:colOff>391459</xdr:colOff>
      <xdr:row>48</xdr:row>
      <xdr:rowOff>116354</xdr:rowOff>
    </xdr:to>
    <xdr:sp macro="" textlink="">
      <xdr:nvSpPr>
        <xdr:cNvPr id="623" name="pole tekstowe 78">
          <a:extLst>
            <a:ext uri="{FF2B5EF4-FFF2-40B4-BE49-F238E27FC236}">
              <a16:creationId xmlns:a16="http://schemas.microsoft.com/office/drawing/2014/main" id="{0F357D04-C210-4BC7-A3EB-99AB1C5B321B}"/>
            </a:ext>
          </a:extLst>
        </xdr:cNvPr>
        <xdr:cNvSpPr txBox="1">
          <a:spLocks noChangeArrowheads="1"/>
        </xdr:cNvSpPr>
      </xdr:nvSpPr>
      <xdr:spPr bwMode="auto">
        <a:xfrm>
          <a:off x="19133484" y="8915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4" name="pole tekstowe 5">
          <a:extLst>
            <a:ext uri="{FF2B5EF4-FFF2-40B4-BE49-F238E27FC236}">
              <a16:creationId xmlns:a16="http://schemas.microsoft.com/office/drawing/2014/main" id="{7A873DC1-971E-4D24-B2BB-816C20FE761C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5" name="pole tekstowe 6">
          <a:extLst>
            <a:ext uri="{FF2B5EF4-FFF2-40B4-BE49-F238E27FC236}">
              <a16:creationId xmlns:a16="http://schemas.microsoft.com/office/drawing/2014/main" id="{10EC550E-E9C0-4989-B118-E2B913967257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104775</xdr:rowOff>
    </xdr:to>
    <xdr:sp macro="" textlink="">
      <xdr:nvSpPr>
        <xdr:cNvPr id="626" name="pole tekstowe 5">
          <a:extLst>
            <a:ext uri="{FF2B5EF4-FFF2-40B4-BE49-F238E27FC236}">
              <a16:creationId xmlns:a16="http://schemas.microsoft.com/office/drawing/2014/main" id="{172A101D-A3E2-47D6-AAB1-E84D40C1BF26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104775</xdr:rowOff>
    </xdr:to>
    <xdr:sp macro="" textlink="">
      <xdr:nvSpPr>
        <xdr:cNvPr id="627" name="pole tekstowe 6">
          <a:extLst>
            <a:ext uri="{FF2B5EF4-FFF2-40B4-BE49-F238E27FC236}">
              <a16:creationId xmlns:a16="http://schemas.microsoft.com/office/drawing/2014/main" id="{1DBA9C6D-8536-406D-83AE-53295BF61AB4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8" name="pole tekstowe 41">
          <a:extLst>
            <a:ext uri="{FF2B5EF4-FFF2-40B4-BE49-F238E27FC236}">
              <a16:creationId xmlns:a16="http://schemas.microsoft.com/office/drawing/2014/main" id="{1AFE0FEA-3570-476B-B365-BFF42D2C638A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29" name="pole tekstowe 42">
          <a:extLst>
            <a:ext uri="{FF2B5EF4-FFF2-40B4-BE49-F238E27FC236}">
              <a16:creationId xmlns:a16="http://schemas.microsoft.com/office/drawing/2014/main" id="{91E8050E-BB2D-46C5-95EE-FB2A032484CE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0" name="pole tekstowe 59">
          <a:extLst>
            <a:ext uri="{FF2B5EF4-FFF2-40B4-BE49-F238E27FC236}">
              <a16:creationId xmlns:a16="http://schemas.microsoft.com/office/drawing/2014/main" id="{7029B3E1-AE46-4B75-8BAB-1D41A5BD1424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1" name="pole tekstowe 60">
          <a:extLst>
            <a:ext uri="{FF2B5EF4-FFF2-40B4-BE49-F238E27FC236}">
              <a16:creationId xmlns:a16="http://schemas.microsoft.com/office/drawing/2014/main" id="{699EEB1D-13BB-4742-B0E5-8447D3D09EE6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48</xdr:row>
      <xdr:rowOff>0</xdr:rowOff>
    </xdr:from>
    <xdr:to>
      <xdr:col>22</xdr:col>
      <xdr:colOff>952500</xdr:colOff>
      <xdr:row>49</xdr:row>
      <xdr:rowOff>123825</xdr:rowOff>
    </xdr:to>
    <xdr:sp macro="" textlink="">
      <xdr:nvSpPr>
        <xdr:cNvPr id="632" name="pole tekstowe 77">
          <a:extLst>
            <a:ext uri="{FF2B5EF4-FFF2-40B4-BE49-F238E27FC236}">
              <a16:creationId xmlns:a16="http://schemas.microsoft.com/office/drawing/2014/main" id="{478205B0-F988-4A25-8133-277BF8F7B97B}"/>
            </a:ext>
          </a:extLst>
        </xdr:cNvPr>
        <xdr:cNvSpPr txBox="1">
          <a:spLocks noChangeArrowheads="1"/>
        </xdr:cNvSpPr>
      </xdr:nvSpPr>
      <xdr:spPr bwMode="auto">
        <a:xfrm>
          <a:off x="1874202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47</xdr:row>
      <xdr:rowOff>1314823</xdr:rowOff>
    </xdr:from>
    <xdr:to>
      <xdr:col>23</xdr:col>
      <xdr:colOff>391459</xdr:colOff>
      <xdr:row>49</xdr:row>
      <xdr:rowOff>116354</xdr:rowOff>
    </xdr:to>
    <xdr:sp macro="" textlink="">
      <xdr:nvSpPr>
        <xdr:cNvPr id="633" name="pole tekstowe 78">
          <a:extLst>
            <a:ext uri="{FF2B5EF4-FFF2-40B4-BE49-F238E27FC236}">
              <a16:creationId xmlns:a16="http://schemas.microsoft.com/office/drawing/2014/main" id="{B1AE1DB1-D9F5-4A21-9481-0DFD019A3006}"/>
            </a:ext>
          </a:extLst>
        </xdr:cNvPr>
        <xdr:cNvSpPr txBox="1">
          <a:spLocks noChangeArrowheads="1"/>
        </xdr:cNvSpPr>
      </xdr:nvSpPr>
      <xdr:spPr bwMode="auto">
        <a:xfrm>
          <a:off x="19133484" y="9080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4" name="pole tekstowe 5">
          <a:extLst>
            <a:ext uri="{FF2B5EF4-FFF2-40B4-BE49-F238E27FC236}">
              <a16:creationId xmlns:a16="http://schemas.microsoft.com/office/drawing/2014/main" id="{DFEFCE77-F687-408E-B816-F57663C5BF9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5" name="pole tekstowe 6">
          <a:extLst>
            <a:ext uri="{FF2B5EF4-FFF2-40B4-BE49-F238E27FC236}">
              <a16:creationId xmlns:a16="http://schemas.microsoft.com/office/drawing/2014/main" id="{2D14EC29-6B90-4E98-972D-38CE3E030DF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104775</xdr:rowOff>
    </xdr:to>
    <xdr:sp macro="" textlink="">
      <xdr:nvSpPr>
        <xdr:cNvPr id="636" name="pole tekstowe 5">
          <a:extLst>
            <a:ext uri="{FF2B5EF4-FFF2-40B4-BE49-F238E27FC236}">
              <a16:creationId xmlns:a16="http://schemas.microsoft.com/office/drawing/2014/main" id="{D1A205F8-04B0-4B3C-A66A-4934489E08A5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104775</xdr:rowOff>
    </xdr:to>
    <xdr:sp macro="" textlink="">
      <xdr:nvSpPr>
        <xdr:cNvPr id="637" name="pole tekstowe 6">
          <a:extLst>
            <a:ext uri="{FF2B5EF4-FFF2-40B4-BE49-F238E27FC236}">
              <a16:creationId xmlns:a16="http://schemas.microsoft.com/office/drawing/2014/main" id="{29E6F89F-E7D0-4E36-B149-2373779BA12F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8" name="pole tekstowe 41">
          <a:extLst>
            <a:ext uri="{FF2B5EF4-FFF2-40B4-BE49-F238E27FC236}">
              <a16:creationId xmlns:a16="http://schemas.microsoft.com/office/drawing/2014/main" id="{3925829E-339A-4FFD-8758-ED7BBECC90E0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39" name="pole tekstowe 42">
          <a:extLst>
            <a:ext uri="{FF2B5EF4-FFF2-40B4-BE49-F238E27FC236}">
              <a16:creationId xmlns:a16="http://schemas.microsoft.com/office/drawing/2014/main" id="{3491948C-16CC-4FB8-BE7F-4924DAFE1489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0" name="pole tekstowe 59">
          <a:extLst>
            <a:ext uri="{FF2B5EF4-FFF2-40B4-BE49-F238E27FC236}">
              <a16:creationId xmlns:a16="http://schemas.microsoft.com/office/drawing/2014/main" id="{C3FBC4E1-9D86-4AFB-96C6-68A96F09933C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1" name="pole tekstowe 60">
          <a:extLst>
            <a:ext uri="{FF2B5EF4-FFF2-40B4-BE49-F238E27FC236}">
              <a16:creationId xmlns:a16="http://schemas.microsoft.com/office/drawing/2014/main" id="{BEEA5386-21D4-46CF-9AF2-99B80F269B31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49</xdr:row>
      <xdr:rowOff>0</xdr:rowOff>
    </xdr:from>
    <xdr:to>
      <xdr:col>22</xdr:col>
      <xdr:colOff>952500</xdr:colOff>
      <xdr:row>50</xdr:row>
      <xdr:rowOff>123825</xdr:rowOff>
    </xdr:to>
    <xdr:sp macro="" textlink="">
      <xdr:nvSpPr>
        <xdr:cNvPr id="642" name="pole tekstowe 77">
          <a:extLst>
            <a:ext uri="{FF2B5EF4-FFF2-40B4-BE49-F238E27FC236}">
              <a16:creationId xmlns:a16="http://schemas.microsoft.com/office/drawing/2014/main" id="{5EA40C02-E793-4E07-AF21-51FC4F873CDB}"/>
            </a:ext>
          </a:extLst>
        </xdr:cNvPr>
        <xdr:cNvSpPr txBox="1">
          <a:spLocks noChangeArrowheads="1"/>
        </xdr:cNvSpPr>
      </xdr:nvSpPr>
      <xdr:spPr bwMode="auto">
        <a:xfrm>
          <a:off x="1874202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48</xdr:row>
      <xdr:rowOff>1314823</xdr:rowOff>
    </xdr:from>
    <xdr:to>
      <xdr:col>23</xdr:col>
      <xdr:colOff>391459</xdr:colOff>
      <xdr:row>50</xdr:row>
      <xdr:rowOff>116354</xdr:rowOff>
    </xdr:to>
    <xdr:sp macro="" textlink="">
      <xdr:nvSpPr>
        <xdr:cNvPr id="643" name="pole tekstowe 78">
          <a:extLst>
            <a:ext uri="{FF2B5EF4-FFF2-40B4-BE49-F238E27FC236}">
              <a16:creationId xmlns:a16="http://schemas.microsoft.com/office/drawing/2014/main" id="{77622A60-6214-4799-BE08-21BE70C91A63}"/>
            </a:ext>
          </a:extLst>
        </xdr:cNvPr>
        <xdr:cNvSpPr txBox="1">
          <a:spLocks noChangeArrowheads="1"/>
        </xdr:cNvSpPr>
      </xdr:nvSpPr>
      <xdr:spPr bwMode="auto">
        <a:xfrm>
          <a:off x="19133484" y="9245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4" name="pole tekstowe 5">
          <a:extLst>
            <a:ext uri="{FF2B5EF4-FFF2-40B4-BE49-F238E27FC236}">
              <a16:creationId xmlns:a16="http://schemas.microsoft.com/office/drawing/2014/main" id="{308EEB01-3715-4B3C-AA63-225C63AEFB0C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5" name="pole tekstowe 6">
          <a:extLst>
            <a:ext uri="{FF2B5EF4-FFF2-40B4-BE49-F238E27FC236}">
              <a16:creationId xmlns:a16="http://schemas.microsoft.com/office/drawing/2014/main" id="{8D220809-C985-4A73-A260-D5DF30D39192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104775</xdr:rowOff>
    </xdr:to>
    <xdr:sp macro="" textlink="">
      <xdr:nvSpPr>
        <xdr:cNvPr id="646" name="pole tekstowe 5">
          <a:extLst>
            <a:ext uri="{FF2B5EF4-FFF2-40B4-BE49-F238E27FC236}">
              <a16:creationId xmlns:a16="http://schemas.microsoft.com/office/drawing/2014/main" id="{60C3C33C-534C-4DC3-A428-F8F39E56080E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104775</xdr:rowOff>
    </xdr:to>
    <xdr:sp macro="" textlink="">
      <xdr:nvSpPr>
        <xdr:cNvPr id="647" name="pole tekstowe 6">
          <a:extLst>
            <a:ext uri="{FF2B5EF4-FFF2-40B4-BE49-F238E27FC236}">
              <a16:creationId xmlns:a16="http://schemas.microsoft.com/office/drawing/2014/main" id="{16DBA259-4A63-4A1F-9066-E699FD6D0BE3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8" name="pole tekstowe 41">
          <a:extLst>
            <a:ext uri="{FF2B5EF4-FFF2-40B4-BE49-F238E27FC236}">
              <a16:creationId xmlns:a16="http://schemas.microsoft.com/office/drawing/2014/main" id="{EACA7725-CD91-4A06-9B4D-C89461D78BB5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49" name="pole tekstowe 42">
          <a:extLst>
            <a:ext uri="{FF2B5EF4-FFF2-40B4-BE49-F238E27FC236}">
              <a16:creationId xmlns:a16="http://schemas.microsoft.com/office/drawing/2014/main" id="{F3494661-4712-450B-A6A5-59AE11958F61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0" name="pole tekstowe 59">
          <a:extLst>
            <a:ext uri="{FF2B5EF4-FFF2-40B4-BE49-F238E27FC236}">
              <a16:creationId xmlns:a16="http://schemas.microsoft.com/office/drawing/2014/main" id="{27C43FE6-222D-45D4-9AE0-C9D39B525F3A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1" name="pole tekstowe 60">
          <a:extLst>
            <a:ext uri="{FF2B5EF4-FFF2-40B4-BE49-F238E27FC236}">
              <a16:creationId xmlns:a16="http://schemas.microsoft.com/office/drawing/2014/main" id="{FCD40413-87A6-4C77-A370-781464006166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50</xdr:row>
      <xdr:rowOff>0</xdr:rowOff>
    </xdr:from>
    <xdr:to>
      <xdr:col>22</xdr:col>
      <xdr:colOff>952500</xdr:colOff>
      <xdr:row>51</xdr:row>
      <xdr:rowOff>123825</xdr:rowOff>
    </xdr:to>
    <xdr:sp macro="" textlink="">
      <xdr:nvSpPr>
        <xdr:cNvPr id="652" name="pole tekstowe 77">
          <a:extLst>
            <a:ext uri="{FF2B5EF4-FFF2-40B4-BE49-F238E27FC236}">
              <a16:creationId xmlns:a16="http://schemas.microsoft.com/office/drawing/2014/main" id="{A653DECA-0046-4E10-8528-F4F26EB327DC}"/>
            </a:ext>
          </a:extLst>
        </xdr:cNvPr>
        <xdr:cNvSpPr txBox="1">
          <a:spLocks noChangeArrowheads="1"/>
        </xdr:cNvSpPr>
      </xdr:nvSpPr>
      <xdr:spPr bwMode="auto">
        <a:xfrm>
          <a:off x="1874202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49</xdr:row>
      <xdr:rowOff>1314823</xdr:rowOff>
    </xdr:from>
    <xdr:to>
      <xdr:col>23</xdr:col>
      <xdr:colOff>391459</xdr:colOff>
      <xdr:row>51</xdr:row>
      <xdr:rowOff>116354</xdr:rowOff>
    </xdr:to>
    <xdr:sp macro="" textlink="">
      <xdr:nvSpPr>
        <xdr:cNvPr id="653" name="pole tekstowe 78">
          <a:extLst>
            <a:ext uri="{FF2B5EF4-FFF2-40B4-BE49-F238E27FC236}">
              <a16:creationId xmlns:a16="http://schemas.microsoft.com/office/drawing/2014/main" id="{1C5C3495-DE8D-45D5-85A6-C350A17F24FB}"/>
            </a:ext>
          </a:extLst>
        </xdr:cNvPr>
        <xdr:cNvSpPr txBox="1">
          <a:spLocks noChangeArrowheads="1"/>
        </xdr:cNvSpPr>
      </xdr:nvSpPr>
      <xdr:spPr bwMode="auto">
        <a:xfrm>
          <a:off x="19133484" y="9411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4" name="pole tekstowe 5">
          <a:extLst>
            <a:ext uri="{FF2B5EF4-FFF2-40B4-BE49-F238E27FC236}">
              <a16:creationId xmlns:a16="http://schemas.microsoft.com/office/drawing/2014/main" id="{F39CC6B5-8C23-469E-A14F-A0B33F2FB347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5" name="pole tekstowe 6">
          <a:extLst>
            <a:ext uri="{FF2B5EF4-FFF2-40B4-BE49-F238E27FC236}">
              <a16:creationId xmlns:a16="http://schemas.microsoft.com/office/drawing/2014/main" id="{88B8AEC2-8EAC-41C3-A133-C794FF289393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104775</xdr:rowOff>
    </xdr:to>
    <xdr:sp macro="" textlink="">
      <xdr:nvSpPr>
        <xdr:cNvPr id="656" name="pole tekstowe 5">
          <a:extLst>
            <a:ext uri="{FF2B5EF4-FFF2-40B4-BE49-F238E27FC236}">
              <a16:creationId xmlns:a16="http://schemas.microsoft.com/office/drawing/2014/main" id="{0FEA4CE8-1B8E-47E0-80A8-23207A07A72D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104775</xdr:rowOff>
    </xdr:to>
    <xdr:sp macro="" textlink="">
      <xdr:nvSpPr>
        <xdr:cNvPr id="657" name="pole tekstowe 6">
          <a:extLst>
            <a:ext uri="{FF2B5EF4-FFF2-40B4-BE49-F238E27FC236}">
              <a16:creationId xmlns:a16="http://schemas.microsoft.com/office/drawing/2014/main" id="{3B98AB7E-6B84-40B7-A907-63E87B2479F4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8" name="pole tekstowe 41">
          <a:extLst>
            <a:ext uri="{FF2B5EF4-FFF2-40B4-BE49-F238E27FC236}">
              <a16:creationId xmlns:a16="http://schemas.microsoft.com/office/drawing/2014/main" id="{B0878C69-D9BC-44FF-8E1D-A444B56933DE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59" name="pole tekstowe 42">
          <a:extLst>
            <a:ext uri="{FF2B5EF4-FFF2-40B4-BE49-F238E27FC236}">
              <a16:creationId xmlns:a16="http://schemas.microsoft.com/office/drawing/2014/main" id="{7EF50232-E65F-48DF-A3D4-69DB143A0649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0" name="pole tekstowe 59">
          <a:extLst>
            <a:ext uri="{FF2B5EF4-FFF2-40B4-BE49-F238E27FC236}">
              <a16:creationId xmlns:a16="http://schemas.microsoft.com/office/drawing/2014/main" id="{4805A950-F8AA-4809-9DD2-A50A20E701DA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1" name="pole tekstowe 60">
          <a:extLst>
            <a:ext uri="{FF2B5EF4-FFF2-40B4-BE49-F238E27FC236}">
              <a16:creationId xmlns:a16="http://schemas.microsoft.com/office/drawing/2014/main" id="{EB0F358B-6598-4D38-B412-AB5431D3A759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51</xdr:row>
      <xdr:rowOff>0</xdr:rowOff>
    </xdr:from>
    <xdr:to>
      <xdr:col>22</xdr:col>
      <xdr:colOff>952500</xdr:colOff>
      <xdr:row>52</xdr:row>
      <xdr:rowOff>123825</xdr:rowOff>
    </xdr:to>
    <xdr:sp macro="" textlink="">
      <xdr:nvSpPr>
        <xdr:cNvPr id="662" name="pole tekstowe 77">
          <a:extLst>
            <a:ext uri="{FF2B5EF4-FFF2-40B4-BE49-F238E27FC236}">
              <a16:creationId xmlns:a16="http://schemas.microsoft.com/office/drawing/2014/main" id="{0232F9ED-1299-4855-A5E5-63EB5E4E226F}"/>
            </a:ext>
          </a:extLst>
        </xdr:cNvPr>
        <xdr:cNvSpPr txBox="1">
          <a:spLocks noChangeArrowheads="1"/>
        </xdr:cNvSpPr>
      </xdr:nvSpPr>
      <xdr:spPr bwMode="auto">
        <a:xfrm>
          <a:off x="1874202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50</xdr:row>
      <xdr:rowOff>1314823</xdr:rowOff>
    </xdr:from>
    <xdr:to>
      <xdr:col>23</xdr:col>
      <xdr:colOff>391459</xdr:colOff>
      <xdr:row>52</xdr:row>
      <xdr:rowOff>116354</xdr:rowOff>
    </xdr:to>
    <xdr:sp macro="" textlink="">
      <xdr:nvSpPr>
        <xdr:cNvPr id="663" name="pole tekstowe 78">
          <a:extLst>
            <a:ext uri="{FF2B5EF4-FFF2-40B4-BE49-F238E27FC236}">
              <a16:creationId xmlns:a16="http://schemas.microsoft.com/office/drawing/2014/main" id="{DC54D931-9AB4-4636-936C-F955A55E9239}"/>
            </a:ext>
          </a:extLst>
        </xdr:cNvPr>
        <xdr:cNvSpPr txBox="1">
          <a:spLocks noChangeArrowheads="1"/>
        </xdr:cNvSpPr>
      </xdr:nvSpPr>
      <xdr:spPr bwMode="auto">
        <a:xfrm>
          <a:off x="19133484" y="9576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4" name="pole tekstowe 5">
          <a:extLst>
            <a:ext uri="{FF2B5EF4-FFF2-40B4-BE49-F238E27FC236}">
              <a16:creationId xmlns:a16="http://schemas.microsoft.com/office/drawing/2014/main" id="{4D24D422-7ED7-4FCC-87FA-B4CB08EE6BDF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5" name="pole tekstowe 6">
          <a:extLst>
            <a:ext uri="{FF2B5EF4-FFF2-40B4-BE49-F238E27FC236}">
              <a16:creationId xmlns:a16="http://schemas.microsoft.com/office/drawing/2014/main" id="{E84355AD-280D-44C9-921B-4C1E92CE17DB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104775</xdr:rowOff>
    </xdr:to>
    <xdr:sp macro="" textlink="">
      <xdr:nvSpPr>
        <xdr:cNvPr id="666" name="pole tekstowe 5">
          <a:extLst>
            <a:ext uri="{FF2B5EF4-FFF2-40B4-BE49-F238E27FC236}">
              <a16:creationId xmlns:a16="http://schemas.microsoft.com/office/drawing/2014/main" id="{10F1FA18-066C-4F1A-BBED-B940C9572D34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104775</xdr:rowOff>
    </xdr:to>
    <xdr:sp macro="" textlink="">
      <xdr:nvSpPr>
        <xdr:cNvPr id="667" name="pole tekstowe 6">
          <a:extLst>
            <a:ext uri="{FF2B5EF4-FFF2-40B4-BE49-F238E27FC236}">
              <a16:creationId xmlns:a16="http://schemas.microsoft.com/office/drawing/2014/main" id="{C456D983-ED20-411A-902E-B28CAB00EE47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8" name="pole tekstowe 41">
          <a:extLst>
            <a:ext uri="{FF2B5EF4-FFF2-40B4-BE49-F238E27FC236}">
              <a16:creationId xmlns:a16="http://schemas.microsoft.com/office/drawing/2014/main" id="{BAC57810-2F83-4F8A-B22F-6EA1D2994BEE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69" name="pole tekstowe 42">
          <a:extLst>
            <a:ext uri="{FF2B5EF4-FFF2-40B4-BE49-F238E27FC236}">
              <a16:creationId xmlns:a16="http://schemas.microsoft.com/office/drawing/2014/main" id="{8B966D7F-4924-4CC0-930F-3CCFA2CA7A02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0" name="pole tekstowe 59">
          <a:extLst>
            <a:ext uri="{FF2B5EF4-FFF2-40B4-BE49-F238E27FC236}">
              <a16:creationId xmlns:a16="http://schemas.microsoft.com/office/drawing/2014/main" id="{3CF24059-61A3-48CA-B99A-B85A1284CDFD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1" name="pole tekstowe 60">
          <a:extLst>
            <a:ext uri="{FF2B5EF4-FFF2-40B4-BE49-F238E27FC236}">
              <a16:creationId xmlns:a16="http://schemas.microsoft.com/office/drawing/2014/main" id="{B2709A44-9214-4B31-BD8B-1E6FE08C8087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52</xdr:row>
      <xdr:rowOff>0</xdr:rowOff>
    </xdr:from>
    <xdr:to>
      <xdr:col>22</xdr:col>
      <xdr:colOff>952500</xdr:colOff>
      <xdr:row>53</xdr:row>
      <xdr:rowOff>123825</xdr:rowOff>
    </xdr:to>
    <xdr:sp macro="" textlink="">
      <xdr:nvSpPr>
        <xdr:cNvPr id="672" name="pole tekstowe 77">
          <a:extLst>
            <a:ext uri="{FF2B5EF4-FFF2-40B4-BE49-F238E27FC236}">
              <a16:creationId xmlns:a16="http://schemas.microsoft.com/office/drawing/2014/main" id="{0522EA8E-78FE-479D-BFC9-C9F330C96162}"/>
            </a:ext>
          </a:extLst>
        </xdr:cNvPr>
        <xdr:cNvSpPr txBox="1">
          <a:spLocks noChangeArrowheads="1"/>
        </xdr:cNvSpPr>
      </xdr:nvSpPr>
      <xdr:spPr bwMode="auto">
        <a:xfrm>
          <a:off x="1874202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51</xdr:row>
      <xdr:rowOff>1314823</xdr:rowOff>
    </xdr:from>
    <xdr:to>
      <xdr:col>23</xdr:col>
      <xdr:colOff>391459</xdr:colOff>
      <xdr:row>53</xdr:row>
      <xdr:rowOff>116354</xdr:rowOff>
    </xdr:to>
    <xdr:sp macro="" textlink="">
      <xdr:nvSpPr>
        <xdr:cNvPr id="673" name="pole tekstowe 78">
          <a:extLst>
            <a:ext uri="{FF2B5EF4-FFF2-40B4-BE49-F238E27FC236}">
              <a16:creationId xmlns:a16="http://schemas.microsoft.com/office/drawing/2014/main" id="{196D7658-A90C-4065-A47A-08AA1CE61542}"/>
            </a:ext>
          </a:extLst>
        </xdr:cNvPr>
        <xdr:cNvSpPr txBox="1">
          <a:spLocks noChangeArrowheads="1"/>
        </xdr:cNvSpPr>
      </xdr:nvSpPr>
      <xdr:spPr bwMode="auto">
        <a:xfrm>
          <a:off x="19133484" y="9741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4" name="pole tekstowe 5">
          <a:extLst>
            <a:ext uri="{FF2B5EF4-FFF2-40B4-BE49-F238E27FC236}">
              <a16:creationId xmlns:a16="http://schemas.microsoft.com/office/drawing/2014/main" id="{386FEBF8-448C-41A4-8AC8-C06C1CA8D9C7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5" name="pole tekstowe 6">
          <a:extLst>
            <a:ext uri="{FF2B5EF4-FFF2-40B4-BE49-F238E27FC236}">
              <a16:creationId xmlns:a16="http://schemas.microsoft.com/office/drawing/2014/main" id="{31296DD2-523C-4F67-B6D6-7718D2876B14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104775</xdr:rowOff>
    </xdr:to>
    <xdr:sp macro="" textlink="">
      <xdr:nvSpPr>
        <xdr:cNvPr id="676" name="pole tekstowe 5">
          <a:extLst>
            <a:ext uri="{FF2B5EF4-FFF2-40B4-BE49-F238E27FC236}">
              <a16:creationId xmlns:a16="http://schemas.microsoft.com/office/drawing/2014/main" id="{2DFA6236-43D9-4BBD-AF97-847DBE700A3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104775</xdr:rowOff>
    </xdr:to>
    <xdr:sp macro="" textlink="">
      <xdr:nvSpPr>
        <xdr:cNvPr id="677" name="pole tekstowe 6">
          <a:extLst>
            <a:ext uri="{FF2B5EF4-FFF2-40B4-BE49-F238E27FC236}">
              <a16:creationId xmlns:a16="http://schemas.microsoft.com/office/drawing/2014/main" id="{939AF6E1-D7A5-4631-9CBC-B78243C8BD3D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8" name="pole tekstowe 41">
          <a:extLst>
            <a:ext uri="{FF2B5EF4-FFF2-40B4-BE49-F238E27FC236}">
              <a16:creationId xmlns:a16="http://schemas.microsoft.com/office/drawing/2014/main" id="{CA3C5085-8601-4B1D-A7B8-2282B83EFCD0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79" name="pole tekstowe 42">
          <a:extLst>
            <a:ext uri="{FF2B5EF4-FFF2-40B4-BE49-F238E27FC236}">
              <a16:creationId xmlns:a16="http://schemas.microsoft.com/office/drawing/2014/main" id="{329AAF81-4069-46B2-B042-EE480AB487EF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0" name="pole tekstowe 59">
          <a:extLst>
            <a:ext uri="{FF2B5EF4-FFF2-40B4-BE49-F238E27FC236}">
              <a16:creationId xmlns:a16="http://schemas.microsoft.com/office/drawing/2014/main" id="{96FE1113-5300-49DB-B945-DF0E37D00A1F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1" name="pole tekstowe 60">
          <a:extLst>
            <a:ext uri="{FF2B5EF4-FFF2-40B4-BE49-F238E27FC236}">
              <a16:creationId xmlns:a16="http://schemas.microsoft.com/office/drawing/2014/main" id="{C98C3D9F-FEDD-4706-B950-AE6742B0E0D7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53</xdr:row>
      <xdr:rowOff>0</xdr:rowOff>
    </xdr:from>
    <xdr:to>
      <xdr:col>22</xdr:col>
      <xdr:colOff>952500</xdr:colOff>
      <xdr:row>54</xdr:row>
      <xdr:rowOff>123825</xdr:rowOff>
    </xdr:to>
    <xdr:sp macro="" textlink="">
      <xdr:nvSpPr>
        <xdr:cNvPr id="682" name="pole tekstowe 77">
          <a:extLst>
            <a:ext uri="{FF2B5EF4-FFF2-40B4-BE49-F238E27FC236}">
              <a16:creationId xmlns:a16="http://schemas.microsoft.com/office/drawing/2014/main" id="{D7DEDC05-79BC-4671-8B16-CB908E797541}"/>
            </a:ext>
          </a:extLst>
        </xdr:cNvPr>
        <xdr:cNvSpPr txBox="1">
          <a:spLocks noChangeArrowheads="1"/>
        </xdr:cNvSpPr>
      </xdr:nvSpPr>
      <xdr:spPr bwMode="auto">
        <a:xfrm>
          <a:off x="1874202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52</xdr:row>
      <xdr:rowOff>1314823</xdr:rowOff>
    </xdr:from>
    <xdr:to>
      <xdr:col>23</xdr:col>
      <xdr:colOff>391459</xdr:colOff>
      <xdr:row>54</xdr:row>
      <xdr:rowOff>116354</xdr:rowOff>
    </xdr:to>
    <xdr:sp macro="" textlink="">
      <xdr:nvSpPr>
        <xdr:cNvPr id="683" name="pole tekstowe 78">
          <a:extLst>
            <a:ext uri="{FF2B5EF4-FFF2-40B4-BE49-F238E27FC236}">
              <a16:creationId xmlns:a16="http://schemas.microsoft.com/office/drawing/2014/main" id="{5C259237-D41B-406D-BF7E-2AA19B71F8DC}"/>
            </a:ext>
          </a:extLst>
        </xdr:cNvPr>
        <xdr:cNvSpPr txBox="1">
          <a:spLocks noChangeArrowheads="1"/>
        </xdr:cNvSpPr>
      </xdr:nvSpPr>
      <xdr:spPr bwMode="auto">
        <a:xfrm>
          <a:off x="19133484" y="9906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4" name="pole tekstowe 5">
          <a:extLst>
            <a:ext uri="{FF2B5EF4-FFF2-40B4-BE49-F238E27FC236}">
              <a16:creationId xmlns:a16="http://schemas.microsoft.com/office/drawing/2014/main" id="{ABE3E4F6-7A8B-4A5C-8CFF-889D25A7FDCD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5" name="pole tekstowe 6">
          <a:extLst>
            <a:ext uri="{FF2B5EF4-FFF2-40B4-BE49-F238E27FC236}">
              <a16:creationId xmlns:a16="http://schemas.microsoft.com/office/drawing/2014/main" id="{C480A38C-51F9-441A-B4BE-8D1855710F87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104775</xdr:rowOff>
    </xdr:to>
    <xdr:sp macro="" textlink="">
      <xdr:nvSpPr>
        <xdr:cNvPr id="686" name="pole tekstowe 5">
          <a:extLst>
            <a:ext uri="{FF2B5EF4-FFF2-40B4-BE49-F238E27FC236}">
              <a16:creationId xmlns:a16="http://schemas.microsoft.com/office/drawing/2014/main" id="{0982AC67-37D3-4176-9E0C-43571A8CF1B7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104775</xdr:rowOff>
    </xdr:to>
    <xdr:sp macro="" textlink="">
      <xdr:nvSpPr>
        <xdr:cNvPr id="687" name="pole tekstowe 6">
          <a:extLst>
            <a:ext uri="{FF2B5EF4-FFF2-40B4-BE49-F238E27FC236}">
              <a16:creationId xmlns:a16="http://schemas.microsoft.com/office/drawing/2014/main" id="{AFADA242-51BF-4E7D-9AAC-643403E1749B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8" name="pole tekstowe 41">
          <a:extLst>
            <a:ext uri="{FF2B5EF4-FFF2-40B4-BE49-F238E27FC236}">
              <a16:creationId xmlns:a16="http://schemas.microsoft.com/office/drawing/2014/main" id="{BC8652CF-73FE-4E28-8579-CA596AB544D5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89" name="pole tekstowe 42">
          <a:extLst>
            <a:ext uri="{FF2B5EF4-FFF2-40B4-BE49-F238E27FC236}">
              <a16:creationId xmlns:a16="http://schemas.microsoft.com/office/drawing/2014/main" id="{10018264-271E-45DF-8AA5-FEB98FF83AE4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0" name="pole tekstowe 59">
          <a:extLst>
            <a:ext uri="{FF2B5EF4-FFF2-40B4-BE49-F238E27FC236}">
              <a16:creationId xmlns:a16="http://schemas.microsoft.com/office/drawing/2014/main" id="{BD12A57A-12E3-491F-A069-FC518226AE19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1" name="pole tekstowe 60">
          <a:extLst>
            <a:ext uri="{FF2B5EF4-FFF2-40B4-BE49-F238E27FC236}">
              <a16:creationId xmlns:a16="http://schemas.microsoft.com/office/drawing/2014/main" id="{96EA4FE9-59C9-480E-AA58-04116150849D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54</xdr:row>
      <xdr:rowOff>0</xdr:rowOff>
    </xdr:from>
    <xdr:to>
      <xdr:col>22</xdr:col>
      <xdr:colOff>952500</xdr:colOff>
      <xdr:row>55</xdr:row>
      <xdr:rowOff>123825</xdr:rowOff>
    </xdr:to>
    <xdr:sp macro="" textlink="">
      <xdr:nvSpPr>
        <xdr:cNvPr id="692" name="pole tekstowe 77">
          <a:extLst>
            <a:ext uri="{FF2B5EF4-FFF2-40B4-BE49-F238E27FC236}">
              <a16:creationId xmlns:a16="http://schemas.microsoft.com/office/drawing/2014/main" id="{82E5F102-3541-4578-B2DB-787B4DA4814F}"/>
            </a:ext>
          </a:extLst>
        </xdr:cNvPr>
        <xdr:cNvSpPr txBox="1">
          <a:spLocks noChangeArrowheads="1"/>
        </xdr:cNvSpPr>
      </xdr:nvSpPr>
      <xdr:spPr bwMode="auto">
        <a:xfrm>
          <a:off x="1874202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53</xdr:row>
      <xdr:rowOff>1314823</xdr:rowOff>
    </xdr:from>
    <xdr:to>
      <xdr:col>23</xdr:col>
      <xdr:colOff>391459</xdr:colOff>
      <xdr:row>55</xdr:row>
      <xdr:rowOff>116354</xdr:rowOff>
    </xdr:to>
    <xdr:sp macro="" textlink="">
      <xdr:nvSpPr>
        <xdr:cNvPr id="693" name="pole tekstowe 78">
          <a:extLst>
            <a:ext uri="{FF2B5EF4-FFF2-40B4-BE49-F238E27FC236}">
              <a16:creationId xmlns:a16="http://schemas.microsoft.com/office/drawing/2014/main" id="{B0EA48F5-05F9-4CE7-BA27-01C54BB8F986}"/>
            </a:ext>
          </a:extLst>
        </xdr:cNvPr>
        <xdr:cNvSpPr txBox="1">
          <a:spLocks noChangeArrowheads="1"/>
        </xdr:cNvSpPr>
      </xdr:nvSpPr>
      <xdr:spPr bwMode="auto">
        <a:xfrm>
          <a:off x="19133484" y="10071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4" name="pole tekstowe 5">
          <a:extLst>
            <a:ext uri="{FF2B5EF4-FFF2-40B4-BE49-F238E27FC236}">
              <a16:creationId xmlns:a16="http://schemas.microsoft.com/office/drawing/2014/main" id="{2F07536A-DB91-42F7-998C-0CE3B8371213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5" name="pole tekstowe 6">
          <a:extLst>
            <a:ext uri="{FF2B5EF4-FFF2-40B4-BE49-F238E27FC236}">
              <a16:creationId xmlns:a16="http://schemas.microsoft.com/office/drawing/2014/main" id="{13EF5895-EBF6-4ACD-B0DE-6F3AB210DA3B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104775</xdr:rowOff>
    </xdr:to>
    <xdr:sp macro="" textlink="">
      <xdr:nvSpPr>
        <xdr:cNvPr id="696" name="pole tekstowe 5">
          <a:extLst>
            <a:ext uri="{FF2B5EF4-FFF2-40B4-BE49-F238E27FC236}">
              <a16:creationId xmlns:a16="http://schemas.microsoft.com/office/drawing/2014/main" id="{19475E5A-D1BC-485D-A2F9-75A6692D944F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104775</xdr:rowOff>
    </xdr:to>
    <xdr:sp macro="" textlink="">
      <xdr:nvSpPr>
        <xdr:cNvPr id="697" name="pole tekstowe 6">
          <a:extLst>
            <a:ext uri="{FF2B5EF4-FFF2-40B4-BE49-F238E27FC236}">
              <a16:creationId xmlns:a16="http://schemas.microsoft.com/office/drawing/2014/main" id="{C60F4089-CE92-4323-A91B-EF405831A91E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8" name="pole tekstowe 41">
          <a:extLst>
            <a:ext uri="{FF2B5EF4-FFF2-40B4-BE49-F238E27FC236}">
              <a16:creationId xmlns:a16="http://schemas.microsoft.com/office/drawing/2014/main" id="{AFC56DDE-68E0-4CB0-B440-B7E83C8BBD74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699" name="pole tekstowe 42">
          <a:extLst>
            <a:ext uri="{FF2B5EF4-FFF2-40B4-BE49-F238E27FC236}">
              <a16:creationId xmlns:a16="http://schemas.microsoft.com/office/drawing/2014/main" id="{8B06D4A2-CFA9-422D-A763-D8CC8A324A96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0" name="pole tekstowe 59">
          <a:extLst>
            <a:ext uri="{FF2B5EF4-FFF2-40B4-BE49-F238E27FC236}">
              <a16:creationId xmlns:a16="http://schemas.microsoft.com/office/drawing/2014/main" id="{BAF67D93-1DE8-464B-A865-85430053E39C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1" name="pole tekstowe 60">
          <a:extLst>
            <a:ext uri="{FF2B5EF4-FFF2-40B4-BE49-F238E27FC236}">
              <a16:creationId xmlns:a16="http://schemas.microsoft.com/office/drawing/2014/main" id="{CF8CD610-710C-4C45-ABB2-44852F37BA03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55</xdr:row>
      <xdr:rowOff>0</xdr:rowOff>
    </xdr:from>
    <xdr:to>
      <xdr:col>22</xdr:col>
      <xdr:colOff>952500</xdr:colOff>
      <xdr:row>56</xdr:row>
      <xdr:rowOff>123825</xdr:rowOff>
    </xdr:to>
    <xdr:sp macro="" textlink="">
      <xdr:nvSpPr>
        <xdr:cNvPr id="702" name="pole tekstowe 77">
          <a:extLst>
            <a:ext uri="{FF2B5EF4-FFF2-40B4-BE49-F238E27FC236}">
              <a16:creationId xmlns:a16="http://schemas.microsoft.com/office/drawing/2014/main" id="{B525C82B-E183-43E9-98D4-4C267CEB5B16}"/>
            </a:ext>
          </a:extLst>
        </xdr:cNvPr>
        <xdr:cNvSpPr txBox="1">
          <a:spLocks noChangeArrowheads="1"/>
        </xdr:cNvSpPr>
      </xdr:nvSpPr>
      <xdr:spPr bwMode="auto">
        <a:xfrm>
          <a:off x="1874202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54</xdr:row>
      <xdr:rowOff>1314823</xdr:rowOff>
    </xdr:from>
    <xdr:to>
      <xdr:col>23</xdr:col>
      <xdr:colOff>391459</xdr:colOff>
      <xdr:row>56</xdr:row>
      <xdr:rowOff>116354</xdr:rowOff>
    </xdr:to>
    <xdr:sp macro="" textlink="">
      <xdr:nvSpPr>
        <xdr:cNvPr id="703" name="pole tekstowe 78">
          <a:extLst>
            <a:ext uri="{FF2B5EF4-FFF2-40B4-BE49-F238E27FC236}">
              <a16:creationId xmlns:a16="http://schemas.microsoft.com/office/drawing/2014/main" id="{DB1A0432-ABDC-4921-A745-94F70029800F}"/>
            </a:ext>
          </a:extLst>
        </xdr:cNvPr>
        <xdr:cNvSpPr txBox="1">
          <a:spLocks noChangeArrowheads="1"/>
        </xdr:cNvSpPr>
      </xdr:nvSpPr>
      <xdr:spPr bwMode="auto">
        <a:xfrm>
          <a:off x="19133484" y="10236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4" name="pole tekstowe 5">
          <a:extLst>
            <a:ext uri="{FF2B5EF4-FFF2-40B4-BE49-F238E27FC236}">
              <a16:creationId xmlns:a16="http://schemas.microsoft.com/office/drawing/2014/main" id="{399A07C8-E4CE-4103-A00F-1A546184F1A3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5" name="pole tekstowe 6">
          <a:extLst>
            <a:ext uri="{FF2B5EF4-FFF2-40B4-BE49-F238E27FC236}">
              <a16:creationId xmlns:a16="http://schemas.microsoft.com/office/drawing/2014/main" id="{7C79367B-AF57-4DD5-8269-955D021691B5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104775</xdr:rowOff>
    </xdr:to>
    <xdr:sp macro="" textlink="">
      <xdr:nvSpPr>
        <xdr:cNvPr id="706" name="pole tekstowe 5">
          <a:extLst>
            <a:ext uri="{FF2B5EF4-FFF2-40B4-BE49-F238E27FC236}">
              <a16:creationId xmlns:a16="http://schemas.microsoft.com/office/drawing/2014/main" id="{C57D00F2-F9F9-40EB-A08D-67ACADDF2F3F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104775</xdr:rowOff>
    </xdr:to>
    <xdr:sp macro="" textlink="">
      <xdr:nvSpPr>
        <xdr:cNvPr id="707" name="pole tekstowe 6">
          <a:extLst>
            <a:ext uri="{FF2B5EF4-FFF2-40B4-BE49-F238E27FC236}">
              <a16:creationId xmlns:a16="http://schemas.microsoft.com/office/drawing/2014/main" id="{4FDE1ED0-CAF4-4CBD-8CA4-D430A9AA83C4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8" name="pole tekstowe 41">
          <a:extLst>
            <a:ext uri="{FF2B5EF4-FFF2-40B4-BE49-F238E27FC236}">
              <a16:creationId xmlns:a16="http://schemas.microsoft.com/office/drawing/2014/main" id="{19CDEF11-61B1-4D2A-9490-794EAEA95A17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09" name="pole tekstowe 42">
          <a:extLst>
            <a:ext uri="{FF2B5EF4-FFF2-40B4-BE49-F238E27FC236}">
              <a16:creationId xmlns:a16="http://schemas.microsoft.com/office/drawing/2014/main" id="{A8908D43-A9B9-4016-9D55-0B08725FE597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0" name="pole tekstowe 59">
          <a:extLst>
            <a:ext uri="{FF2B5EF4-FFF2-40B4-BE49-F238E27FC236}">
              <a16:creationId xmlns:a16="http://schemas.microsoft.com/office/drawing/2014/main" id="{0AD1F162-C985-49DF-8FB3-D2371824E192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1" name="pole tekstowe 60">
          <a:extLst>
            <a:ext uri="{FF2B5EF4-FFF2-40B4-BE49-F238E27FC236}">
              <a16:creationId xmlns:a16="http://schemas.microsoft.com/office/drawing/2014/main" id="{C5CCC039-FFB5-4AED-98C7-C68143C3BF4B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56</xdr:row>
      <xdr:rowOff>0</xdr:rowOff>
    </xdr:from>
    <xdr:to>
      <xdr:col>22</xdr:col>
      <xdr:colOff>952500</xdr:colOff>
      <xdr:row>57</xdr:row>
      <xdr:rowOff>123825</xdr:rowOff>
    </xdr:to>
    <xdr:sp macro="" textlink="">
      <xdr:nvSpPr>
        <xdr:cNvPr id="712" name="pole tekstowe 77">
          <a:extLst>
            <a:ext uri="{FF2B5EF4-FFF2-40B4-BE49-F238E27FC236}">
              <a16:creationId xmlns:a16="http://schemas.microsoft.com/office/drawing/2014/main" id="{0779D311-F931-4B95-A964-6C116289EE96}"/>
            </a:ext>
          </a:extLst>
        </xdr:cNvPr>
        <xdr:cNvSpPr txBox="1">
          <a:spLocks noChangeArrowheads="1"/>
        </xdr:cNvSpPr>
      </xdr:nvSpPr>
      <xdr:spPr bwMode="auto">
        <a:xfrm>
          <a:off x="1874202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55</xdr:row>
      <xdr:rowOff>1314823</xdr:rowOff>
    </xdr:from>
    <xdr:to>
      <xdr:col>23</xdr:col>
      <xdr:colOff>391459</xdr:colOff>
      <xdr:row>57</xdr:row>
      <xdr:rowOff>116354</xdr:rowOff>
    </xdr:to>
    <xdr:sp macro="" textlink="">
      <xdr:nvSpPr>
        <xdr:cNvPr id="713" name="pole tekstowe 78">
          <a:extLst>
            <a:ext uri="{FF2B5EF4-FFF2-40B4-BE49-F238E27FC236}">
              <a16:creationId xmlns:a16="http://schemas.microsoft.com/office/drawing/2014/main" id="{6926C4FE-022F-45E8-AFFF-F02D2A2D8AD7}"/>
            </a:ext>
          </a:extLst>
        </xdr:cNvPr>
        <xdr:cNvSpPr txBox="1">
          <a:spLocks noChangeArrowheads="1"/>
        </xdr:cNvSpPr>
      </xdr:nvSpPr>
      <xdr:spPr bwMode="auto">
        <a:xfrm>
          <a:off x="19133484" y="10401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4" name="pole tekstowe 5">
          <a:extLst>
            <a:ext uri="{FF2B5EF4-FFF2-40B4-BE49-F238E27FC236}">
              <a16:creationId xmlns:a16="http://schemas.microsoft.com/office/drawing/2014/main" id="{1C2D3243-BBC9-48CA-B4E1-C483C8C26BC3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5" name="pole tekstowe 6">
          <a:extLst>
            <a:ext uri="{FF2B5EF4-FFF2-40B4-BE49-F238E27FC236}">
              <a16:creationId xmlns:a16="http://schemas.microsoft.com/office/drawing/2014/main" id="{4FE35159-A668-4F07-9C6E-4703E3595240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104775</xdr:rowOff>
    </xdr:to>
    <xdr:sp macro="" textlink="">
      <xdr:nvSpPr>
        <xdr:cNvPr id="716" name="pole tekstowe 5">
          <a:extLst>
            <a:ext uri="{FF2B5EF4-FFF2-40B4-BE49-F238E27FC236}">
              <a16:creationId xmlns:a16="http://schemas.microsoft.com/office/drawing/2014/main" id="{2FA452DE-0A05-458E-84A5-F97CFD690831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104775</xdr:rowOff>
    </xdr:to>
    <xdr:sp macro="" textlink="">
      <xdr:nvSpPr>
        <xdr:cNvPr id="717" name="pole tekstowe 6">
          <a:extLst>
            <a:ext uri="{FF2B5EF4-FFF2-40B4-BE49-F238E27FC236}">
              <a16:creationId xmlns:a16="http://schemas.microsoft.com/office/drawing/2014/main" id="{501D3743-9191-45C6-AEBB-7F696B496632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8" name="pole tekstowe 41">
          <a:extLst>
            <a:ext uri="{FF2B5EF4-FFF2-40B4-BE49-F238E27FC236}">
              <a16:creationId xmlns:a16="http://schemas.microsoft.com/office/drawing/2014/main" id="{CEF414EE-B4F2-4F20-B3DD-E6F1C4321F95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19" name="pole tekstowe 42">
          <a:extLst>
            <a:ext uri="{FF2B5EF4-FFF2-40B4-BE49-F238E27FC236}">
              <a16:creationId xmlns:a16="http://schemas.microsoft.com/office/drawing/2014/main" id="{DD894673-F20F-4A59-B9D0-379E18C056BA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0" name="pole tekstowe 59">
          <a:extLst>
            <a:ext uri="{FF2B5EF4-FFF2-40B4-BE49-F238E27FC236}">
              <a16:creationId xmlns:a16="http://schemas.microsoft.com/office/drawing/2014/main" id="{C3F97D54-2FD9-4A9E-975D-AAFD81B67765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1" name="pole tekstowe 60">
          <a:extLst>
            <a:ext uri="{FF2B5EF4-FFF2-40B4-BE49-F238E27FC236}">
              <a16:creationId xmlns:a16="http://schemas.microsoft.com/office/drawing/2014/main" id="{937DAEC9-CF54-47AA-87A3-6C2A00F50709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57</xdr:row>
      <xdr:rowOff>0</xdr:rowOff>
    </xdr:from>
    <xdr:to>
      <xdr:col>22</xdr:col>
      <xdr:colOff>952500</xdr:colOff>
      <xdr:row>58</xdr:row>
      <xdr:rowOff>123825</xdr:rowOff>
    </xdr:to>
    <xdr:sp macro="" textlink="">
      <xdr:nvSpPr>
        <xdr:cNvPr id="722" name="pole tekstowe 77">
          <a:extLst>
            <a:ext uri="{FF2B5EF4-FFF2-40B4-BE49-F238E27FC236}">
              <a16:creationId xmlns:a16="http://schemas.microsoft.com/office/drawing/2014/main" id="{79E060C0-4F2A-4E09-919D-A0C5FE9B53B2}"/>
            </a:ext>
          </a:extLst>
        </xdr:cNvPr>
        <xdr:cNvSpPr txBox="1">
          <a:spLocks noChangeArrowheads="1"/>
        </xdr:cNvSpPr>
      </xdr:nvSpPr>
      <xdr:spPr bwMode="auto">
        <a:xfrm>
          <a:off x="1874202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56</xdr:row>
      <xdr:rowOff>1314823</xdr:rowOff>
    </xdr:from>
    <xdr:to>
      <xdr:col>23</xdr:col>
      <xdr:colOff>391459</xdr:colOff>
      <xdr:row>58</xdr:row>
      <xdr:rowOff>116354</xdr:rowOff>
    </xdr:to>
    <xdr:sp macro="" textlink="">
      <xdr:nvSpPr>
        <xdr:cNvPr id="723" name="pole tekstowe 78">
          <a:extLst>
            <a:ext uri="{FF2B5EF4-FFF2-40B4-BE49-F238E27FC236}">
              <a16:creationId xmlns:a16="http://schemas.microsoft.com/office/drawing/2014/main" id="{D94612AB-72BA-4D1F-B24D-75273CBB7FAA}"/>
            </a:ext>
          </a:extLst>
        </xdr:cNvPr>
        <xdr:cNvSpPr txBox="1">
          <a:spLocks noChangeArrowheads="1"/>
        </xdr:cNvSpPr>
      </xdr:nvSpPr>
      <xdr:spPr bwMode="auto">
        <a:xfrm>
          <a:off x="19133484" y="10566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4" name="pole tekstowe 5">
          <a:extLst>
            <a:ext uri="{FF2B5EF4-FFF2-40B4-BE49-F238E27FC236}">
              <a16:creationId xmlns:a16="http://schemas.microsoft.com/office/drawing/2014/main" id="{6BD488B9-C41F-4D97-9D79-29DBD134F477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5" name="pole tekstowe 6">
          <a:extLst>
            <a:ext uri="{FF2B5EF4-FFF2-40B4-BE49-F238E27FC236}">
              <a16:creationId xmlns:a16="http://schemas.microsoft.com/office/drawing/2014/main" id="{19FB9AD9-5E7E-462F-B83F-2F7162914711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104775</xdr:rowOff>
    </xdr:to>
    <xdr:sp macro="" textlink="">
      <xdr:nvSpPr>
        <xdr:cNvPr id="726" name="pole tekstowe 5">
          <a:extLst>
            <a:ext uri="{FF2B5EF4-FFF2-40B4-BE49-F238E27FC236}">
              <a16:creationId xmlns:a16="http://schemas.microsoft.com/office/drawing/2014/main" id="{46264023-1F28-44BB-B972-5351A40056C4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104775</xdr:rowOff>
    </xdr:to>
    <xdr:sp macro="" textlink="">
      <xdr:nvSpPr>
        <xdr:cNvPr id="727" name="pole tekstowe 6">
          <a:extLst>
            <a:ext uri="{FF2B5EF4-FFF2-40B4-BE49-F238E27FC236}">
              <a16:creationId xmlns:a16="http://schemas.microsoft.com/office/drawing/2014/main" id="{BED425FC-BAC2-44C0-A7BA-A75E6A1F9D15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8" name="pole tekstowe 41">
          <a:extLst>
            <a:ext uri="{FF2B5EF4-FFF2-40B4-BE49-F238E27FC236}">
              <a16:creationId xmlns:a16="http://schemas.microsoft.com/office/drawing/2014/main" id="{BD00FF16-7C1B-4B97-B864-136D29CE250E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29" name="pole tekstowe 42">
          <a:extLst>
            <a:ext uri="{FF2B5EF4-FFF2-40B4-BE49-F238E27FC236}">
              <a16:creationId xmlns:a16="http://schemas.microsoft.com/office/drawing/2014/main" id="{FF50BE7A-E884-431C-9D34-067C6D518A86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0" name="pole tekstowe 59">
          <a:extLst>
            <a:ext uri="{FF2B5EF4-FFF2-40B4-BE49-F238E27FC236}">
              <a16:creationId xmlns:a16="http://schemas.microsoft.com/office/drawing/2014/main" id="{6535B2F6-F928-4D5F-A0CB-93FA1E992216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1" name="pole tekstowe 60">
          <a:extLst>
            <a:ext uri="{FF2B5EF4-FFF2-40B4-BE49-F238E27FC236}">
              <a16:creationId xmlns:a16="http://schemas.microsoft.com/office/drawing/2014/main" id="{4F1912D3-EC16-4C74-85DA-A1E349B1EA72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58</xdr:row>
      <xdr:rowOff>0</xdr:rowOff>
    </xdr:from>
    <xdr:to>
      <xdr:col>22</xdr:col>
      <xdr:colOff>952500</xdr:colOff>
      <xdr:row>59</xdr:row>
      <xdr:rowOff>123825</xdr:rowOff>
    </xdr:to>
    <xdr:sp macro="" textlink="">
      <xdr:nvSpPr>
        <xdr:cNvPr id="732" name="pole tekstowe 77">
          <a:extLst>
            <a:ext uri="{FF2B5EF4-FFF2-40B4-BE49-F238E27FC236}">
              <a16:creationId xmlns:a16="http://schemas.microsoft.com/office/drawing/2014/main" id="{9D12AA3B-5249-4E6A-80AE-6BABABBC51E9}"/>
            </a:ext>
          </a:extLst>
        </xdr:cNvPr>
        <xdr:cNvSpPr txBox="1">
          <a:spLocks noChangeArrowheads="1"/>
        </xdr:cNvSpPr>
      </xdr:nvSpPr>
      <xdr:spPr bwMode="auto">
        <a:xfrm>
          <a:off x="1874202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57</xdr:row>
      <xdr:rowOff>1314823</xdr:rowOff>
    </xdr:from>
    <xdr:to>
      <xdr:col>23</xdr:col>
      <xdr:colOff>391459</xdr:colOff>
      <xdr:row>59</xdr:row>
      <xdr:rowOff>116354</xdr:rowOff>
    </xdr:to>
    <xdr:sp macro="" textlink="">
      <xdr:nvSpPr>
        <xdr:cNvPr id="733" name="pole tekstowe 78">
          <a:extLst>
            <a:ext uri="{FF2B5EF4-FFF2-40B4-BE49-F238E27FC236}">
              <a16:creationId xmlns:a16="http://schemas.microsoft.com/office/drawing/2014/main" id="{DE04D8B9-3195-44BC-96F6-1FEA92A7AF1C}"/>
            </a:ext>
          </a:extLst>
        </xdr:cNvPr>
        <xdr:cNvSpPr txBox="1">
          <a:spLocks noChangeArrowheads="1"/>
        </xdr:cNvSpPr>
      </xdr:nvSpPr>
      <xdr:spPr bwMode="auto">
        <a:xfrm>
          <a:off x="19133484" y="10731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4" name="pole tekstowe 5">
          <a:extLst>
            <a:ext uri="{FF2B5EF4-FFF2-40B4-BE49-F238E27FC236}">
              <a16:creationId xmlns:a16="http://schemas.microsoft.com/office/drawing/2014/main" id="{8D7611A1-666D-4BF9-9837-6C5BFD644BF7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5" name="pole tekstowe 6">
          <a:extLst>
            <a:ext uri="{FF2B5EF4-FFF2-40B4-BE49-F238E27FC236}">
              <a16:creationId xmlns:a16="http://schemas.microsoft.com/office/drawing/2014/main" id="{144A6756-858B-4BD4-9ECC-3B161610C835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104775</xdr:rowOff>
    </xdr:to>
    <xdr:sp macro="" textlink="">
      <xdr:nvSpPr>
        <xdr:cNvPr id="736" name="pole tekstowe 5">
          <a:extLst>
            <a:ext uri="{FF2B5EF4-FFF2-40B4-BE49-F238E27FC236}">
              <a16:creationId xmlns:a16="http://schemas.microsoft.com/office/drawing/2014/main" id="{647AA2F6-DFF1-40EB-B827-94BB4FFCBBC1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104775</xdr:rowOff>
    </xdr:to>
    <xdr:sp macro="" textlink="">
      <xdr:nvSpPr>
        <xdr:cNvPr id="737" name="pole tekstowe 6">
          <a:extLst>
            <a:ext uri="{FF2B5EF4-FFF2-40B4-BE49-F238E27FC236}">
              <a16:creationId xmlns:a16="http://schemas.microsoft.com/office/drawing/2014/main" id="{D87F6CCB-0836-4EA9-8839-E2A7A173C7D2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8" name="pole tekstowe 41">
          <a:extLst>
            <a:ext uri="{FF2B5EF4-FFF2-40B4-BE49-F238E27FC236}">
              <a16:creationId xmlns:a16="http://schemas.microsoft.com/office/drawing/2014/main" id="{81CA6A7A-7BFF-4478-B0B4-BCF18CD27261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39" name="pole tekstowe 42">
          <a:extLst>
            <a:ext uri="{FF2B5EF4-FFF2-40B4-BE49-F238E27FC236}">
              <a16:creationId xmlns:a16="http://schemas.microsoft.com/office/drawing/2014/main" id="{80AEE37F-3D59-4239-8D4F-FD9DB48CF980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0" name="pole tekstowe 59">
          <a:extLst>
            <a:ext uri="{FF2B5EF4-FFF2-40B4-BE49-F238E27FC236}">
              <a16:creationId xmlns:a16="http://schemas.microsoft.com/office/drawing/2014/main" id="{948E0E43-4CD3-4FB4-AB37-1F998AEC40A1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1" name="pole tekstowe 60">
          <a:extLst>
            <a:ext uri="{FF2B5EF4-FFF2-40B4-BE49-F238E27FC236}">
              <a16:creationId xmlns:a16="http://schemas.microsoft.com/office/drawing/2014/main" id="{E51D69AC-70B9-4F7B-9770-BEFA8E798CD7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59</xdr:row>
      <xdr:rowOff>0</xdr:rowOff>
    </xdr:from>
    <xdr:to>
      <xdr:col>22</xdr:col>
      <xdr:colOff>952500</xdr:colOff>
      <xdr:row>60</xdr:row>
      <xdr:rowOff>123825</xdr:rowOff>
    </xdr:to>
    <xdr:sp macro="" textlink="">
      <xdr:nvSpPr>
        <xdr:cNvPr id="742" name="pole tekstowe 77">
          <a:extLst>
            <a:ext uri="{FF2B5EF4-FFF2-40B4-BE49-F238E27FC236}">
              <a16:creationId xmlns:a16="http://schemas.microsoft.com/office/drawing/2014/main" id="{A46F38D0-33E0-4D3A-863F-0D10C6FAF7A4}"/>
            </a:ext>
          </a:extLst>
        </xdr:cNvPr>
        <xdr:cNvSpPr txBox="1">
          <a:spLocks noChangeArrowheads="1"/>
        </xdr:cNvSpPr>
      </xdr:nvSpPr>
      <xdr:spPr bwMode="auto">
        <a:xfrm>
          <a:off x="1874202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58</xdr:row>
      <xdr:rowOff>1314823</xdr:rowOff>
    </xdr:from>
    <xdr:to>
      <xdr:col>23</xdr:col>
      <xdr:colOff>391459</xdr:colOff>
      <xdr:row>60</xdr:row>
      <xdr:rowOff>116354</xdr:rowOff>
    </xdr:to>
    <xdr:sp macro="" textlink="">
      <xdr:nvSpPr>
        <xdr:cNvPr id="743" name="pole tekstowe 78">
          <a:extLst>
            <a:ext uri="{FF2B5EF4-FFF2-40B4-BE49-F238E27FC236}">
              <a16:creationId xmlns:a16="http://schemas.microsoft.com/office/drawing/2014/main" id="{5996BC92-BA48-4A58-A212-67B8F3E80377}"/>
            </a:ext>
          </a:extLst>
        </xdr:cNvPr>
        <xdr:cNvSpPr txBox="1">
          <a:spLocks noChangeArrowheads="1"/>
        </xdr:cNvSpPr>
      </xdr:nvSpPr>
      <xdr:spPr bwMode="auto">
        <a:xfrm>
          <a:off x="19133484" y="10896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4" name="pole tekstowe 5">
          <a:extLst>
            <a:ext uri="{FF2B5EF4-FFF2-40B4-BE49-F238E27FC236}">
              <a16:creationId xmlns:a16="http://schemas.microsoft.com/office/drawing/2014/main" id="{40B00483-9517-48AC-A988-998B7BEF4F4A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5" name="pole tekstowe 6">
          <a:extLst>
            <a:ext uri="{FF2B5EF4-FFF2-40B4-BE49-F238E27FC236}">
              <a16:creationId xmlns:a16="http://schemas.microsoft.com/office/drawing/2014/main" id="{C67D67E7-98CB-4BF8-BFED-CBACDEA42A0C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104775</xdr:rowOff>
    </xdr:to>
    <xdr:sp macro="" textlink="">
      <xdr:nvSpPr>
        <xdr:cNvPr id="746" name="pole tekstowe 5">
          <a:extLst>
            <a:ext uri="{FF2B5EF4-FFF2-40B4-BE49-F238E27FC236}">
              <a16:creationId xmlns:a16="http://schemas.microsoft.com/office/drawing/2014/main" id="{B8607D65-EF94-45E0-B652-96725B7F9DFE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104775</xdr:rowOff>
    </xdr:to>
    <xdr:sp macro="" textlink="">
      <xdr:nvSpPr>
        <xdr:cNvPr id="747" name="pole tekstowe 6">
          <a:extLst>
            <a:ext uri="{FF2B5EF4-FFF2-40B4-BE49-F238E27FC236}">
              <a16:creationId xmlns:a16="http://schemas.microsoft.com/office/drawing/2014/main" id="{C491EBD5-CA2E-450C-8FAB-2476732CD6D4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8" name="pole tekstowe 41">
          <a:extLst>
            <a:ext uri="{FF2B5EF4-FFF2-40B4-BE49-F238E27FC236}">
              <a16:creationId xmlns:a16="http://schemas.microsoft.com/office/drawing/2014/main" id="{E48E33B0-9B91-4043-8A7E-6D02E321219B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49" name="pole tekstowe 42">
          <a:extLst>
            <a:ext uri="{FF2B5EF4-FFF2-40B4-BE49-F238E27FC236}">
              <a16:creationId xmlns:a16="http://schemas.microsoft.com/office/drawing/2014/main" id="{17663885-175D-4A24-B8EC-E6984DCED966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0" name="pole tekstowe 59">
          <a:extLst>
            <a:ext uri="{FF2B5EF4-FFF2-40B4-BE49-F238E27FC236}">
              <a16:creationId xmlns:a16="http://schemas.microsoft.com/office/drawing/2014/main" id="{4547AF9B-17A1-4DA9-8F23-4E3367BD8C4D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1" name="pole tekstowe 60">
          <a:extLst>
            <a:ext uri="{FF2B5EF4-FFF2-40B4-BE49-F238E27FC236}">
              <a16:creationId xmlns:a16="http://schemas.microsoft.com/office/drawing/2014/main" id="{B05F5741-D619-4398-BCAD-D5575C5FEF76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60</xdr:row>
      <xdr:rowOff>0</xdr:rowOff>
    </xdr:from>
    <xdr:to>
      <xdr:col>22</xdr:col>
      <xdr:colOff>952500</xdr:colOff>
      <xdr:row>61</xdr:row>
      <xdr:rowOff>123825</xdr:rowOff>
    </xdr:to>
    <xdr:sp macro="" textlink="">
      <xdr:nvSpPr>
        <xdr:cNvPr id="752" name="pole tekstowe 77">
          <a:extLst>
            <a:ext uri="{FF2B5EF4-FFF2-40B4-BE49-F238E27FC236}">
              <a16:creationId xmlns:a16="http://schemas.microsoft.com/office/drawing/2014/main" id="{801D11DB-E726-40E1-93DA-42D9A7516E28}"/>
            </a:ext>
          </a:extLst>
        </xdr:cNvPr>
        <xdr:cNvSpPr txBox="1">
          <a:spLocks noChangeArrowheads="1"/>
        </xdr:cNvSpPr>
      </xdr:nvSpPr>
      <xdr:spPr bwMode="auto">
        <a:xfrm>
          <a:off x="1874202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59</xdr:row>
      <xdr:rowOff>1314823</xdr:rowOff>
    </xdr:from>
    <xdr:to>
      <xdr:col>23</xdr:col>
      <xdr:colOff>391459</xdr:colOff>
      <xdr:row>61</xdr:row>
      <xdr:rowOff>116354</xdr:rowOff>
    </xdr:to>
    <xdr:sp macro="" textlink="">
      <xdr:nvSpPr>
        <xdr:cNvPr id="753" name="pole tekstowe 78">
          <a:extLst>
            <a:ext uri="{FF2B5EF4-FFF2-40B4-BE49-F238E27FC236}">
              <a16:creationId xmlns:a16="http://schemas.microsoft.com/office/drawing/2014/main" id="{2EB0E82D-910E-458A-9996-0BDED298DE82}"/>
            </a:ext>
          </a:extLst>
        </xdr:cNvPr>
        <xdr:cNvSpPr txBox="1">
          <a:spLocks noChangeArrowheads="1"/>
        </xdr:cNvSpPr>
      </xdr:nvSpPr>
      <xdr:spPr bwMode="auto">
        <a:xfrm>
          <a:off x="19133484" y="11062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4" name="pole tekstowe 5">
          <a:extLst>
            <a:ext uri="{FF2B5EF4-FFF2-40B4-BE49-F238E27FC236}">
              <a16:creationId xmlns:a16="http://schemas.microsoft.com/office/drawing/2014/main" id="{55942138-C6F6-4310-ABF0-A2F2FF1838DD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5" name="pole tekstowe 6">
          <a:extLst>
            <a:ext uri="{FF2B5EF4-FFF2-40B4-BE49-F238E27FC236}">
              <a16:creationId xmlns:a16="http://schemas.microsoft.com/office/drawing/2014/main" id="{7060282C-F9E3-48E6-ACDF-6FEC186FB32C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104775</xdr:rowOff>
    </xdr:to>
    <xdr:sp macro="" textlink="">
      <xdr:nvSpPr>
        <xdr:cNvPr id="756" name="pole tekstowe 5">
          <a:extLst>
            <a:ext uri="{FF2B5EF4-FFF2-40B4-BE49-F238E27FC236}">
              <a16:creationId xmlns:a16="http://schemas.microsoft.com/office/drawing/2014/main" id="{1D34E933-957A-47B9-8A87-0F19CD64E257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104775</xdr:rowOff>
    </xdr:to>
    <xdr:sp macro="" textlink="">
      <xdr:nvSpPr>
        <xdr:cNvPr id="757" name="pole tekstowe 6">
          <a:extLst>
            <a:ext uri="{FF2B5EF4-FFF2-40B4-BE49-F238E27FC236}">
              <a16:creationId xmlns:a16="http://schemas.microsoft.com/office/drawing/2014/main" id="{EA977B9C-5099-4E51-8CF8-D12B50676117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8" name="pole tekstowe 41">
          <a:extLst>
            <a:ext uri="{FF2B5EF4-FFF2-40B4-BE49-F238E27FC236}">
              <a16:creationId xmlns:a16="http://schemas.microsoft.com/office/drawing/2014/main" id="{7D8A2CAC-CC5B-430F-A86C-037FFCFC0DE5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59" name="pole tekstowe 42">
          <a:extLst>
            <a:ext uri="{FF2B5EF4-FFF2-40B4-BE49-F238E27FC236}">
              <a16:creationId xmlns:a16="http://schemas.microsoft.com/office/drawing/2014/main" id="{474C6443-653E-4B3A-91BF-79E7FABB9B32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0" name="pole tekstowe 59">
          <a:extLst>
            <a:ext uri="{FF2B5EF4-FFF2-40B4-BE49-F238E27FC236}">
              <a16:creationId xmlns:a16="http://schemas.microsoft.com/office/drawing/2014/main" id="{A41FB612-1452-4EF3-8C28-FC49F3741F63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1" name="pole tekstowe 60">
          <a:extLst>
            <a:ext uri="{FF2B5EF4-FFF2-40B4-BE49-F238E27FC236}">
              <a16:creationId xmlns:a16="http://schemas.microsoft.com/office/drawing/2014/main" id="{09151E36-8528-42BD-AA59-3DAFD9997B68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61</xdr:row>
      <xdr:rowOff>0</xdr:rowOff>
    </xdr:from>
    <xdr:to>
      <xdr:col>22</xdr:col>
      <xdr:colOff>952500</xdr:colOff>
      <xdr:row>62</xdr:row>
      <xdr:rowOff>123825</xdr:rowOff>
    </xdr:to>
    <xdr:sp macro="" textlink="">
      <xdr:nvSpPr>
        <xdr:cNvPr id="762" name="pole tekstowe 77">
          <a:extLst>
            <a:ext uri="{FF2B5EF4-FFF2-40B4-BE49-F238E27FC236}">
              <a16:creationId xmlns:a16="http://schemas.microsoft.com/office/drawing/2014/main" id="{EF010402-8356-4BDF-AF26-3C9C334A7F63}"/>
            </a:ext>
          </a:extLst>
        </xdr:cNvPr>
        <xdr:cNvSpPr txBox="1">
          <a:spLocks noChangeArrowheads="1"/>
        </xdr:cNvSpPr>
      </xdr:nvSpPr>
      <xdr:spPr bwMode="auto">
        <a:xfrm>
          <a:off x="1874202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60</xdr:row>
      <xdr:rowOff>1314823</xdr:rowOff>
    </xdr:from>
    <xdr:to>
      <xdr:col>23</xdr:col>
      <xdr:colOff>391459</xdr:colOff>
      <xdr:row>62</xdr:row>
      <xdr:rowOff>116354</xdr:rowOff>
    </xdr:to>
    <xdr:sp macro="" textlink="">
      <xdr:nvSpPr>
        <xdr:cNvPr id="763" name="pole tekstowe 78">
          <a:extLst>
            <a:ext uri="{FF2B5EF4-FFF2-40B4-BE49-F238E27FC236}">
              <a16:creationId xmlns:a16="http://schemas.microsoft.com/office/drawing/2014/main" id="{27C28C28-1ACE-4E22-A882-8306C89CA13C}"/>
            </a:ext>
          </a:extLst>
        </xdr:cNvPr>
        <xdr:cNvSpPr txBox="1">
          <a:spLocks noChangeArrowheads="1"/>
        </xdr:cNvSpPr>
      </xdr:nvSpPr>
      <xdr:spPr bwMode="auto">
        <a:xfrm>
          <a:off x="19133484" y="11227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4" name="pole tekstowe 5">
          <a:extLst>
            <a:ext uri="{FF2B5EF4-FFF2-40B4-BE49-F238E27FC236}">
              <a16:creationId xmlns:a16="http://schemas.microsoft.com/office/drawing/2014/main" id="{6C70D3A5-865B-4330-B6B4-5BD0B625B4CD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5" name="pole tekstowe 6">
          <a:extLst>
            <a:ext uri="{FF2B5EF4-FFF2-40B4-BE49-F238E27FC236}">
              <a16:creationId xmlns:a16="http://schemas.microsoft.com/office/drawing/2014/main" id="{F7636F5A-40F3-4DDE-A583-5BDCB8E7D2BA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104775</xdr:rowOff>
    </xdr:to>
    <xdr:sp macro="" textlink="">
      <xdr:nvSpPr>
        <xdr:cNvPr id="766" name="pole tekstowe 5">
          <a:extLst>
            <a:ext uri="{FF2B5EF4-FFF2-40B4-BE49-F238E27FC236}">
              <a16:creationId xmlns:a16="http://schemas.microsoft.com/office/drawing/2014/main" id="{AB2585F3-F8A9-4D0C-B31A-61BF8910DB82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104775</xdr:rowOff>
    </xdr:to>
    <xdr:sp macro="" textlink="">
      <xdr:nvSpPr>
        <xdr:cNvPr id="767" name="pole tekstowe 6">
          <a:extLst>
            <a:ext uri="{FF2B5EF4-FFF2-40B4-BE49-F238E27FC236}">
              <a16:creationId xmlns:a16="http://schemas.microsoft.com/office/drawing/2014/main" id="{0356F240-932B-41B3-A1B1-4EFF795F493A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8" name="pole tekstowe 41">
          <a:extLst>
            <a:ext uri="{FF2B5EF4-FFF2-40B4-BE49-F238E27FC236}">
              <a16:creationId xmlns:a16="http://schemas.microsoft.com/office/drawing/2014/main" id="{12388BDE-248F-42A3-842F-AB77ACB1681B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69" name="pole tekstowe 42">
          <a:extLst>
            <a:ext uri="{FF2B5EF4-FFF2-40B4-BE49-F238E27FC236}">
              <a16:creationId xmlns:a16="http://schemas.microsoft.com/office/drawing/2014/main" id="{B0F5BF38-7DA3-498D-8DF7-F17AA7DA1D2E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0" name="pole tekstowe 59">
          <a:extLst>
            <a:ext uri="{FF2B5EF4-FFF2-40B4-BE49-F238E27FC236}">
              <a16:creationId xmlns:a16="http://schemas.microsoft.com/office/drawing/2014/main" id="{AF2EE8C9-7F3F-4817-8D26-ED873B8CF8E7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1" name="pole tekstowe 60">
          <a:extLst>
            <a:ext uri="{FF2B5EF4-FFF2-40B4-BE49-F238E27FC236}">
              <a16:creationId xmlns:a16="http://schemas.microsoft.com/office/drawing/2014/main" id="{B2B93CBF-6DE1-4017-94E6-CF1021217296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62</xdr:row>
      <xdr:rowOff>0</xdr:rowOff>
    </xdr:from>
    <xdr:to>
      <xdr:col>22</xdr:col>
      <xdr:colOff>952500</xdr:colOff>
      <xdr:row>63</xdr:row>
      <xdr:rowOff>123825</xdr:rowOff>
    </xdr:to>
    <xdr:sp macro="" textlink="">
      <xdr:nvSpPr>
        <xdr:cNvPr id="772" name="pole tekstowe 77">
          <a:extLst>
            <a:ext uri="{FF2B5EF4-FFF2-40B4-BE49-F238E27FC236}">
              <a16:creationId xmlns:a16="http://schemas.microsoft.com/office/drawing/2014/main" id="{4FF5B70D-06A3-40A2-A6E9-B98C1F4CB9FC}"/>
            </a:ext>
          </a:extLst>
        </xdr:cNvPr>
        <xdr:cNvSpPr txBox="1">
          <a:spLocks noChangeArrowheads="1"/>
        </xdr:cNvSpPr>
      </xdr:nvSpPr>
      <xdr:spPr bwMode="auto">
        <a:xfrm>
          <a:off x="1874202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61</xdr:row>
      <xdr:rowOff>1314823</xdr:rowOff>
    </xdr:from>
    <xdr:to>
      <xdr:col>23</xdr:col>
      <xdr:colOff>391459</xdr:colOff>
      <xdr:row>63</xdr:row>
      <xdr:rowOff>116354</xdr:rowOff>
    </xdr:to>
    <xdr:sp macro="" textlink="">
      <xdr:nvSpPr>
        <xdr:cNvPr id="773" name="pole tekstowe 78">
          <a:extLst>
            <a:ext uri="{FF2B5EF4-FFF2-40B4-BE49-F238E27FC236}">
              <a16:creationId xmlns:a16="http://schemas.microsoft.com/office/drawing/2014/main" id="{1310AA9E-BF10-4467-B068-7E5CA0F1991A}"/>
            </a:ext>
          </a:extLst>
        </xdr:cNvPr>
        <xdr:cNvSpPr txBox="1">
          <a:spLocks noChangeArrowheads="1"/>
        </xdr:cNvSpPr>
      </xdr:nvSpPr>
      <xdr:spPr bwMode="auto">
        <a:xfrm>
          <a:off x="19133484" y="11392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4" name="pole tekstowe 5">
          <a:extLst>
            <a:ext uri="{FF2B5EF4-FFF2-40B4-BE49-F238E27FC236}">
              <a16:creationId xmlns:a16="http://schemas.microsoft.com/office/drawing/2014/main" id="{3F1A705A-1496-4131-8E8D-512BD78581C5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5" name="pole tekstowe 6">
          <a:extLst>
            <a:ext uri="{FF2B5EF4-FFF2-40B4-BE49-F238E27FC236}">
              <a16:creationId xmlns:a16="http://schemas.microsoft.com/office/drawing/2014/main" id="{9A1BAF5B-D273-4306-8112-9C2F7AE41DE4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104775</xdr:rowOff>
    </xdr:to>
    <xdr:sp macro="" textlink="">
      <xdr:nvSpPr>
        <xdr:cNvPr id="776" name="pole tekstowe 5">
          <a:extLst>
            <a:ext uri="{FF2B5EF4-FFF2-40B4-BE49-F238E27FC236}">
              <a16:creationId xmlns:a16="http://schemas.microsoft.com/office/drawing/2014/main" id="{73D4D8D0-4A1D-437B-957A-AB28035BAF85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104775</xdr:rowOff>
    </xdr:to>
    <xdr:sp macro="" textlink="">
      <xdr:nvSpPr>
        <xdr:cNvPr id="777" name="pole tekstowe 6">
          <a:extLst>
            <a:ext uri="{FF2B5EF4-FFF2-40B4-BE49-F238E27FC236}">
              <a16:creationId xmlns:a16="http://schemas.microsoft.com/office/drawing/2014/main" id="{8DA9756E-B5A4-4667-A8D4-BD75E9755108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8" name="pole tekstowe 41">
          <a:extLst>
            <a:ext uri="{FF2B5EF4-FFF2-40B4-BE49-F238E27FC236}">
              <a16:creationId xmlns:a16="http://schemas.microsoft.com/office/drawing/2014/main" id="{0AFAEE1C-6E7D-4C81-A065-C57F9506CB88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79" name="pole tekstowe 42">
          <a:extLst>
            <a:ext uri="{FF2B5EF4-FFF2-40B4-BE49-F238E27FC236}">
              <a16:creationId xmlns:a16="http://schemas.microsoft.com/office/drawing/2014/main" id="{C2D13497-670B-42FE-A3EF-4518CAEB6AD9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0" name="pole tekstowe 59">
          <a:extLst>
            <a:ext uri="{FF2B5EF4-FFF2-40B4-BE49-F238E27FC236}">
              <a16:creationId xmlns:a16="http://schemas.microsoft.com/office/drawing/2014/main" id="{2834D4B0-3AF6-449F-BFF9-5DF488E494A0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1" name="pole tekstowe 60">
          <a:extLst>
            <a:ext uri="{FF2B5EF4-FFF2-40B4-BE49-F238E27FC236}">
              <a16:creationId xmlns:a16="http://schemas.microsoft.com/office/drawing/2014/main" id="{B1E60CC2-BED5-46D9-8872-622708E13346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63</xdr:row>
      <xdr:rowOff>0</xdr:rowOff>
    </xdr:from>
    <xdr:to>
      <xdr:col>22</xdr:col>
      <xdr:colOff>952500</xdr:colOff>
      <xdr:row>64</xdr:row>
      <xdr:rowOff>123825</xdr:rowOff>
    </xdr:to>
    <xdr:sp macro="" textlink="">
      <xdr:nvSpPr>
        <xdr:cNvPr id="782" name="pole tekstowe 77">
          <a:extLst>
            <a:ext uri="{FF2B5EF4-FFF2-40B4-BE49-F238E27FC236}">
              <a16:creationId xmlns:a16="http://schemas.microsoft.com/office/drawing/2014/main" id="{AABDD2B9-3111-44D6-89DE-867FE9564258}"/>
            </a:ext>
          </a:extLst>
        </xdr:cNvPr>
        <xdr:cNvSpPr txBox="1">
          <a:spLocks noChangeArrowheads="1"/>
        </xdr:cNvSpPr>
      </xdr:nvSpPr>
      <xdr:spPr bwMode="auto">
        <a:xfrm>
          <a:off x="1874202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62</xdr:row>
      <xdr:rowOff>1314823</xdr:rowOff>
    </xdr:from>
    <xdr:to>
      <xdr:col>23</xdr:col>
      <xdr:colOff>391459</xdr:colOff>
      <xdr:row>64</xdr:row>
      <xdr:rowOff>116354</xdr:rowOff>
    </xdr:to>
    <xdr:sp macro="" textlink="">
      <xdr:nvSpPr>
        <xdr:cNvPr id="783" name="pole tekstowe 78">
          <a:extLst>
            <a:ext uri="{FF2B5EF4-FFF2-40B4-BE49-F238E27FC236}">
              <a16:creationId xmlns:a16="http://schemas.microsoft.com/office/drawing/2014/main" id="{9385FAF8-4527-4A69-A06C-73C50D896BC4}"/>
            </a:ext>
          </a:extLst>
        </xdr:cNvPr>
        <xdr:cNvSpPr txBox="1">
          <a:spLocks noChangeArrowheads="1"/>
        </xdr:cNvSpPr>
      </xdr:nvSpPr>
      <xdr:spPr bwMode="auto">
        <a:xfrm>
          <a:off x="19133484" y="11557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4" name="pole tekstowe 5">
          <a:extLst>
            <a:ext uri="{FF2B5EF4-FFF2-40B4-BE49-F238E27FC236}">
              <a16:creationId xmlns:a16="http://schemas.microsoft.com/office/drawing/2014/main" id="{9B1B2969-118C-41B5-AA8D-C0291E3B479D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5" name="pole tekstowe 6">
          <a:extLst>
            <a:ext uri="{FF2B5EF4-FFF2-40B4-BE49-F238E27FC236}">
              <a16:creationId xmlns:a16="http://schemas.microsoft.com/office/drawing/2014/main" id="{308E3B55-9C82-4A4E-B7B0-3B1AE8C25706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104775</xdr:rowOff>
    </xdr:to>
    <xdr:sp macro="" textlink="">
      <xdr:nvSpPr>
        <xdr:cNvPr id="786" name="pole tekstowe 5">
          <a:extLst>
            <a:ext uri="{FF2B5EF4-FFF2-40B4-BE49-F238E27FC236}">
              <a16:creationId xmlns:a16="http://schemas.microsoft.com/office/drawing/2014/main" id="{149817F7-1E23-47C8-AD96-D54DB491892F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104775</xdr:rowOff>
    </xdr:to>
    <xdr:sp macro="" textlink="">
      <xdr:nvSpPr>
        <xdr:cNvPr id="787" name="pole tekstowe 6">
          <a:extLst>
            <a:ext uri="{FF2B5EF4-FFF2-40B4-BE49-F238E27FC236}">
              <a16:creationId xmlns:a16="http://schemas.microsoft.com/office/drawing/2014/main" id="{E81B3FDF-B364-4AAB-A0EA-A5EE11B69828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8" name="pole tekstowe 41">
          <a:extLst>
            <a:ext uri="{FF2B5EF4-FFF2-40B4-BE49-F238E27FC236}">
              <a16:creationId xmlns:a16="http://schemas.microsoft.com/office/drawing/2014/main" id="{DB999096-5976-478B-9564-E05A7A748F86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89" name="pole tekstowe 42">
          <a:extLst>
            <a:ext uri="{FF2B5EF4-FFF2-40B4-BE49-F238E27FC236}">
              <a16:creationId xmlns:a16="http://schemas.microsoft.com/office/drawing/2014/main" id="{D5B49D5E-FB50-4FD5-898C-5B6CE2781789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0" name="pole tekstowe 59">
          <a:extLst>
            <a:ext uri="{FF2B5EF4-FFF2-40B4-BE49-F238E27FC236}">
              <a16:creationId xmlns:a16="http://schemas.microsoft.com/office/drawing/2014/main" id="{6467C57F-D8AC-407B-A052-D33EF9E0A511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1" name="pole tekstowe 60">
          <a:extLst>
            <a:ext uri="{FF2B5EF4-FFF2-40B4-BE49-F238E27FC236}">
              <a16:creationId xmlns:a16="http://schemas.microsoft.com/office/drawing/2014/main" id="{2807F7C5-BD09-4703-97EA-4FA25F70E1AF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64</xdr:row>
      <xdr:rowOff>0</xdr:rowOff>
    </xdr:from>
    <xdr:to>
      <xdr:col>22</xdr:col>
      <xdr:colOff>952500</xdr:colOff>
      <xdr:row>65</xdr:row>
      <xdr:rowOff>123825</xdr:rowOff>
    </xdr:to>
    <xdr:sp macro="" textlink="">
      <xdr:nvSpPr>
        <xdr:cNvPr id="792" name="pole tekstowe 77">
          <a:extLst>
            <a:ext uri="{FF2B5EF4-FFF2-40B4-BE49-F238E27FC236}">
              <a16:creationId xmlns:a16="http://schemas.microsoft.com/office/drawing/2014/main" id="{F60F8BE3-89FC-46CF-9A91-39C92BD7C16D}"/>
            </a:ext>
          </a:extLst>
        </xdr:cNvPr>
        <xdr:cNvSpPr txBox="1">
          <a:spLocks noChangeArrowheads="1"/>
        </xdr:cNvSpPr>
      </xdr:nvSpPr>
      <xdr:spPr bwMode="auto">
        <a:xfrm>
          <a:off x="1874202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63</xdr:row>
      <xdr:rowOff>1314823</xdr:rowOff>
    </xdr:from>
    <xdr:to>
      <xdr:col>23</xdr:col>
      <xdr:colOff>391459</xdr:colOff>
      <xdr:row>65</xdr:row>
      <xdr:rowOff>116354</xdr:rowOff>
    </xdr:to>
    <xdr:sp macro="" textlink="">
      <xdr:nvSpPr>
        <xdr:cNvPr id="793" name="pole tekstowe 78">
          <a:extLst>
            <a:ext uri="{FF2B5EF4-FFF2-40B4-BE49-F238E27FC236}">
              <a16:creationId xmlns:a16="http://schemas.microsoft.com/office/drawing/2014/main" id="{5FC63AF6-29B7-403F-9BAE-E0982856DA54}"/>
            </a:ext>
          </a:extLst>
        </xdr:cNvPr>
        <xdr:cNvSpPr txBox="1">
          <a:spLocks noChangeArrowheads="1"/>
        </xdr:cNvSpPr>
      </xdr:nvSpPr>
      <xdr:spPr bwMode="auto">
        <a:xfrm>
          <a:off x="19133484" y="11722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4" name="pole tekstowe 5">
          <a:extLst>
            <a:ext uri="{FF2B5EF4-FFF2-40B4-BE49-F238E27FC236}">
              <a16:creationId xmlns:a16="http://schemas.microsoft.com/office/drawing/2014/main" id="{F464B631-5388-46BD-ADC5-376A4ED90F4B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5" name="pole tekstowe 6">
          <a:extLst>
            <a:ext uri="{FF2B5EF4-FFF2-40B4-BE49-F238E27FC236}">
              <a16:creationId xmlns:a16="http://schemas.microsoft.com/office/drawing/2014/main" id="{63AE2BD1-9C9A-469F-B8D0-446720329D0D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104775</xdr:rowOff>
    </xdr:to>
    <xdr:sp macro="" textlink="">
      <xdr:nvSpPr>
        <xdr:cNvPr id="796" name="pole tekstowe 5">
          <a:extLst>
            <a:ext uri="{FF2B5EF4-FFF2-40B4-BE49-F238E27FC236}">
              <a16:creationId xmlns:a16="http://schemas.microsoft.com/office/drawing/2014/main" id="{6C85C0FB-1851-4D8A-8266-DD1F4012935D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104775</xdr:rowOff>
    </xdr:to>
    <xdr:sp macro="" textlink="">
      <xdr:nvSpPr>
        <xdr:cNvPr id="797" name="pole tekstowe 6">
          <a:extLst>
            <a:ext uri="{FF2B5EF4-FFF2-40B4-BE49-F238E27FC236}">
              <a16:creationId xmlns:a16="http://schemas.microsoft.com/office/drawing/2014/main" id="{A5C4C486-621D-48FD-ACC0-140ECC6D1178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8" name="pole tekstowe 41">
          <a:extLst>
            <a:ext uri="{FF2B5EF4-FFF2-40B4-BE49-F238E27FC236}">
              <a16:creationId xmlns:a16="http://schemas.microsoft.com/office/drawing/2014/main" id="{01D79739-482E-4BAF-9A36-025DE8E0756C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799" name="pole tekstowe 42">
          <a:extLst>
            <a:ext uri="{FF2B5EF4-FFF2-40B4-BE49-F238E27FC236}">
              <a16:creationId xmlns:a16="http://schemas.microsoft.com/office/drawing/2014/main" id="{5F1F29A2-E51F-485A-A059-98C4C4F0E3DF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0" name="pole tekstowe 59">
          <a:extLst>
            <a:ext uri="{FF2B5EF4-FFF2-40B4-BE49-F238E27FC236}">
              <a16:creationId xmlns:a16="http://schemas.microsoft.com/office/drawing/2014/main" id="{560DB5FD-F228-41DF-875B-D93446DD10BA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1" name="pole tekstowe 60">
          <a:extLst>
            <a:ext uri="{FF2B5EF4-FFF2-40B4-BE49-F238E27FC236}">
              <a16:creationId xmlns:a16="http://schemas.microsoft.com/office/drawing/2014/main" id="{FB24F9BB-A188-4A4A-A19B-B0670F8A7A89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65</xdr:row>
      <xdr:rowOff>0</xdr:rowOff>
    </xdr:from>
    <xdr:to>
      <xdr:col>22</xdr:col>
      <xdr:colOff>952500</xdr:colOff>
      <xdr:row>66</xdr:row>
      <xdr:rowOff>123825</xdr:rowOff>
    </xdr:to>
    <xdr:sp macro="" textlink="">
      <xdr:nvSpPr>
        <xdr:cNvPr id="802" name="pole tekstowe 77">
          <a:extLst>
            <a:ext uri="{FF2B5EF4-FFF2-40B4-BE49-F238E27FC236}">
              <a16:creationId xmlns:a16="http://schemas.microsoft.com/office/drawing/2014/main" id="{BB4679A5-058D-4BBA-B620-C7299C80748B}"/>
            </a:ext>
          </a:extLst>
        </xdr:cNvPr>
        <xdr:cNvSpPr txBox="1">
          <a:spLocks noChangeArrowheads="1"/>
        </xdr:cNvSpPr>
      </xdr:nvSpPr>
      <xdr:spPr bwMode="auto">
        <a:xfrm>
          <a:off x="1874202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64</xdr:row>
      <xdr:rowOff>1314823</xdr:rowOff>
    </xdr:from>
    <xdr:to>
      <xdr:col>23</xdr:col>
      <xdr:colOff>391459</xdr:colOff>
      <xdr:row>66</xdr:row>
      <xdr:rowOff>116354</xdr:rowOff>
    </xdr:to>
    <xdr:sp macro="" textlink="">
      <xdr:nvSpPr>
        <xdr:cNvPr id="803" name="pole tekstowe 78">
          <a:extLst>
            <a:ext uri="{FF2B5EF4-FFF2-40B4-BE49-F238E27FC236}">
              <a16:creationId xmlns:a16="http://schemas.microsoft.com/office/drawing/2014/main" id="{9768A06F-71E8-404C-AB4B-35CA87102658}"/>
            </a:ext>
          </a:extLst>
        </xdr:cNvPr>
        <xdr:cNvSpPr txBox="1">
          <a:spLocks noChangeArrowheads="1"/>
        </xdr:cNvSpPr>
      </xdr:nvSpPr>
      <xdr:spPr bwMode="auto">
        <a:xfrm>
          <a:off x="19133484" y="11887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4" name="pole tekstowe 5">
          <a:extLst>
            <a:ext uri="{FF2B5EF4-FFF2-40B4-BE49-F238E27FC236}">
              <a16:creationId xmlns:a16="http://schemas.microsoft.com/office/drawing/2014/main" id="{2DA8CD39-1E1E-404B-A299-0FD04BDB897F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5" name="pole tekstowe 6">
          <a:extLst>
            <a:ext uri="{FF2B5EF4-FFF2-40B4-BE49-F238E27FC236}">
              <a16:creationId xmlns:a16="http://schemas.microsoft.com/office/drawing/2014/main" id="{C5E8EA22-E83C-452D-B044-547C0F6C9A21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104775</xdr:rowOff>
    </xdr:to>
    <xdr:sp macro="" textlink="">
      <xdr:nvSpPr>
        <xdr:cNvPr id="806" name="pole tekstowe 5">
          <a:extLst>
            <a:ext uri="{FF2B5EF4-FFF2-40B4-BE49-F238E27FC236}">
              <a16:creationId xmlns:a16="http://schemas.microsoft.com/office/drawing/2014/main" id="{AF401C39-BB15-4371-9855-D4FCF6E6E204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104775</xdr:rowOff>
    </xdr:to>
    <xdr:sp macro="" textlink="">
      <xdr:nvSpPr>
        <xdr:cNvPr id="807" name="pole tekstowe 6">
          <a:extLst>
            <a:ext uri="{FF2B5EF4-FFF2-40B4-BE49-F238E27FC236}">
              <a16:creationId xmlns:a16="http://schemas.microsoft.com/office/drawing/2014/main" id="{C736B181-71AD-4A7A-88E1-FD1CF6F1CED6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8" name="pole tekstowe 41">
          <a:extLst>
            <a:ext uri="{FF2B5EF4-FFF2-40B4-BE49-F238E27FC236}">
              <a16:creationId xmlns:a16="http://schemas.microsoft.com/office/drawing/2014/main" id="{05BC41CE-F3D7-4EEA-BB0F-2F00EC0D985B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09" name="pole tekstowe 42">
          <a:extLst>
            <a:ext uri="{FF2B5EF4-FFF2-40B4-BE49-F238E27FC236}">
              <a16:creationId xmlns:a16="http://schemas.microsoft.com/office/drawing/2014/main" id="{639D1D3A-ADA6-47F2-AF2A-8CC62AE1C4F5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0" name="pole tekstowe 59">
          <a:extLst>
            <a:ext uri="{FF2B5EF4-FFF2-40B4-BE49-F238E27FC236}">
              <a16:creationId xmlns:a16="http://schemas.microsoft.com/office/drawing/2014/main" id="{DF91EFFF-16C6-4AFC-99BA-1AE641225253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1" name="pole tekstowe 60">
          <a:extLst>
            <a:ext uri="{FF2B5EF4-FFF2-40B4-BE49-F238E27FC236}">
              <a16:creationId xmlns:a16="http://schemas.microsoft.com/office/drawing/2014/main" id="{A5DCB807-E634-428A-BBD2-EFAB2CBECFC8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66</xdr:row>
      <xdr:rowOff>0</xdr:rowOff>
    </xdr:from>
    <xdr:to>
      <xdr:col>22</xdr:col>
      <xdr:colOff>952500</xdr:colOff>
      <xdr:row>67</xdr:row>
      <xdr:rowOff>123825</xdr:rowOff>
    </xdr:to>
    <xdr:sp macro="" textlink="">
      <xdr:nvSpPr>
        <xdr:cNvPr id="812" name="pole tekstowe 77">
          <a:extLst>
            <a:ext uri="{FF2B5EF4-FFF2-40B4-BE49-F238E27FC236}">
              <a16:creationId xmlns:a16="http://schemas.microsoft.com/office/drawing/2014/main" id="{AD46A0F4-7A01-4926-AFC0-46778AAAF344}"/>
            </a:ext>
          </a:extLst>
        </xdr:cNvPr>
        <xdr:cNvSpPr txBox="1">
          <a:spLocks noChangeArrowheads="1"/>
        </xdr:cNvSpPr>
      </xdr:nvSpPr>
      <xdr:spPr bwMode="auto">
        <a:xfrm>
          <a:off x="1874202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65</xdr:row>
      <xdr:rowOff>1314823</xdr:rowOff>
    </xdr:from>
    <xdr:to>
      <xdr:col>23</xdr:col>
      <xdr:colOff>391459</xdr:colOff>
      <xdr:row>67</xdr:row>
      <xdr:rowOff>116354</xdr:rowOff>
    </xdr:to>
    <xdr:sp macro="" textlink="">
      <xdr:nvSpPr>
        <xdr:cNvPr id="813" name="pole tekstowe 78">
          <a:extLst>
            <a:ext uri="{FF2B5EF4-FFF2-40B4-BE49-F238E27FC236}">
              <a16:creationId xmlns:a16="http://schemas.microsoft.com/office/drawing/2014/main" id="{B1C1959B-86FC-48C5-A788-E8F8BDDD0667}"/>
            </a:ext>
          </a:extLst>
        </xdr:cNvPr>
        <xdr:cNvSpPr txBox="1">
          <a:spLocks noChangeArrowheads="1"/>
        </xdr:cNvSpPr>
      </xdr:nvSpPr>
      <xdr:spPr bwMode="auto">
        <a:xfrm>
          <a:off x="19133484" y="12052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4" name="pole tekstowe 5">
          <a:extLst>
            <a:ext uri="{FF2B5EF4-FFF2-40B4-BE49-F238E27FC236}">
              <a16:creationId xmlns:a16="http://schemas.microsoft.com/office/drawing/2014/main" id="{3FFD827C-E50A-4743-845F-321B4D13DEA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5" name="pole tekstowe 6">
          <a:extLst>
            <a:ext uri="{FF2B5EF4-FFF2-40B4-BE49-F238E27FC236}">
              <a16:creationId xmlns:a16="http://schemas.microsoft.com/office/drawing/2014/main" id="{87DD20BB-2DB3-473A-9891-E4820EFD1ECC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104775</xdr:rowOff>
    </xdr:to>
    <xdr:sp macro="" textlink="">
      <xdr:nvSpPr>
        <xdr:cNvPr id="816" name="pole tekstowe 5">
          <a:extLst>
            <a:ext uri="{FF2B5EF4-FFF2-40B4-BE49-F238E27FC236}">
              <a16:creationId xmlns:a16="http://schemas.microsoft.com/office/drawing/2014/main" id="{95B44DB9-C955-4476-AE6F-B0DE3D59162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104775</xdr:rowOff>
    </xdr:to>
    <xdr:sp macro="" textlink="">
      <xdr:nvSpPr>
        <xdr:cNvPr id="817" name="pole tekstowe 6">
          <a:extLst>
            <a:ext uri="{FF2B5EF4-FFF2-40B4-BE49-F238E27FC236}">
              <a16:creationId xmlns:a16="http://schemas.microsoft.com/office/drawing/2014/main" id="{59E162A1-5D1A-493D-AE40-A1515667FEF6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8" name="pole tekstowe 41">
          <a:extLst>
            <a:ext uri="{FF2B5EF4-FFF2-40B4-BE49-F238E27FC236}">
              <a16:creationId xmlns:a16="http://schemas.microsoft.com/office/drawing/2014/main" id="{4B8A5602-EED8-4A20-9671-7698D880727C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19" name="pole tekstowe 42">
          <a:extLst>
            <a:ext uri="{FF2B5EF4-FFF2-40B4-BE49-F238E27FC236}">
              <a16:creationId xmlns:a16="http://schemas.microsoft.com/office/drawing/2014/main" id="{5C9DBF72-EBD8-4794-BD3C-18FF79D96F3D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0" name="pole tekstowe 59">
          <a:extLst>
            <a:ext uri="{FF2B5EF4-FFF2-40B4-BE49-F238E27FC236}">
              <a16:creationId xmlns:a16="http://schemas.microsoft.com/office/drawing/2014/main" id="{0085F087-FE4E-4E62-933D-A53E8EB758B6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1" name="pole tekstowe 60">
          <a:extLst>
            <a:ext uri="{FF2B5EF4-FFF2-40B4-BE49-F238E27FC236}">
              <a16:creationId xmlns:a16="http://schemas.microsoft.com/office/drawing/2014/main" id="{4BDB5711-4D10-402B-AC06-0ED3712793D0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67</xdr:row>
      <xdr:rowOff>0</xdr:rowOff>
    </xdr:from>
    <xdr:to>
      <xdr:col>22</xdr:col>
      <xdr:colOff>952500</xdr:colOff>
      <xdr:row>68</xdr:row>
      <xdr:rowOff>123825</xdr:rowOff>
    </xdr:to>
    <xdr:sp macro="" textlink="">
      <xdr:nvSpPr>
        <xdr:cNvPr id="822" name="pole tekstowe 77">
          <a:extLst>
            <a:ext uri="{FF2B5EF4-FFF2-40B4-BE49-F238E27FC236}">
              <a16:creationId xmlns:a16="http://schemas.microsoft.com/office/drawing/2014/main" id="{23346756-B056-40B9-9C10-26CEDB4E1D77}"/>
            </a:ext>
          </a:extLst>
        </xdr:cNvPr>
        <xdr:cNvSpPr txBox="1">
          <a:spLocks noChangeArrowheads="1"/>
        </xdr:cNvSpPr>
      </xdr:nvSpPr>
      <xdr:spPr bwMode="auto">
        <a:xfrm>
          <a:off x="1874202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66</xdr:row>
      <xdr:rowOff>1314823</xdr:rowOff>
    </xdr:from>
    <xdr:to>
      <xdr:col>23</xdr:col>
      <xdr:colOff>391459</xdr:colOff>
      <xdr:row>68</xdr:row>
      <xdr:rowOff>116354</xdr:rowOff>
    </xdr:to>
    <xdr:sp macro="" textlink="">
      <xdr:nvSpPr>
        <xdr:cNvPr id="823" name="pole tekstowe 78">
          <a:extLst>
            <a:ext uri="{FF2B5EF4-FFF2-40B4-BE49-F238E27FC236}">
              <a16:creationId xmlns:a16="http://schemas.microsoft.com/office/drawing/2014/main" id="{C79016C1-D0DD-46DE-B147-DB5995331ABE}"/>
            </a:ext>
          </a:extLst>
        </xdr:cNvPr>
        <xdr:cNvSpPr txBox="1">
          <a:spLocks noChangeArrowheads="1"/>
        </xdr:cNvSpPr>
      </xdr:nvSpPr>
      <xdr:spPr bwMode="auto">
        <a:xfrm>
          <a:off x="19133484" y="12217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4" name="pole tekstowe 5">
          <a:extLst>
            <a:ext uri="{FF2B5EF4-FFF2-40B4-BE49-F238E27FC236}">
              <a16:creationId xmlns:a16="http://schemas.microsoft.com/office/drawing/2014/main" id="{D3BB7F20-73C9-41DE-B167-431C6691F9E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5" name="pole tekstowe 6">
          <a:extLst>
            <a:ext uri="{FF2B5EF4-FFF2-40B4-BE49-F238E27FC236}">
              <a16:creationId xmlns:a16="http://schemas.microsoft.com/office/drawing/2014/main" id="{20CD0FF7-3CD3-43D4-85DD-892A35134321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104775</xdr:rowOff>
    </xdr:to>
    <xdr:sp macro="" textlink="">
      <xdr:nvSpPr>
        <xdr:cNvPr id="826" name="pole tekstowe 5">
          <a:extLst>
            <a:ext uri="{FF2B5EF4-FFF2-40B4-BE49-F238E27FC236}">
              <a16:creationId xmlns:a16="http://schemas.microsoft.com/office/drawing/2014/main" id="{11E94CB5-14B3-4F92-AA99-C81F993D35A9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104775</xdr:rowOff>
    </xdr:to>
    <xdr:sp macro="" textlink="">
      <xdr:nvSpPr>
        <xdr:cNvPr id="827" name="pole tekstowe 6">
          <a:extLst>
            <a:ext uri="{FF2B5EF4-FFF2-40B4-BE49-F238E27FC236}">
              <a16:creationId xmlns:a16="http://schemas.microsoft.com/office/drawing/2014/main" id="{450C729E-B721-499C-A44F-044A70ABCA5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8" name="pole tekstowe 41">
          <a:extLst>
            <a:ext uri="{FF2B5EF4-FFF2-40B4-BE49-F238E27FC236}">
              <a16:creationId xmlns:a16="http://schemas.microsoft.com/office/drawing/2014/main" id="{C0F06B99-0558-499B-A5C2-8AF36EC406D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29" name="pole tekstowe 42">
          <a:extLst>
            <a:ext uri="{FF2B5EF4-FFF2-40B4-BE49-F238E27FC236}">
              <a16:creationId xmlns:a16="http://schemas.microsoft.com/office/drawing/2014/main" id="{800E4ED9-99D0-4683-B448-4DD543F94322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0" name="pole tekstowe 59">
          <a:extLst>
            <a:ext uri="{FF2B5EF4-FFF2-40B4-BE49-F238E27FC236}">
              <a16:creationId xmlns:a16="http://schemas.microsoft.com/office/drawing/2014/main" id="{84C1AF4A-3146-4437-BDFF-75DE6234F74D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1" name="pole tekstowe 60">
          <a:extLst>
            <a:ext uri="{FF2B5EF4-FFF2-40B4-BE49-F238E27FC236}">
              <a16:creationId xmlns:a16="http://schemas.microsoft.com/office/drawing/2014/main" id="{FC54C011-29C0-418D-BBA5-94A4E2A3BC64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68</xdr:row>
      <xdr:rowOff>0</xdr:rowOff>
    </xdr:from>
    <xdr:to>
      <xdr:col>22</xdr:col>
      <xdr:colOff>952500</xdr:colOff>
      <xdr:row>69</xdr:row>
      <xdr:rowOff>123825</xdr:rowOff>
    </xdr:to>
    <xdr:sp macro="" textlink="">
      <xdr:nvSpPr>
        <xdr:cNvPr id="832" name="pole tekstowe 77">
          <a:extLst>
            <a:ext uri="{FF2B5EF4-FFF2-40B4-BE49-F238E27FC236}">
              <a16:creationId xmlns:a16="http://schemas.microsoft.com/office/drawing/2014/main" id="{ACEC0646-B8D4-4808-99EE-9A7B03767445}"/>
            </a:ext>
          </a:extLst>
        </xdr:cNvPr>
        <xdr:cNvSpPr txBox="1">
          <a:spLocks noChangeArrowheads="1"/>
        </xdr:cNvSpPr>
      </xdr:nvSpPr>
      <xdr:spPr bwMode="auto">
        <a:xfrm>
          <a:off x="1874202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67</xdr:row>
      <xdr:rowOff>1314823</xdr:rowOff>
    </xdr:from>
    <xdr:to>
      <xdr:col>23</xdr:col>
      <xdr:colOff>391459</xdr:colOff>
      <xdr:row>69</xdr:row>
      <xdr:rowOff>116354</xdr:rowOff>
    </xdr:to>
    <xdr:sp macro="" textlink="">
      <xdr:nvSpPr>
        <xdr:cNvPr id="833" name="pole tekstowe 78">
          <a:extLst>
            <a:ext uri="{FF2B5EF4-FFF2-40B4-BE49-F238E27FC236}">
              <a16:creationId xmlns:a16="http://schemas.microsoft.com/office/drawing/2014/main" id="{CF6E9D8B-298B-4F8F-839F-058ADCD7A641}"/>
            </a:ext>
          </a:extLst>
        </xdr:cNvPr>
        <xdr:cNvSpPr txBox="1">
          <a:spLocks noChangeArrowheads="1"/>
        </xdr:cNvSpPr>
      </xdr:nvSpPr>
      <xdr:spPr bwMode="auto">
        <a:xfrm>
          <a:off x="19133484" y="12382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4" name="pole tekstowe 5">
          <a:extLst>
            <a:ext uri="{FF2B5EF4-FFF2-40B4-BE49-F238E27FC236}">
              <a16:creationId xmlns:a16="http://schemas.microsoft.com/office/drawing/2014/main" id="{F5E7771A-DDC1-4E34-B9C3-CAB23050EF12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5" name="pole tekstowe 6">
          <a:extLst>
            <a:ext uri="{FF2B5EF4-FFF2-40B4-BE49-F238E27FC236}">
              <a16:creationId xmlns:a16="http://schemas.microsoft.com/office/drawing/2014/main" id="{1C50F8A1-777D-49E1-9483-5A35D1236489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104775</xdr:rowOff>
    </xdr:to>
    <xdr:sp macro="" textlink="">
      <xdr:nvSpPr>
        <xdr:cNvPr id="836" name="pole tekstowe 5">
          <a:extLst>
            <a:ext uri="{FF2B5EF4-FFF2-40B4-BE49-F238E27FC236}">
              <a16:creationId xmlns:a16="http://schemas.microsoft.com/office/drawing/2014/main" id="{FACC5B1A-DB40-49F9-9944-567E5386FAA2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104775</xdr:rowOff>
    </xdr:to>
    <xdr:sp macro="" textlink="">
      <xdr:nvSpPr>
        <xdr:cNvPr id="837" name="pole tekstowe 6">
          <a:extLst>
            <a:ext uri="{FF2B5EF4-FFF2-40B4-BE49-F238E27FC236}">
              <a16:creationId xmlns:a16="http://schemas.microsoft.com/office/drawing/2014/main" id="{8EAB940D-0F36-4495-AA27-8076BEF14A71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8" name="pole tekstowe 41">
          <a:extLst>
            <a:ext uri="{FF2B5EF4-FFF2-40B4-BE49-F238E27FC236}">
              <a16:creationId xmlns:a16="http://schemas.microsoft.com/office/drawing/2014/main" id="{80BDBB60-5EC6-443D-A56B-240040A2671B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39" name="pole tekstowe 42">
          <a:extLst>
            <a:ext uri="{FF2B5EF4-FFF2-40B4-BE49-F238E27FC236}">
              <a16:creationId xmlns:a16="http://schemas.microsoft.com/office/drawing/2014/main" id="{2546DB79-AAA6-438D-9613-166B630D0BB8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0" name="pole tekstowe 59">
          <a:extLst>
            <a:ext uri="{FF2B5EF4-FFF2-40B4-BE49-F238E27FC236}">
              <a16:creationId xmlns:a16="http://schemas.microsoft.com/office/drawing/2014/main" id="{160CB2A3-2BF2-480E-BCD4-E932F8FC6DA3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1" name="pole tekstowe 60">
          <a:extLst>
            <a:ext uri="{FF2B5EF4-FFF2-40B4-BE49-F238E27FC236}">
              <a16:creationId xmlns:a16="http://schemas.microsoft.com/office/drawing/2014/main" id="{DB3D282D-DC9F-454F-8190-3AA90968C266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69</xdr:row>
      <xdr:rowOff>0</xdr:rowOff>
    </xdr:from>
    <xdr:to>
      <xdr:col>22</xdr:col>
      <xdr:colOff>952500</xdr:colOff>
      <xdr:row>70</xdr:row>
      <xdr:rowOff>123825</xdr:rowOff>
    </xdr:to>
    <xdr:sp macro="" textlink="">
      <xdr:nvSpPr>
        <xdr:cNvPr id="842" name="pole tekstowe 77">
          <a:extLst>
            <a:ext uri="{FF2B5EF4-FFF2-40B4-BE49-F238E27FC236}">
              <a16:creationId xmlns:a16="http://schemas.microsoft.com/office/drawing/2014/main" id="{8D0FFD37-E500-4E9A-A30A-998E6311BBF6}"/>
            </a:ext>
          </a:extLst>
        </xdr:cNvPr>
        <xdr:cNvSpPr txBox="1">
          <a:spLocks noChangeArrowheads="1"/>
        </xdr:cNvSpPr>
      </xdr:nvSpPr>
      <xdr:spPr bwMode="auto">
        <a:xfrm>
          <a:off x="1874202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68</xdr:row>
      <xdr:rowOff>1314823</xdr:rowOff>
    </xdr:from>
    <xdr:to>
      <xdr:col>23</xdr:col>
      <xdr:colOff>391459</xdr:colOff>
      <xdr:row>70</xdr:row>
      <xdr:rowOff>116354</xdr:rowOff>
    </xdr:to>
    <xdr:sp macro="" textlink="">
      <xdr:nvSpPr>
        <xdr:cNvPr id="843" name="pole tekstowe 78">
          <a:extLst>
            <a:ext uri="{FF2B5EF4-FFF2-40B4-BE49-F238E27FC236}">
              <a16:creationId xmlns:a16="http://schemas.microsoft.com/office/drawing/2014/main" id="{AF8DF5B7-93E7-4CDD-9F89-5C3E59A41C4F}"/>
            </a:ext>
          </a:extLst>
        </xdr:cNvPr>
        <xdr:cNvSpPr txBox="1">
          <a:spLocks noChangeArrowheads="1"/>
        </xdr:cNvSpPr>
      </xdr:nvSpPr>
      <xdr:spPr bwMode="auto">
        <a:xfrm>
          <a:off x="19133484" y="12547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4" name="pole tekstowe 5">
          <a:extLst>
            <a:ext uri="{FF2B5EF4-FFF2-40B4-BE49-F238E27FC236}">
              <a16:creationId xmlns:a16="http://schemas.microsoft.com/office/drawing/2014/main" id="{87C41A03-E561-42A5-9340-7AD841E68BBC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5" name="pole tekstowe 6">
          <a:extLst>
            <a:ext uri="{FF2B5EF4-FFF2-40B4-BE49-F238E27FC236}">
              <a16:creationId xmlns:a16="http://schemas.microsoft.com/office/drawing/2014/main" id="{2B3C491B-27C8-4DAE-A745-A38C2C1FA429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104775</xdr:rowOff>
    </xdr:to>
    <xdr:sp macro="" textlink="">
      <xdr:nvSpPr>
        <xdr:cNvPr id="846" name="pole tekstowe 5">
          <a:extLst>
            <a:ext uri="{FF2B5EF4-FFF2-40B4-BE49-F238E27FC236}">
              <a16:creationId xmlns:a16="http://schemas.microsoft.com/office/drawing/2014/main" id="{DF5E701F-E3D0-4324-A69E-7D8822EB94F4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104775</xdr:rowOff>
    </xdr:to>
    <xdr:sp macro="" textlink="">
      <xdr:nvSpPr>
        <xdr:cNvPr id="847" name="pole tekstowe 6">
          <a:extLst>
            <a:ext uri="{FF2B5EF4-FFF2-40B4-BE49-F238E27FC236}">
              <a16:creationId xmlns:a16="http://schemas.microsoft.com/office/drawing/2014/main" id="{87EB67D1-0F98-48FA-9728-53912C06CA0B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8" name="pole tekstowe 41">
          <a:extLst>
            <a:ext uri="{FF2B5EF4-FFF2-40B4-BE49-F238E27FC236}">
              <a16:creationId xmlns:a16="http://schemas.microsoft.com/office/drawing/2014/main" id="{3089CC76-5DBB-41FB-953F-60A65462FE78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49" name="pole tekstowe 42">
          <a:extLst>
            <a:ext uri="{FF2B5EF4-FFF2-40B4-BE49-F238E27FC236}">
              <a16:creationId xmlns:a16="http://schemas.microsoft.com/office/drawing/2014/main" id="{4CFF5478-9718-4807-B4A6-940382152D52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0" name="pole tekstowe 59">
          <a:extLst>
            <a:ext uri="{FF2B5EF4-FFF2-40B4-BE49-F238E27FC236}">
              <a16:creationId xmlns:a16="http://schemas.microsoft.com/office/drawing/2014/main" id="{E8C8A8E7-0F65-48B3-A962-4B54C038D6C0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1" name="pole tekstowe 60">
          <a:extLst>
            <a:ext uri="{FF2B5EF4-FFF2-40B4-BE49-F238E27FC236}">
              <a16:creationId xmlns:a16="http://schemas.microsoft.com/office/drawing/2014/main" id="{F2F8DF46-7AAF-4F54-8657-E3566AE2BCB8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70</xdr:row>
      <xdr:rowOff>0</xdr:rowOff>
    </xdr:from>
    <xdr:to>
      <xdr:col>22</xdr:col>
      <xdr:colOff>952500</xdr:colOff>
      <xdr:row>71</xdr:row>
      <xdr:rowOff>123825</xdr:rowOff>
    </xdr:to>
    <xdr:sp macro="" textlink="">
      <xdr:nvSpPr>
        <xdr:cNvPr id="852" name="pole tekstowe 77">
          <a:extLst>
            <a:ext uri="{FF2B5EF4-FFF2-40B4-BE49-F238E27FC236}">
              <a16:creationId xmlns:a16="http://schemas.microsoft.com/office/drawing/2014/main" id="{30A4EAFA-711A-4E49-BFD3-32B67F4D56FE}"/>
            </a:ext>
          </a:extLst>
        </xdr:cNvPr>
        <xdr:cNvSpPr txBox="1">
          <a:spLocks noChangeArrowheads="1"/>
        </xdr:cNvSpPr>
      </xdr:nvSpPr>
      <xdr:spPr bwMode="auto">
        <a:xfrm>
          <a:off x="1874202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69</xdr:row>
      <xdr:rowOff>1314823</xdr:rowOff>
    </xdr:from>
    <xdr:to>
      <xdr:col>23</xdr:col>
      <xdr:colOff>391459</xdr:colOff>
      <xdr:row>71</xdr:row>
      <xdr:rowOff>116354</xdr:rowOff>
    </xdr:to>
    <xdr:sp macro="" textlink="">
      <xdr:nvSpPr>
        <xdr:cNvPr id="853" name="pole tekstowe 78">
          <a:extLst>
            <a:ext uri="{FF2B5EF4-FFF2-40B4-BE49-F238E27FC236}">
              <a16:creationId xmlns:a16="http://schemas.microsoft.com/office/drawing/2014/main" id="{F28351F8-A2A4-462B-9682-F57E06A83FF9}"/>
            </a:ext>
          </a:extLst>
        </xdr:cNvPr>
        <xdr:cNvSpPr txBox="1">
          <a:spLocks noChangeArrowheads="1"/>
        </xdr:cNvSpPr>
      </xdr:nvSpPr>
      <xdr:spPr bwMode="auto">
        <a:xfrm>
          <a:off x="19133484" y="127130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4" name="pole tekstowe 5">
          <a:extLst>
            <a:ext uri="{FF2B5EF4-FFF2-40B4-BE49-F238E27FC236}">
              <a16:creationId xmlns:a16="http://schemas.microsoft.com/office/drawing/2014/main" id="{4989ECA8-1918-4AA6-A123-B7886AE4A05D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5" name="pole tekstowe 6">
          <a:extLst>
            <a:ext uri="{FF2B5EF4-FFF2-40B4-BE49-F238E27FC236}">
              <a16:creationId xmlns:a16="http://schemas.microsoft.com/office/drawing/2014/main" id="{84548036-146B-4B47-9104-8533D81E5A9B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104775</xdr:rowOff>
    </xdr:to>
    <xdr:sp macro="" textlink="">
      <xdr:nvSpPr>
        <xdr:cNvPr id="856" name="pole tekstowe 5">
          <a:extLst>
            <a:ext uri="{FF2B5EF4-FFF2-40B4-BE49-F238E27FC236}">
              <a16:creationId xmlns:a16="http://schemas.microsoft.com/office/drawing/2014/main" id="{B8869987-3BD0-4863-B8D1-8C0B5198A02D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104775</xdr:rowOff>
    </xdr:to>
    <xdr:sp macro="" textlink="">
      <xdr:nvSpPr>
        <xdr:cNvPr id="857" name="pole tekstowe 6">
          <a:extLst>
            <a:ext uri="{FF2B5EF4-FFF2-40B4-BE49-F238E27FC236}">
              <a16:creationId xmlns:a16="http://schemas.microsoft.com/office/drawing/2014/main" id="{CF1CC417-B476-472C-98DA-D409B4E948AE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8" name="pole tekstowe 41">
          <a:extLst>
            <a:ext uri="{FF2B5EF4-FFF2-40B4-BE49-F238E27FC236}">
              <a16:creationId xmlns:a16="http://schemas.microsoft.com/office/drawing/2014/main" id="{AC204B02-63A8-4B9D-8836-DF7EA12E4661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59" name="pole tekstowe 42">
          <a:extLst>
            <a:ext uri="{FF2B5EF4-FFF2-40B4-BE49-F238E27FC236}">
              <a16:creationId xmlns:a16="http://schemas.microsoft.com/office/drawing/2014/main" id="{2BB51724-71AE-4948-B375-71E3551A428B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0" name="pole tekstowe 59">
          <a:extLst>
            <a:ext uri="{FF2B5EF4-FFF2-40B4-BE49-F238E27FC236}">
              <a16:creationId xmlns:a16="http://schemas.microsoft.com/office/drawing/2014/main" id="{0124E493-BB8A-4A84-B530-F0677520D633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1" name="pole tekstowe 60">
          <a:extLst>
            <a:ext uri="{FF2B5EF4-FFF2-40B4-BE49-F238E27FC236}">
              <a16:creationId xmlns:a16="http://schemas.microsoft.com/office/drawing/2014/main" id="{E3754001-71B9-4C40-B642-670278813340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71</xdr:row>
      <xdr:rowOff>0</xdr:rowOff>
    </xdr:from>
    <xdr:to>
      <xdr:col>22</xdr:col>
      <xdr:colOff>952500</xdr:colOff>
      <xdr:row>72</xdr:row>
      <xdr:rowOff>123825</xdr:rowOff>
    </xdr:to>
    <xdr:sp macro="" textlink="">
      <xdr:nvSpPr>
        <xdr:cNvPr id="862" name="pole tekstowe 77">
          <a:extLst>
            <a:ext uri="{FF2B5EF4-FFF2-40B4-BE49-F238E27FC236}">
              <a16:creationId xmlns:a16="http://schemas.microsoft.com/office/drawing/2014/main" id="{ABDB8D2D-DA97-4A7B-ABD0-2FBDAD3CCC66}"/>
            </a:ext>
          </a:extLst>
        </xdr:cNvPr>
        <xdr:cNvSpPr txBox="1">
          <a:spLocks noChangeArrowheads="1"/>
        </xdr:cNvSpPr>
      </xdr:nvSpPr>
      <xdr:spPr bwMode="auto">
        <a:xfrm>
          <a:off x="1874202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70</xdr:row>
      <xdr:rowOff>1314823</xdr:rowOff>
    </xdr:from>
    <xdr:to>
      <xdr:col>23</xdr:col>
      <xdr:colOff>391459</xdr:colOff>
      <xdr:row>72</xdr:row>
      <xdr:rowOff>116354</xdr:rowOff>
    </xdr:to>
    <xdr:sp macro="" textlink="">
      <xdr:nvSpPr>
        <xdr:cNvPr id="863" name="pole tekstowe 78">
          <a:extLst>
            <a:ext uri="{FF2B5EF4-FFF2-40B4-BE49-F238E27FC236}">
              <a16:creationId xmlns:a16="http://schemas.microsoft.com/office/drawing/2014/main" id="{A4338F1F-A573-412E-B01A-A469C47515E6}"/>
            </a:ext>
          </a:extLst>
        </xdr:cNvPr>
        <xdr:cNvSpPr txBox="1">
          <a:spLocks noChangeArrowheads="1"/>
        </xdr:cNvSpPr>
      </xdr:nvSpPr>
      <xdr:spPr bwMode="auto">
        <a:xfrm>
          <a:off x="19133484" y="128781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4" name="pole tekstowe 5">
          <a:extLst>
            <a:ext uri="{FF2B5EF4-FFF2-40B4-BE49-F238E27FC236}">
              <a16:creationId xmlns:a16="http://schemas.microsoft.com/office/drawing/2014/main" id="{E4A6533F-3964-4863-B3D3-6ACB08A6B6FF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5" name="pole tekstowe 6">
          <a:extLst>
            <a:ext uri="{FF2B5EF4-FFF2-40B4-BE49-F238E27FC236}">
              <a16:creationId xmlns:a16="http://schemas.microsoft.com/office/drawing/2014/main" id="{40DE7A5E-0369-4B1A-9061-64AFB45FF7D0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104775</xdr:rowOff>
    </xdr:to>
    <xdr:sp macro="" textlink="">
      <xdr:nvSpPr>
        <xdr:cNvPr id="866" name="pole tekstowe 5">
          <a:extLst>
            <a:ext uri="{FF2B5EF4-FFF2-40B4-BE49-F238E27FC236}">
              <a16:creationId xmlns:a16="http://schemas.microsoft.com/office/drawing/2014/main" id="{46849D29-EB81-40DE-9601-79D687CAA0BF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104775</xdr:rowOff>
    </xdr:to>
    <xdr:sp macro="" textlink="">
      <xdr:nvSpPr>
        <xdr:cNvPr id="867" name="pole tekstowe 6">
          <a:extLst>
            <a:ext uri="{FF2B5EF4-FFF2-40B4-BE49-F238E27FC236}">
              <a16:creationId xmlns:a16="http://schemas.microsoft.com/office/drawing/2014/main" id="{785170B9-F03C-4CA4-91D9-49D3D6CC167C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8" name="pole tekstowe 41">
          <a:extLst>
            <a:ext uri="{FF2B5EF4-FFF2-40B4-BE49-F238E27FC236}">
              <a16:creationId xmlns:a16="http://schemas.microsoft.com/office/drawing/2014/main" id="{ADBEDE78-5E86-4E20-896C-D590F8A3C1B9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69" name="pole tekstowe 42">
          <a:extLst>
            <a:ext uri="{FF2B5EF4-FFF2-40B4-BE49-F238E27FC236}">
              <a16:creationId xmlns:a16="http://schemas.microsoft.com/office/drawing/2014/main" id="{257E51EE-E2FF-4481-8DF5-9310C15F5D90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0" name="pole tekstowe 59">
          <a:extLst>
            <a:ext uri="{FF2B5EF4-FFF2-40B4-BE49-F238E27FC236}">
              <a16:creationId xmlns:a16="http://schemas.microsoft.com/office/drawing/2014/main" id="{18EB270C-3278-43D3-8173-FBC5E518C5A4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1" name="pole tekstowe 60">
          <a:extLst>
            <a:ext uri="{FF2B5EF4-FFF2-40B4-BE49-F238E27FC236}">
              <a16:creationId xmlns:a16="http://schemas.microsoft.com/office/drawing/2014/main" id="{C7282995-6C17-4368-A53F-A41A3670E63F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72</xdr:row>
      <xdr:rowOff>0</xdr:rowOff>
    </xdr:from>
    <xdr:to>
      <xdr:col>22</xdr:col>
      <xdr:colOff>952500</xdr:colOff>
      <xdr:row>73</xdr:row>
      <xdr:rowOff>123825</xdr:rowOff>
    </xdr:to>
    <xdr:sp macro="" textlink="">
      <xdr:nvSpPr>
        <xdr:cNvPr id="872" name="pole tekstowe 77">
          <a:extLst>
            <a:ext uri="{FF2B5EF4-FFF2-40B4-BE49-F238E27FC236}">
              <a16:creationId xmlns:a16="http://schemas.microsoft.com/office/drawing/2014/main" id="{72A95C73-4845-45A1-A904-0CEE828666AA}"/>
            </a:ext>
          </a:extLst>
        </xdr:cNvPr>
        <xdr:cNvSpPr txBox="1">
          <a:spLocks noChangeArrowheads="1"/>
        </xdr:cNvSpPr>
      </xdr:nvSpPr>
      <xdr:spPr bwMode="auto">
        <a:xfrm>
          <a:off x="1874202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71</xdr:row>
      <xdr:rowOff>1314823</xdr:rowOff>
    </xdr:from>
    <xdr:to>
      <xdr:col>23</xdr:col>
      <xdr:colOff>391459</xdr:colOff>
      <xdr:row>73</xdr:row>
      <xdr:rowOff>116354</xdr:rowOff>
    </xdr:to>
    <xdr:sp macro="" textlink="">
      <xdr:nvSpPr>
        <xdr:cNvPr id="873" name="pole tekstowe 78">
          <a:extLst>
            <a:ext uri="{FF2B5EF4-FFF2-40B4-BE49-F238E27FC236}">
              <a16:creationId xmlns:a16="http://schemas.microsoft.com/office/drawing/2014/main" id="{AD4F0452-A5ED-4FBA-A183-4D9D0BE087AE}"/>
            </a:ext>
          </a:extLst>
        </xdr:cNvPr>
        <xdr:cNvSpPr txBox="1">
          <a:spLocks noChangeArrowheads="1"/>
        </xdr:cNvSpPr>
      </xdr:nvSpPr>
      <xdr:spPr bwMode="auto">
        <a:xfrm>
          <a:off x="19133484" y="130432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4" name="pole tekstowe 5">
          <a:extLst>
            <a:ext uri="{FF2B5EF4-FFF2-40B4-BE49-F238E27FC236}">
              <a16:creationId xmlns:a16="http://schemas.microsoft.com/office/drawing/2014/main" id="{E6EC416A-C0B8-4824-9608-9794CAA9D629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5" name="pole tekstowe 6">
          <a:extLst>
            <a:ext uri="{FF2B5EF4-FFF2-40B4-BE49-F238E27FC236}">
              <a16:creationId xmlns:a16="http://schemas.microsoft.com/office/drawing/2014/main" id="{50147C74-F296-4F18-9CAB-9EC6F1C11AC8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104775</xdr:rowOff>
    </xdr:to>
    <xdr:sp macro="" textlink="">
      <xdr:nvSpPr>
        <xdr:cNvPr id="876" name="pole tekstowe 5">
          <a:extLst>
            <a:ext uri="{FF2B5EF4-FFF2-40B4-BE49-F238E27FC236}">
              <a16:creationId xmlns:a16="http://schemas.microsoft.com/office/drawing/2014/main" id="{1D37494D-DE06-4863-8AFF-486275BD8048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104775</xdr:rowOff>
    </xdr:to>
    <xdr:sp macro="" textlink="">
      <xdr:nvSpPr>
        <xdr:cNvPr id="877" name="pole tekstowe 6">
          <a:extLst>
            <a:ext uri="{FF2B5EF4-FFF2-40B4-BE49-F238E27FC236}">
              <a16:creationId xmlns:a16="http://schemas.microsoft.com/office/drawing/2014/main" id="{D9C06BD3-BE12-4A24-A0FC-2F71E6599EE6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8" name="pole tekstowe 41">
          <a:extLst>
            <a:ext uri="{FF2B5EF4-FFF2-40B4-BE49-F238E27FC236}">
              <a16:creationId xmlns:a16="http://schemas.microsoft.com/office/drawing/2014/main" id="{3E847C0B-97B1-4850-BFCA-1C6B2D9C3E9D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79" name="pole tekstowe 42">
          <a:extLst>
            <a:ext uri="{FF2B5EF4-FFF2-40B4-BE49-F238E27FC236}">
              <a16:creationId xmlns:a16="http://schemas.microsoft.com/office/drawing/2014/main" id="{D35B2048-C0FF-40A6-AFDB-72405F7C5F92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0" name="pole tekstowe 59">
          <a:extLst>
            <a:ext uri="{FF2B5EF4-FFF2-40B4-BE49-F238E27FC236}">
              <a16:creationId xmlns:a16="http://schemas.microsoft.com/office/drawing/2014/main" id="{E732EFA5-0154-40AC-A4C8-B438314BDF94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1" name="pole tekstowe 60">
          <a:extLst>
            <a:ext uri="{FF2B5EF4-FFF2-40B4-BE49-F238E27FC236}">
              <a16:creationId xmlns:a16="http://schemas.microsoft.com/office/drawing/2014/main" id="{884FD8AF-DA6B-474B-8539-67B4BD19F77B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73</xdr:row>
      <xdr:rowOff>0</xdr:rowOff>
    </xdr:from>
    <xdr:to>
      <xdr:col>22</xdr:col>
      <xdr:colOff>952500</xdr:colOff>
      <xdr:row>74</xdr:row>
      <xdr:rowOff>123825</xdr:rowOff>
    </xdr:to>
    <xdr:sp macro="" textlink="">
      <xdr:nvSpPr>
        <xdr:cNvPr id="882" name="pole tekstowe 77">
          <a:extLst>
            <a:ext uri="{FF2B5EF4-FFF2-40B4-BE49-F238E27FC236}">
              <a16:creationId xmlns:a16="http://schemas.microsoft.com/office/drawing/2014/main" id="{73BA07E8-B2C3-4259-9CE3-B27316321428}"/>
            </a:ext>
          </a:extLst>
        </xdr:cNvPr>
        <xdr:cNvSpPr txBox="1">
          <a:spLocks noChangeArrowheads="1"/>
        </xdr:cNvSpPr>
      </xdr:nvSpPr>
      <xdr:spPr bwMode="auto">
        <a:xfrm>
          <a:off x="1874202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72</xdr:row>
      <xdr:rowOff>1314823</xdr:rowOff>
    </xdr:from>
    <xdr:to>
      <xdr:col>23</xdr:col>
      <xdr:colOff>391459</xdr:colOff>
      <xdr:row>74</xdr:row>
      <xdr:rowOff>116354</xdr:rowOff>
    </xdr:to>
    <xdr:sp macro="" textlink="">
      <xdr:nvSpPr>
        <xdr:cNvPr id="883" name="pole tekstowe 78">
          <a:extLst>
            <a:ext uri="{FF2B5EF4-FFF2-40B4-BE49-F238E27FC236}">
              <a16:creationId xmlns:a16="http://schemas.microsoft.com/office/drawing/2014/main" id="{21053049-FDC8-4E95-909F-4C10812D346D}"/>
            </a:ext>
          </a:extLst>
        </xdr:cNvPr>
        <xdr:cNvSpPr txBox="1">
          <a:spLocks noChangeArrowheads="1"/>
        </xdr:cNvSpPr>
      </xdr:nvSpPr>
      <xdr:spPr bwMode="auto">
        <a:xfrm>
          <a:off x="19133484" y="132083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4" name="pole tekstowe 5">
          <a:extLst>
            <a:ext uri="{FF2B5EF4-FFF2-40B4-BE49-F238E27FC236}">
              <a16:creationId xmlns:a16="http://schemas.microsoft.com/office/drawing/2014/main" id="{0A480059-7F6A-469E-993C-369F57E69405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5" name="pole tekstowe 6">
          <a:extLst>
            <a:ext uri="{FF2B5EF4-FFF2-40B4-BE49-F238E27FC236}">
              <a16:creationId xmlns:a16="http://schemas.microsoft.com/office/drawing/2014/main" id="{F19F8628-3A2A-42CF-8CCC-8AFF86B25F6F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104775</xdr:rowOff>
    </xdr:to>
    <xdr:sp macro="" textlink="">
      <xdr:nvSpPr>
        <xdr:cNvPr id="886" name="pole tekstowe 5">
          <a:extLst>
            <a:ext uri="{FF2B5EF4-FFF2-40B4-BE49-F238E27FC236}">
              <a16:creationId xmlns:a16="http://schemas.microsoft.com/office/drawing/2014/main" id="{5A4E026F-9591-43C5-90F0-313E94187589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104775</xdr:rowOff>
    </xdr:to>
    <xdr:sp macro="" textlink="">
      <xdr:nvSpPr>
        <xdr:cNvPr id="887" name="pole tekstowe 6">
          <a:extLst>
            <a:ext uri="{FF2B5EF4-FFF2-40B4-BE49-F238E27FC236}">
              <a16:creationId xmlns:a16="http://schemas.microsoft.com/office/drawing/2014/main" id="{6A35E592-2963-4D98-8EBC-5B88D7C6ED33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8" name="pole tekstowe 41">
          <a:extLst>
            <a:ext uri="{FF2B5EF4-FFF2-40B4-BE49-F238E27FC236}">
              <a16:creationId xmlns:a16="http://schemas.microsoft.com/office/drawing/2014/main" id="{06FE9A8B-23E1-439E-B4D1-0E3E20C03BF7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89" name="pole tekstowe 42">
          <a:extLst>
            <a:ext uri="{FF2B5EF4-FFF2-40B4-BE49-F238E27FC236}">
              <a16:creationId xmlns:a16="http://schemas.microsoft.com/office/drawing/2014/main" id="{FA4F09FD-E896-4417-9F19-B0B7D2E4F00D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0" name="pole tekstowe 59">
          <a:extLst>
            <a:ext uri="{FF2B5EF4-FFF2-40B4-BE49-F238E27FC236}">
              <a16:creationId xmlns:a16="http://schemas.microsoft.com/office/drawing/2014/main" id="{69A0EF0D-E27C-456B-8A3D-CD09DA201F5B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1" name="pole tekstowe 60">
          <a:extLst>
            <a:ext uri="{FF2B5EF4-FFF2-40B4-BE49-F238E27FC236}">
              <a16:creationId xmlns:a16="http://schemas.microsoft.com/office/drawing/2014/main" id="{8ACCA4EF-C71D-4EF2-AA69-489C3A221208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74</xdr:row>
      <xdr:rowOff>0</xdr:rowOff>
    </xdr:from>
    <xdr:to>
      <xdr:col>22</xdr:col>
      <xdr:colOff>952500</xdr:colOff>
      <xdr:row>75</xdr:row>
      <xdr:rowOff>123825</xdr:rowOff>
    </xdr:to>
    <xdr:sp macro="" textlink="">
      <xdr:nvSpPr>
        <xdr:cNvPr id="892" name="pole tekstowe 77">
          <a:extLst>
            <a:ext uri="{FF2B5EF4-FFF2-40B4-BE49-F238E27FC236}">
              <a16:creationId xmlns:a16="http://schemas.microsoft.com/office/drawing/2014/main" id="{013BA944-668B-4C55-B0F7-2624CA1E81ED}"/>
            </a:ext>
          </a:extLst>
        </xdr:cNvPr>
        <xdr:cNvSpPr txBox="1">
          <a:spLocks noChangeArrowheads="1"/>
        </xdr:cNvSpPr>
      </xdr:nvSpPr>
      <xdr:spPr bwMode="auto">
        <a:xfrm>
          <a:off x="1874202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73</xdr:row>
      <xdr:rowOff>1314823</xdr:rowOff>
    </xdr:from>
    <xdr:to>
      <xdr:col>23</xdr:col>
      <xdr:colOff>391459</xdr:colOff>
      <xdr:row>75</xdr:row>
      <xdr:rowOff>116354</xdr:rowOff>
    </xdr:to>
    <xdr:sp macro="" textlink="">
      <xdr:nvSpPr>
        <xdr:cNvPr id="893" name="pole tekstowe 78">
          <a:extLst>
            <a:ext uri="{FF2B5EF4-FFF2-40B4-BE49-F238E27FC236}">
              <a16:creationId xmlns:a16="http://schemas.microsoft.com/office/drawing/2014/main" id="{42AADE38-1C48-41A4-8888-F5A079916E9E}"/>
            </a:ext>
          </a:extLst>
        </xdr:cNvPr>
        <xdr:cNvSpPr txBox="1">
          <a:spLocks noChangeArrowheads="1"/>
        </xdr:cNvSpPr>
      </xdr:nvSpPr>
      <xdr:spPr bwMode="auto">
        <a:xfrm>
          <a:off x="19133484" y="133734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4" name="pole tekstowe 5">
          <a:extLst>
            <a:ext uri="{FF2B5EF4-FFF2-40B4-BE49-F238E27FC236}">
              <a16:creationId xmlns:a16="http://schemas.microsoft.com/office/drawing/2014/main" id="{7EAA214E-B5F2-406D-BB18-1E2C51EABC9D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5" name="pole tekstowe 6">
          <a:extLst>
            <a:ext uri="{FF2B5EF4-FFF2-40B4-BE49-F238E27FC236}">
              <a16:creationId xmlns:a16="http://schemas.microsoft.com/office/drawing/2014/main" id="{98C11310-D88C-4469-8630-C1E4B3499DCC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896" name="pole tekstowe 5">
          <a:extLst>
            <a:ext uri="{FF2B5EF4-FFF2-40B4-BE49-F238E27FC236}">
              <a16:creationId xmlns:a16="http://schemas.microsoft.com/office/drawing/2014/main" id="{61123351-1D74-4041-9141-1B2FEA64BD29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897" name="pole tekstowe 6">
          <a:extLst>
            <a:ext uri="{FF2B5EF4-FFF2-40B4-BE49-F238E27FC236}">
              <a16:creationId xmlns:a16="http://schemas.microsoft.com/office/drawing/2014/main" id="{E59D8C2D-F51C-4BFC-A867-5B6F764D64B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8" name="pole tekstowe 41">
          <a:extLst>
            <a:ext uri="{FF2B5EF4-FFF2-40B4-BE49-F238E27FC236}">
              <a16:creationId xmlns:a16="http://schemas.microsoft.com/office/drawing/2014/main" id="{26461D65-7A34-4658-9345-C83A9A53CDEB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899" name="pole tekstowe 42">
          <a:extLst>
            <a:ext uri="{FF2B5EF4-FFF2-40B4-BE49-F238E27FC236}">
              <a16:creationId xmlns:a16="http://schemas.microsoft.com/office/drawing/2014/main" id="{AB1E2D73-B7A3-487D-88C5-EE855C0AB944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0" name="pole tekstowe 59">
          <a:extLst>
            <a:ext uri="{FF2B5EF4-FFF2-40B4-BE49-F238E27FC236}">
              <a16:creationId xmlns:a16="http://schemas.microsoft.com/office/drawing/2014/main" id="{77EDC517-EA01-4E5D-8C94-252A0B1B151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1" name="pole tekstowe 60">
          <a:extLst>
            <a:ext uri="{FF2B5EF4-FFF2-40B4-BE49-F238E27FC236}">
              <a16:creationId xmlns:a16="http://schemas.microsoft.com/office/drawing/2014/main" id="{ADE19F2D-B8B2-4AA6-A9F1-A8228D2E4ED3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902" name="pole tekstowe 77">
          <a:extLst>
            <a:ext uri="{FF2B5EF4-FFF2-40B4-BE49-F238E27FC236}">
              <a16:creationId xmlns:a16="http://schemas.microsoft.com/office/drawing/2014/main" id="{83D920FB-5B7E-4EC9-B0A4-281FE470F7EC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903" name="pole tekstowe 78">
          <a:extLst>
            <a:ext uri="{FF2B5EF4-FFF2-40B4-BE49-F238E27FC236}">
              <a16:creationId xmlns:a16="http://schemas.microsoft.com/office/drawing/2014/main" id="{93BC1008-8B77-49B7-BCDE-EFC0FE44E497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4" name="pole tekstowe 5">
          <a:extLst>
            <a:ext uri="{FF2B5EF4-FFF2-40B4-BE49-F238E27FC236}">
              <a16:creationId xmlns:a16="http://schemas.microsoft.com/office/drawing/2014/main" id="{FD7A1220-134E-464C-AD88-3953D3AFAA5B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5" name="pole tekstowe 6">
          <a:extLst>
            <a:ext uri="{FF2B5EF4-FFF2-40B4-BE49-F238E27FC236}">
              <a16:creationId xmlns:a16="http://schemas.microsoft.com/office/drawing/2014/main" id="{F270D737-AE2F-4799-981B-7CA764AB3DC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906" name="pole tekstowe 5">
          <a:extLst>
            <a:ext uri="{FF2B5EF4-FFF2-40B4-BE49-F238E27FC236}">
              <a16:creationId xmlns:a16="http://schemas.microsoft.com/office/drawing/2014/main" id="{070DF58B-2968-48A5-BEE9-21D93D73A2FD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907" name="pole tekstowe 6">
          <a:extLst>
            <a:ext uri="{FF2B5EF4-FFF2-40B4-BE49-F238E27FC236}">
              <a16:creationId xmlns:a16="http://schemas.microsoft.com/office/drawing/2014/main" id="{A4C5DC4B-503C-4F61-99A6-4573E07280C5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8" name="pole tekstowe 41">
          <a:extLst>
            <a:ext uri="{FF2B5EF4-FFF2-40B4-BE49-F238E27FC236}">
              <a16:creationId xmlns:a16="http://schemas.microsoft.com/office/drawing/2014/main" id="{9607D571-3309-4A3A-AF10-44C2F088E6B1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09" name="pole tekstowe 42">
          <a:extLst>
            <a:ext uri="{FF2B5EF4-FFF2-40B4-BE49-F238E27FC236}">
              <a16:creationId xmlns:a16="http://schemas.microsoft.com/office/drawing/2014/main" id="{A3CC3576-599B-4434-93E6-7CCD1AC4B2B1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0" name="pole tekstowe 59">
          <a:extLst>
            <a:ext uri="{FF2B5EF4-FFF2-40B4-BE49-F238E27FC236}">
              <a16:creationId xmlns:a16="http://schemas.microsoft.com/office/drawing/2014/main" id="{097CCD97-BFD3-4304-8946-E05B820B2D5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1" name="pole tekstowe 60">
          <a:extLst>
            <a:ext uri="{FF2B5EF4-FFF2-40B4-BE49-F238E27FC236}">
              <a16:creationId xmlns:a16="http://schemas.microsoft.com/office/drawing/2014/main" id="{E59E9D52-9DCA-4F71-8B23-791253F6CDA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2" name="pole tekstowe 77">
          <a:extLst>
            <a:ext uri="{FF2B5EF4-FFF2-40B4-BE49-F238E27FC236}">
              <a16:creationId xmlns:a16="http://schemas.microsoft.com/office/drawing/2014/main" id="{9AC4AB36-B3EF-405C-ACFF-000B15752B34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913" name="pole tekstowe 78">
          <a:extLst>
            <a:ext uri="{FF2B5EF4-FFF2-40B4-BE49-F238E27FC236}">
              <a16:creationId xmlns:a16="http://schemas.microsoft.com/office/drawing/2014/main" id="{08631B61-F34F-4526-95AD-3C1FF5840630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4" name="pole tekstowe 5">
          <a:extLst>
            <a:ext uri="{FF2B5EF4-FFF2-40B4-BE49-F238E27FC236}">
              <a16:creationId xmlns:a16="http://schemas.microsoft.com/office/drawing/2014/main" id="{3F95BEAE-269E-482E-9F30-A43F2E85102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5" name="pole tekstowe 6">
          <a:extLst>
            <a:ext uri="{FF2B5EF4-FFF2-40B4-BE49-F238E27FC236}">
              <a16:creationId xmlns:a16="http://schemas.microsoft.com/office/drawing/2014/main" id="{A6B11930-2262-497B-838D-F228CB46EF4E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916" name="pole tekstowe 5">
          <a:extLst>
            <a:ext uri="{FF2B5EF4-FFF2-40B4-BE49-F238E27FC236}">
              <a16:creationId xmlns:a16="http://schemas.microsoft.com/office/drawing/2014/main" id="{3D70174B-C523-4542-9774-988123428DE0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917" name="pole tekstowe 6">
          <a:extLst>
            <a:ext uri="{FF2B5EF4-FFF2-40B4-BE49-F238E27FC236}">
              <a16:creationId xmlns:a16="http://schemas.microsoft.com/office/drawing/2014/main" id="{D314AE7F-5F53-4C22-A28F-6D4F02869D0A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8" name="pole tekstowe 41">
          <a:extLst>
            <a:ext uri="{FF2B5EF4-FFF2-40B4-BE49-F238E27FC236}">
              <a16:creationId xmlns:a16="http://schemas.microsoft.com/office/drawing/2014/main" id="{AE388F5F-0B91-4C1D-8BD3-D8EAA66E23E7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19" name="pole tekstowe 42">
          <a:extLst>
            <a:ext uri="{FF2B5EF4-FFF2-40B4-BE49-F238E27FC236}">
              <a16:creationId xmlns:a16="http://schemas.microsoft.com/office/drawing/2014/main" id="{C630AC76-4D29-42F7-BA33-96FC1AED3779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0" name="pole tekstowe 59">
          <a:extLst>
            <a:ext uri="{FF2B5EF4-FFF2-40B4-BE49-F238E27FC236}">
              <a16:creationId xmlns:a16="http://schemas.microsoft.com/office/drawing/2014/main" id="{739014EC-5DAF-4FBE-AA27-D8811743E645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1" name="pole tekstowe 60">
          <a:extLst>
            <a:ext uri="{FF2B5EF4-FFF2-40B4-BE49-F238E27FC236}">
              <a16:creationId xmlns:a16="http://schemas.microsoft.com/office/drawing/2014/main" id="{7E7CE57B-7E99-4DD8-B4D4-E09527213A5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2" name="pole tekstowe 77">
          <a:extLst>
            <a:ext uri="{FF2B5EF4-FFF2-40B4-BE49-F238E27FC236}">
              <a16:creationId xmlns:a16="http://schemas.microsoft.com/office/drawing/2014/main" id="{52E77D91-BE00-4AF2-982C-48F24CC1501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923" name="pole tekstowe 78">
          <a:extLst>
            <a:ext uri="{FF2B5EF4-FFF2-40B4-BE49-F238E27FC236}">
              <a16:creationId xmlns:a16="http://schemas.microsoft.com/office/drawing/2014/main" id="{AE6A7CAA-2DAF-4272-B1ED-5E0FB47F648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4" name="pole tekstowe 5">
          <a:extLst>
            <a:ext uri="{FF2B5EF4-FFF2-40B4-BE49-F238E27FC236}">
              <a16:creationId xmlns:a16="http://schemas.microsoft.com/office/drawing/2014/main" id="{4EF7FD02-C310-4508-A028-D7F9A3B5E123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5" name="pole tekstowe 6">
          <a:extLst>
            <a:ext uri="{FF2B5EF4-FFF2-40B4-BE49-F238E27FC236}">
              <a16:creationId xmlns:a16="http://schemas.microsoft.com/office/drawing/2014/main" id="{A4B15FDE-0E9B-4B96-9421-E9322B9C89A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926" name="pole tekstowe 5">
          <a:extLst>
            <a:ext uri="{FF2B5EF4-FFF2-40B4-BE49-F238E27FC236}">
              <a16:creationId xmlns:a16="http://schemas.microsoft.com/office/drawing/2014/main" id="{9A5D57F9-BC99-4510-BEB8-8FFCFF7E9890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927" name="pole tekstowe 6">
          <a:extLst>
            <a:ext uri="{FF2B5EF4-FFF2-40B4-BE49-F238E27FC236}">
              <a16:creationId xmlns:a16="http://schemas.microsoft.com/office/drawing/2014/main" id="{B3276E44-EFF4-4042-8284-B2853C434A9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8" name="pole tekstowe 41">
          <a:extLst>
            <a:ext uri="{FF2B5EF4-FFF2-40B4-BE49-F238E27FC236}">
              <a16:creationId xmlns:a16="http://schemas.microsoft.com/office/drawing/2014/main" id="{09D43A18-8574-4766-A1E4-DE6AAA6B39A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29" name="pole tekstowe 42">
          <a:extLst>
            <a:ext uri="{FF2B5EF4-FFF2-40B4-BE49-F238E27FC236}">
              <a16:creationId xmlns:a16="http://schemas.microsoft.com/office/drawing/2014/main" id="{13F2B8DB-9D20-4AF3-9D01-1A93229BC505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0" name="pole tekstowe 59">
          <a:extLst>
            <a:ext uri="{FF2B5EF4-FFF2-40B4-BE49-F238E27FC236}">
              <a16:creationId xmlns:a16="http://schemas.microsoft.com/office/drawing/2014/main" id="{9A990B1F-89C8-48B6-BA8B-8E89B4CD6AA4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1" name="pole tekstowe 60">
          <a:extLst>
            <a:ext uri="{FF2B5EF4-FFF2-40B4-BE49-F238E27FC236}">
              <a16:creationId xmlns:a16="http://schemas.microsoft.com/office/drawing/2014/main" id="{844561FD-0823-4250-88AD-722B0290F931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2" name="pole tekstowe 77">
          <a:extLst>
            <a:ext uri="{FF2B5EF4-FFF2-40B4-BE49-F238E27FC236}">
              <a16:creationId xmlns:a16="http://schemas.microsoft.com/office/drawing/2014/main" id="{7CD51FCC-1EF3-4D94-9102-33442490F5D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933" name="pole tekstowe 78">
          <a:extLst>
            <a:ext uri="{FF2B5EF4-FFF2-40B4-BE49-F238E27FC236}">
              <a16:creationId xmlns:a16="http://schemas.microsoft.com/office/drawing/2014/main" id="{89FB78A2-7F44-4154-A644-7DD716BF850C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4" name="pole tekstowe 5">
          <a:extLst>
            <a:ext uri="{FF2B5EF4-FFF2-40B4-BE49-F238E27FC236}">
              <a16:creationId xmlns:a16="http://schemas.microsoft.com/office/drawing/2014/main" id="{84115E45-6E5E-4CC4-8245-53D0A8D02586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5" name="pole tekstowe 6">
          <a:extLst>
            <a:ext uri="{FF2B5EF4-FFF2-40B4-BE49-F238E27FC236}">
              <a16:creationId xmlns:a16="http://schemas.microsoft.com/office/drawing/2014/main" id="{24BF3305-FC70-4F8B-BE68-B69FEE7AD65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936" name="pole tekstowe 5">
          <a:extLst>
            <a:ext uri="{FF2B5EF4-FFF2-40B4-BE49-F238E27FC236}">
              <a16:creationId xmlns:a16="http://schemas.microsoft.com/office/drawing/2014/main" id="{BB15018C-7841-45DF-B339-D9D407ED7B3C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937" name="pole tekstowe 6">
          <a:extLst>
            <a:ext uri="{FF2B5EF4-FFF2-40B4-BE49-F238E27FC236}">
              <a16:creationId xmlns:a16="http://schemas.microsoft.com/office/drawing/2014/main" id="{7D5748D0-1FFA-4C35-9D5B-5EBC2A4F21A7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8" name="pole tekstowe 41">
          <a:extLst>
            <a:ext uri="{FF2B5EF4-FFF2-40B4-BE49-F238E27FC236}">
              <a16:creationId xmlns:a16="http://schemas.microsoft.com/office/drawing/2014/main" id="{CC321453-59CE-4BCE-87A0-BAEDCA99594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39" name="pole tekstowe 42">
          <a:extLst>
            <a:ext uri="{FF2B5EF4-FFF2-40B4-BE49-F238E27FC236}">
              <a16:creationId xmlns:a16="http://schemas.microsoft.com/office/drawing/2014/main" id="{C5B188E4-745D-4D75-9CA1-76EEC33D3131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0" name="pole tekstowe 59">
          <a:extLst>
            <a:ext uri="{FF2B5EF4-FFF2-40B4-BE49-F238E27FC236}">
              <a16:creationId xmlns:a16="http://schemas.microsoft.com/office/drawing/2014/main" id="{EE5EBA9F-B56D-4068-A87D-2049BC90CC04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1" name="pole tekstowe 60">
          <a:extLst>
            <a:ext uri="{FF2B5EF4-FFF2-40B4-BE49-F238E27FC236}">
              <a16:creationId xmlns:a16="http://schemas.microsoft.com/office/drawing/2014/main" id="{E069D645-279D-4D74-90FC-F71FDAC58C90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2" name="pole tekstowe 77">
          <a:extLst>
            <a:ext uri="{FF2B5EF4-FFF2-40B4-BE49-F238E27FC236}">
              <a16:creationId xmlns:a16="http://schemas.microsoft.com/office/drawing/2014/main" id="{70C1E87C-242D-4557-9EFE-4B8AF751CD79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943" name="pole tekstowe 78">
          <a:extLst>
            <a:ext uri="{FF2B5EF4-FFF2-40B4-BE49-F238E27FC236}">
              <a16:creationId xmlns:a16="http://schemas.microsoft.com/office/drawing/2014/main" id="{918A311D-AE89-47A4-B717-D84852B76DE3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4" name="pole tekstowe 5">
          <a:extLst>
            <a:ext uri="{FF2B5EF4-FFF2-40B4-BE49-F238E27FC236}">
              <a16:creationId xmlns:a16="http://schemas.microsoft.com/office/drawing/2014/main" id="{4BC3BCD8-CAD0-4CA6-9619-79D1BA8D20E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5" name="pole tekstowe 6">
          <a:extLst>
            <a:ext uri="{FF2B5EF4-FFF2-40B4-BE49-F238E27FC236}">
              <a16:creationId xmlns:a16="http://schemas.microsoft.com/office/drawing/2014/main" id="{65F7F3FA-12A8-4E49-9A53-9D4BC5BFDDF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946" name="pole tekstowe 5">
          <a:extLst>
            <a:ext uri="{FF2B5EF4-FFF2-40B4-BE49-F238E27FC236}">
              <a16:creationId xmlns:a16="http://schemas.microsoft.com/office/drawing/2014/main" id="{D846888D-DEFA-4AB2-9FAF-181111488D23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947" name="pole tekstowe 6">
          <a:extLst>
            <a:ext uri="{FF2B5EF4-FFF2-40B4-BE49-F238E27FC236}">
              <a16:creationId xmlns:a16="http://schemas.microsoft.com/office/drawing/2014/main" id="{CE439C07-C415-4F9C-AA89-5FFC3571ACCD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8" name="pole tekstowe 41">
          <a:extLst>
            <a:ext uri="{FF2B5EF4-FFF2-40B4-BE49-F238E27FC236}">
              <a16:creationId xmlns:a16="http://schemas.microsoft.com/office/drawing/2014/main" id="{409DD8D0-3E54-4E1E-BB93-2AB81C869727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49" name="pole tekstowe 42">
          <a:extLst>
            <a:ext uri="{FF2B5EF4-FFF2-40B4-BE49-F238E27FC236}">
              <a16:creationId xmlns:a16="http://schemas.microsoft.com/office/drawing/2014/main" id="{B959F0E8-445C-436E-B1BB-547700F9CB6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0" name="pole tekstowe 59">
          <a:extLst>
            <a:ext uri="{FF2B5EF4-FFF2-40B4-BE49-F238E27FC236}">
              <a16:creationId xmlns:a16="http://schemas.microsoft.com/office/drawing/2014/main" id="{4DBFE363-7444-45BB-8E1B-6D3BB20991A3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1" name="pole tekstowe 60">
          <a:extLst>
            <a:ext uri="{FF2B5EF4-FFF2-40B4-BE49-F238E27FC236}">
              <a16:creationId xmlns:a16="http://schemas.microsoft.com/office/drawing/2014/main" id="{990ECE66-C020-411F-83C0-13E89BF57A0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2" name="pole tekstowe 77">
          <a:extLst>
            <a:ext uri="{FF2B5EF4-FFF2-40B4-BE49-F238E27FC236}">
              <a16:creationId xmlns:a16="http://schemas.microsoft.com/office/drawing/2014/main" id="{B652BCAF-83F9-4476-AD60-A277672BDE6E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953" name="pole tekstowe 78">
          <a:extLst>
            <a:ext uri="{FF2B5EF4-FFF2-40B4-BE49-F238E27FC236}">
              <a16:creationId xmlns:a16="http://schemas.microsoft.com/office/drawing/2014/main" id="{8534CB4E-2F2E-45B1-85A1-95257786584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4" name="pole tekstowe 5">
          <a:extLst>
            <a:ext uri="{FF2B5EF4-FFF2-40B4-BE49-F238E27FC236}">
              <a16:creationId xmlns:a16="http://schemas.microsoft.com/office/drawing/2014/main" id="{300ECADE-30C4-464A-A16D-883C30250A48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5" name="pole tekstowe 6">
          <a:extLst>
            <a:ext uri="{FF2B5EF4-FFF2-40B4-BE49-F238E27FC236}">
              <a16:creationId xmlns:a16="http://schemas.microsoft.com/office/drawing/2014/main" id="{06045EB5-10FA-42FC-A7F6-FAD8E58327A2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956" name="pole tekstowe 5">
          <a:extLst>
            <a:ext uri="{FF2B5EF4-FFF2-40B4-BE49-F238E27FC236}">
              <a16:creationId xmlns:a16="http://schemas.microsoft.com/office/drawing/2014/main" id="{A1999BEE-9E8E-4896-A08D-153FF923DF92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957" name="pole tekstowe 6">
          <a:extLst>
            <a:ext uri="{FF2B5EF4-FFF2-40B4-BE49-F238E27FC236}">
              <a16:creationId xmlns:a16="http://schemas.microsoft.com/office/drawing/2014/main" id="{37796487-08C4-4F43-B139-0236F3D4A48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8" name="pole tekstowe 41">
          <a:extLst>
            <a:ext uri="{FF2B5EF4-FFF2-40B4-BE49-F238E27FC236}">
              <a16:creationId xmlns:a16="http://schemas.microsoft.com/office/drawing/2014/main" id="{54B734E4-9184-419B-99B4-87762FFFAB49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59" name="pole tekstowe 42">
          <a:extLst>
            <a:ext uri="{FF2B5EF4-FFF2-40B4-BE49-F238E27FC236}">
              <a16:creationId xmlns:a16="http://schemas.microsoft.com/office/drawing/2014/main" id="{117666D6-FFD4-4AC1-8337-55271DF4AC07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0" name="pole tekstowe 59">
          <a:extLst>
            <a:ext uri="{FF2B5EF4-FFF2-40B4-BE49-F238E27FC236}">
              <a16:creationId xmlns:a16="http://schemas.microsoft.com/office/drawing/2014/main" id="{63B38A71-00FF-4EDC-93AE-ED585DB9A36F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1" name="pole tekstowe 60">
          <a:extLst>
            <a:ext uri="{FF2B5EF4-FFF2-40B4-BE49-F238E27FC236}">
              <a16:creationId xmlns:a16="http://schemas.microsoft.com/office/drawing/2014/main" id="{3EEE1D74-C3C2-4E17-B411-6F61811BD1A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2" name="pole tekstowe 77">
          <a:extLst>
            <a:ext uri="{FF2B5EF4-FFF2-40B4-BE49-F238E27FC236}">
              <a16:creationId xmlns:a16="http://schemas.microsoft.com/office/drawing/2014/main" id="{C360CDC3-BC7C-4315-B097-685E30EAB96C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963" name="pole tekstowe 78">
          <a:extLst>
            <a:ext uri="{FF2B5EF4-FFF2-40B4-BE49-F238E27FC236}">
              <a16:creationId xmlns:a16="http://schemas.microsoft.com/office/drawing/2014/main" id="{17CED161-6D40-4CA7-A3EA-90A6567D955B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4" name="pole tekstowe 5">
          <a:extLst>
            <a:ext uri="{FF2B5EF4-FFF2-40B4-BE49-F238E27FC236}">
              <a16:creationId xmlns:a16="http://schemas.microsoft.com/office/drawing/2014/main" id="{F69E3C73-7166-4130-89A4-450AC59C64B9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5" name="pole tekstowe 6">
          <a:extLst>
            <a:ext uri="{FF2B5EF4-FFF2-40B4-BE49-F238E27FC236}">
              <a16:creationId xmlns:a16="http://schemas.microsoft.com/office/drawing/2014/main" id="{A14CBAB0-7806-4F2C-AB69-DD12561B2CE0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966" name="pole tekstowe 5">
          <a:extLst>
            <a:ext uri="{FF2B5EF4-FFF2-40B4-BE49-F238E27FC236}">
              <a16:creationId xmlns:a16="http://schemas.microsoft.com/office/drawing/2014/main" id="{4F2CC901-6BB4-451B-B5F4-41B4541AC575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967" name="pole tekstowe 6">
          <a:extLst>
            <a:ext uri="{FF2B5EF4-FFF2-40B4-BE49-F238E27FC236}">
              <a16:creationId xmlns:a16="http://schemas.microsoft.com/office/drawing/2014/main" id="{5562AC61-CBB8-49D2-93E6-BAC49556A582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8" name="pole tekstowe 41">
          <a:extLst>
            <a:ext uri="{FF2B5EF4-FFF2-40B4-BE49-F238E27FC236}">
              <a16:creationId xmlns:a16="http://schemas.microsoft.com/office/drawing/2014/main" id="{38493A9F-5F0C-4185-8172-D6EE02FC7E80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69" name="pole tekstowe 42">
          <a:extLst>
            <a:ext uri="{FF2B5EF4-FFF2-40B4-BE49-F238E27FC236}">
              <a16:creationId xmlns:a16="http://schemas.microsoft.com/office/drawing/2014/main" id="{092004AD-EA3C-4EE3-9CEA-341BD498D6AE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0" name="pole tekstowe 59">
          <a:extLst>
            <a:ext uri="{FF2B5EF4-FFF2-40B4-BE49-F238E27FC236}">
              <a16:creationId xmlns:a16="http://schemas.microsoft.com/office/drawing/2014/main" id="{969F9AE6-2BBF-43E5-B37C-48C6B63A4883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1" name="pole tekstowe 60">
          <a:extLst>
            <a:ext uri="{FF2B5EF4-FFF2-40B4-BE49-F238E27FC236}">
              <a16:creationId xmlns:a16="http://schemas.microsoft.com/office/drawing/2014/main" id="{0EA63196-6EF7-468B-AB80-DADF738B0998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2" name="pole tekstowe 77">
          <a:extLst>
            <a:ext uri="{FF2B5EF4-FFF2-40B4-BE49-F238E27FC236}">
              <a16:creationId xmlns:a16="http://schemas.microsoft.com/office/drawing/2014/main" id="{6E446CDD-98C5-462C-9593-E10CAB5EC9C7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973" name="pole tekstowe 78">
          <a:extLst>
            <a:ext uri="{FF2B5EF4-FFF2-40B4-BE49-F238E27FC236}">
              <a16:creationId xmlns:a16="http://schemas.microsoft.com/office/drawing/2014/main" id="{75B02BD4-66CD-412D-9F4E-7EBC3541E733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4" name="pole tekstowe 5">
          <a:extLst>
            <a:ext uri="{FF2B5EF4-FFF2-40B4-BE49-F238E27FC236}">
              <a16:creationId xmlns:a16="http://schemas.microsoft.com/office/drawing/2014/main" id="{8251CBBD-1DD1-4678-BAAB-D8CCC679AD12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5" name="pole tekstowe 6">
          <a:extLst>
            <a:ext uri="{FF2B5EF4-FFF2-40B4-BE49-F238E27FC236}">
              <a16:creationId xmlns:a16="http://schemas.microsoft.com/office/drawing/2014/main" id="{51F5E9D6-63D3-4F47-8EEE-0A4939CF61EC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976" name="pole tekstowe 5">
          <a:extLst>
            <a:ext uri="{FF2B5EF4-FFF2-40B4-BE49-F238E27FC236}">
              <a16:creationId xmlns:a16="http://schemas.microsoft.com/office/drawing/2014/main" id="{A0894EB4-D793-4D83-8452-913A9A479D72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977" name="pole tekstowe 6">
          <a:extLst>
            <a:ext uri="{FF2B5EF4-FFF2-40B4-BE49-F238E27FC236}">
              <a16:creationId xmlns:a16="http://schemas.microsoft.com/office/drawing/2014/main" id="{E487E2A0-3F8D-4BC8-AE73-49514931E5B0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8" name="pole tekstowe 41">
          <a:extLst>
            <a:ext uri="{FF2B5EF4-FFF2-40B4-BE49-F238E27FC236}">
              <a16:creationId xmlns:a16="http://schemas.microsoft.com/office/drawing/2014/main" id="{CC14B33E-4AC3-40F4-80FB-8A9EC35BD96B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79" name="pole tekstowe 42">
          <a:extLst>
            <a:ext uri="{FF2B5EF4-FFF2-40B4-BE49-F238E27FC236}">
              <a16:creationId xmlns:a16="http://schemas.microsoft.com/office/drawing/2014/main" id="{40F57A16-5CA4-4089-93FB-917D180A3AF1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0" name="pole tekstowe 59">
          <a:extLst>
            <a:ext uri="{FF2B5EF4-FFF2-40B4-BE49-F238E27FC236}">
              <a16:creationId xmlns:a16="http://schemas.microsoft.com/office/drawing/2014/main" id="{F9042675-7810-4C64-B23C-219320CB1FAD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1" name="pole tekstowe 60">
          <a:extLst>
            <a:ext uri="{FF2B5EF4-FFF2-40B4-BE49-F238E27FC236}">
              <a16:creationId xmlns:a16="http://schemas.microsoft.com/office/drawing/2014/main" id="{F4316F96-F977-48D9-BCA0-718D5F2C8777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2" name="pole tekstowe 77">
          <a:extLst>
            <a:ext uri="{FF2B5EF4-FFF2-40B4-BE49-F238E27FC236}">
              <a16:creationId xmlns:a16="http://schemas.microsoft.com/office/drawing/2014/main" id="{D3701403-CA0A-4C88-98F4-DDA20B14A92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983" name="pole tekstowe 78">
          <a:extLst>
            <a:ext uri="{FF2B5EF4-FFF2-40B4-BE49-F238E27FC236}">
              <a16:creationId xmlns:a16="http://schemas.microsoft.com/office/drawing/2014/main" id="{8F67DB2C-6F83-47F9-B6C7-1C6522F6D801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4" name="pole tekstowe 5">
          <a:extLst>
            <a:ext uri="{FF2B5EF4-FFF2-40B4-BE49-F238E27FC236}">
              <a16:creationId xmlns:a16="http://schemas.microsoft.com/office/drawing/2014/main" id="{674EFCA8-DEF0-462A-83E7-5ABBEECEE78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5" name="pole tekstowe 6">
          <a:extLst>
            <a:ext uri="{FF2B5EF4-FFF2-40B4-BE49-F238E27FC236}">
              <a16:creationId xmlns:a16="http://schemas.microsoft.com/office/drawing/2014/main" id="{2CE61C5C-6E89-46D2-9648-9A71183213D2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986" name="pole tekstowe 5">
          <a:extLst>
            <a:ext uri="{FF2B5EF4-FFF2-40B4-BE49-F238E27FC236}">
              <a16:creationId xmlns:a16="http://schemas.microsoft.com/office/drawing/2014/main" id="{63F2EB7A-20EC-411D-A2E2-C95A60C37A1C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987" name="pole tekstowe 6">
          <a:extLst>
            <a:ext uri="{FF2B5EF4-FFF2-40B4-BE49-F238E27FC236}">
              <a16:creationId xmlns:a16="http://schemas.microsoft.com/office/drawing/2014/main" id="{09905416-FCA6-48E1-B5B1-CF0002C44221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8" name="pole tekstowe 41">
          <a:extLst>
            <a:ext uri="{FF2B5EF4-FFF2-40B4-BE49-F238E27FC236}">
              <a16:creationId xmlns:a16="http://schemas.microsoft.com/office/drawing/2014/main" id="{F2AC33B3-5443-4652-8A88-2A5DB8CE8AFF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89" name="pole tekstowe 42">
          <a:extLst>
            <a:ext uri="{FF2B5EF4-FFF2-40B4-BE49-F238E27FC236}">
              <a16:creationId xmlns:a16="http://schemas.microsoft.com/office/drawing/2014/main" id="{7C41A85C-825D-4B99-95D6-AD27D7CFCD46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0" name="pole tekstowe 59">
          <a:extLst>
            <a:ext uri="{FF2B5EF4-FFF2-40B4-BE49-F238E27FC236}">
              <a16:creationId xmlns:a16="http://schemas.microsoft.com/office/drawing/2014/main" id="{556E240E-FCDD-4B4D-B000-1DB12AFC8407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1" name="pole tekstowe 60">
          <a:extLst>
            <a:ext uri="{FF2B5EF4-FFF2-40B4-BE49-F238E27FC236}">
              <a16:creationId xmlns:a16="http://schemas.microsoft.com/office/drawing/2014/main" id="{B95DDA91-5E19-42CC-82D7-53F181B0E0EB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2" name="pole tekstowe 77">
          <a:extLst>
            <a:ext uri="{FF2B5EF4-FFF2-40B4-BE49-F238E27FC236}">
              <a16:creationId xmlns:a16="http://schemas.microsoft.com/office/drawing/2014/main" id="{5EDDCF89-F454-4ED3-BA1B-F1CDFD1145FA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993" name="pole tekstowe 78">
          <a:extLst>
            <a:ext uri="{FF2B5EF4-FFF2-40B4-BE49-F238E27FC236}">
              <a16:creationId xmlns:a16="http://schemas.microsoft.com/office/drawing/2014/main" id="{7CB01984-1BD8-40F5-AF37-3B12B96F193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4" name="pole tekstowe 5">
          <a:extLst>
            <a:ext uri="{FF2B5EF4-FFF2-40B4-BE49-F238E27FC236}">
              <a16:creationId xmlns:a16="http://schemas.microsoft.com/office/drawing/2014/main" id="{2156E757-77E9-4098-8B45-8595409F5DB2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5" name="pole tekstowe 6">
          <a:extLst>
            <a:ext uri="{FF2B5EF4-FFF2-40B4-BE49-F238E27FC236}">
              <a16:creationId xmlns:a16="http://schemas.microsoft.com/office/drawing/2014/main" id="{0E5A43F1-8606-49E0-9BB5-A04067E5AF9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996" name="pole tekstowe 5">
          <a:extLst>
            <a:ext uri="{FF2B5EF4-FFF2-40B4-BE49-F238E27FC236}">
              <a16:creationId xmlns:a16="http://schemas.microsoft.com/office/drawing/2014/main" id="{A1B93E0F-FAE6-436A-9DC0-EDD3B15F2E65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997" name="pole tekstowe 6">
          <a:extLst>
            <a:ext uri="{FF2B5EF4-FFF2-40B4-BE49-F238E27FC236}">
              <a16:creationId xmlns:a16="http://schemas.microsoft.com/office/drawing/2014/main" id="{DE7B61E2-B5FF-4711-B626-15F5BE8EAC8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8" name="pole tekstowe 41">
          <a:extLst>
            <a:ext uri="{FF2B5EF4-FFF2-40B4-BE49-F238E27FC236}">
              <a16:creationId xmlns:a16="http://schemas.microsoft.com/office/drawing/2014/main" id="{8905DC7E-73BB-4EE4-B97B-2DD96B09F4F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999" name="pole tekstowe 42">
          <a:extLst>
            <a:ext uri="{FF2B5EF4-FFF2-40B4-BE49-F238E27FC236}">
              <a16:creationId xmlns:a16="http://schemas.microsoft.com/office/drawing/2014/main" id="{00CE20D8-8666-4C2D-B563-A19B64E6A48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0" name="pole tekstowe 59">
          <a:extLst>
            <a:ext uri="{FF2B5EF4-FFF2-40B4-BE49-F238E27FC236}">
              <a16:creationId xmlns:a16="http://schemas.microsoft.com/office/drawing/2014/main" id="{D9E9B80C-D635-47E1-8957-F6FCEE48DC4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1" name="pole tekstowe 60">
          <a:extLst>
            <a:ext uri="{FF2B5EF4-FFF2-40B4-BE49-F238E27FC236}">
              <a16:creationId xmlns:a16="http://schemas.microsoft.com/office/drawing/2014/main" id="{44468DDC-E101-40CC-B575-FB636C369D9C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2" name="pole tekstowe 77">
          <a:extLst>
            <a:ext uri="{FF2B5EF4-FFF2-40B4-BE49-F238E27FC236}">
              <a16:creationId xmlns:a16="http://schemas.microsoft.com/office/drawing/2014/main" id="{0A910403-9C9F-43D7-B082-7D971A423B98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003" name="pole tekstowe 78">
          <a:extLst>
            <a:ext uri="{FF2B5EF4-FFF2-40B4-BE49-F238E27FC236}">
              <a16:creationId xmlns:a16="http://schemas.microsoft.com/office/drawing/2014/main" id="{26E1D924-BC94-4E2F-88A1-0F9B62E3E080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4" name="pole tekstowe 5">
          <a:extLst>
            <a:ext uri="{FF2B5EF4-FFF2-40B4-BE49-F238E27FC236}">
              <a16:creationId xmlns:a16="http://schemas.microsoft.com/office/drawing/2014/main" id="{D5756BA6-02C5-4293-A432-0F30F321F1C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5" name="pole tekstowe 6">
          <a:extLst>
            <a:ext uri="{FF2B5EF4-FFF2-40B4-BE49-F238E27FC236}">
              <a16:creationId xmlns:a16="http://schemas.microsoft.com/office/drawing/2014/main" id="{64CF6CA8-D6C8-470F-975C-FFC48C78360F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006" name="pole tekstowe 5">
          <a:extLst>
            <a:ext uri="{FF2B5EF4-FFF2-40B4-BE49-F238E27FC236}">
              <a16:creationId xmlns:a16="http://schemas.microsoft.com/office/drawing/2014/main" id="{B9CE8DB3-57D9-4324-BAC5-1EAADAFB1E0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007" name="pole tekstowe 6">
          <a:extLst>
            <a:ext uri="{FF2B5EF4-FFF2-40B4-BE49-F238E27FC236}">
              <a16:creationId xmlns:a16="http://schemas.microsoft.com/office/drawing/2014/main" id="{42C5F946-0D08-4D1A-BFB8-38A907532D1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8" name="pole tekstowe 41">
          <a:extLst>
            <a:ext uri="{FF2B5EF4-FFF2-40B4-BE49-F238E27FC236}">
              <a16:creationId xmlns:a16="http://schemas.microsoft.com/office/drawing/2014/main" id="{69CBCB8F-B62A-4112-830D-FD2ED5B462A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09" name="pole tekstowe 42">
          <a:extLst>
            <a:ext uri="{FF2B5EF4-FFF2-40B4-BE49-F238E27FC236}">
              <a16:creationId xmlns:a16="http://schemas.microsoft.com/office/drawing/2014/main" id="{33E33A2B-3DAB-45D3-8AE4-4D34B5D261A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0" name="pole tekstowe 59">
          <a:extLst>
            <a:ext uri="{FF2B5EF4-FFF2-40B4-BE49-F238E27FC236}">
              <a16:creationId xmlns:a16="http://schemas.microsoft.com/office/drawing/2014/main" id="{1AEBCE19-F1AC-4BF4-B451-B7BC8D14D4D8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1" name="pole tekstowe 60">
          <a:extLst>
            <a:ext uri="{FF2B5EF4-FFF2-40B4-BE49-F238E27FC236}">
              <a16:creationId xmlns:a16="http://schemas.microsoft.com/office/drawing/2014/main" id="{672E6836-B492-4DCC-948A-433BC4FFFBFC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2" name="pole tekstowe 77">
          <a:extLst>
            <a:ext uri="{FF2B5EF4-FFF2-40B4-BE49-F238E27FC236}">
              <a16:creationId xmlns:a16="http://schemas.microsoft.com/office/drawing/2014/main" id="{32F73A3C-5DB6-4D5E-8D4C-45E941F58AAC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013" name="pole tekstowe 78">
          <a:extLst>
            <a:ext uri="{FF2B5EF4-FFF2-40B4-BE49-F238E27FC236}">
              <a16:creationId xmlns:a16="http://schemas.microsoft.com/office/drawing/2014/main" id="{BD10A59D-756C-4454-9CB4-F3965D178A05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4" name="pole tekstowe 5">
          <a:extLst>
            <a:ext uri="{FF2B5EF4-FFF2-40B4-BE49-F238E27FC236}">
              <a16:creationId xmlns:a16="http://schemas.microsoft.com/office/drawing/2014/main" id="{BCEEC79F-364F-40FE-8038-9A2218284B5A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5" name="pole tekstowe 6">
          <a:extLst>
            <a:ext uri="{FF2B5EF4-FFF2-40B4-BE49-F238E27FC236}">
              <a16:creationId xmlns:a16="http://schemas.microsoft.com/office/drawing/2014/main" id="{F26CD262-345A-4FC9-866A-CB283FA289D7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016" name="pole tekstowe 5">
          <a:extLst>
            <a:ext uri="{FF2B5EF4-FFF2-40B4-BE49-F238E27FC236}">
              <a16:creationId xmlns:a16="http://schemas.microsoft.com/office/drawing/2014/main" id="{46D3BCC3-7C60-4318-A6E8-841530CC1EA3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017" name="pole tekstowe 6">
          <a:extLst>
            <a:ext uri="{FF2B5EF4-FFF2-40B4-BE49-F238E27FC236}">
              <a16:creationId xmlns:a16="http://schemas.microsoft.com/office/drawing/2014/main" id="{22A707C6-1883-4C4D-BF54-D6F3DDEC4A13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8" name="pole tekstowe 41">
          <a:extLst>
            <a:ext uri="{FF2B5EF4-FFF2-40B4-BE49-F238E27FC236}">
              <a16:creationId xmlns:a16="http://schemas.microsoft.com/office/drawing/2014/main" id="{AFB9552E-B130-47E1-80FA-33CF45DA998B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19" name="pole tekstowe 42">
          <a:extLst>
            <a:ext uri="{FF2B5EF4-FFF2-40B4-BE49-F238E27FC236}">
              <a16:creationId xmlns:a16="http://schemas.microsoft.com/office/drawing/2014/main" id="{A5F8EF23-CFA7-4FD0-AC84-ED5A36DB38DD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0" name="pole tekstowe 59">
          <a:extLst>
            <a:ext uri="{FF2B5EF4-FFF2-40B4-BE49-F238E27FC236}">
              <a16:creationId xmlns:a16="http://schemas.microsoft.com/office/drawing/2014/main" id="{7B043DD3-B22E-492E-913D-7CFC8E2D76F8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1" name="pole tekstowe 60">
          <a:extLst>
            <a:ext uri="{FF2B5EF4-FFF2-40B4-BE49-F238E27FC236}">
              <a16:creationId xmlns:a16="http://schemas.microsoft.com/office/drawing/2014/main" id="{9D39986F-7424-4CB8-8596-7B46A62D783C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2" name="pole tekstowe 77">
          <a:extLst>
            <a:ext uri="{FF2B5EF4-FFF2-40B4-BE49-F238E27FC236}">
              <a16:creationId xmlns:a16="http://schemas.microsoft.com/office/drawing/2014/main" id="{3DCF56AD-7309-4491-94FA-E6B2E528CE3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023" name="pole tekstowe 78">
          <a:extLst>
            <a:ext uri="{FF2B5EF4-FFF2-40B4-BE49-F238E27FC236}">
              <a16:creationId xmlns:a16="http://schemas.microsoft.com/office/drawing/2014/main" id="{0C0F0977-71D8-44B2-A909-A248F4C061A1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4" name="pole tekstowe 5">
          <a:extLst>
            <a:ext uri="{FF2B5EF4-FFF2-40B4-BE49-F238E27FC236}">
              <a16:creationId xmlns:a16="http://schemas.microsoft.com/office/drawing/2014/main" id="{D50086B2-3705-4E23-8446-1FD5650FEF89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5" name="pole tekstowe 6">
          <a:extLst>
            <a:ext uri="{FF2B5EF4-FFF2-40B4-BE49-F238E27FC236}">
              <a16:creationId xmlns:a16="http://schemas.microsoft.com/office/drawing/2014/main" id="{ACD138F2-FDBC-422E-9132-D440FCAE227A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026" name="pole tekstowe 5">
          <a:extLst>
            <a:ext uri="{FF2B5EF4-FFF2-40B4-BE49-F238E27FC236}">
              <a16:creationId xmlns:a16="http://schemas.microsoft.com/office/drawing/2014/main" id="{16DE03F0-1934-4AD8-BADF-D75FDBAE6199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027" name="pole tekstowe 6">
          <a:extLst>
            <a:ext uri="{FF2B5EF4-FFF2-40B4-BE49-F238E27FC236}">
              <a16:creationId xmlns:a16="http://schemas.microsoft.com/office/drawing/2014/main" id="{FDFFDEBD-A607-4FFD-87AB-143D310CE452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8" name="pole tekstowe 41">
          <a:extLst>
            <a:ext uri="{FF2B5EF4-FFF2-40B4-BE49-F238E27FC236}">
              <a16:creationId xmlns:a16="http://schemas.microsoft.com/office/drawing/2014/main" id="{5253246A-A159-419D-B442-D6D2BDF7E374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29" name="pole tekstowe 42">
          <a:extLst>
            <a:ext uri="{FF2B5EF4-FFF2-40B4-BE49-F238E27FC236}">
              <a16:creationId xmlns:a16="http://schemas.microsoft.com/office/drawing/2014/main" id="{60C40D89-4300-45D0-8615-DCEFF03437F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0" name="pole tekstowe 59">
          <a:extLst>
            <a:ext uri="{FF2B5EF4-FFF2-40B4-BE49-F238E27FC236}">
              <a16:creationId xmlns:a16="http://schemas.microsoft.com/office/drawing/2014/main" id="{F5B020CB-329E-461E-8564-46913499660B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1" name="pole tekstowe 60">
          <a:extLst>
            <a:ext uri="{FF2B5EF4-FFF2-40B4-BE49-F238E27FC236}">
              <a16:creationId xmlns:a16="http://schemas.microsoft.com/office/drawing/2014/main" id="{0C32B3AD-CB38-46C2-8C41-6E6BCB94B707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2" name="pole tekstowe 77">
          <a:extLst>
            <a:ext uri="{FF2B5EF4-FFF2-40B4-BE49-F238E27FC236}">
              <a16:creationId xmlns:a16="http://schemas.microsoft.com/office/drawing/2014/main" id="{F061DE4D-486B-4E56-B141-738A48F6860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033" name="pole tekstowe 78">
          <a:extLst>
            <a:ext uri="{FF2B5EF4-FFF2-40B4-BE49-F238E27FC236}">
              <a16:creationId xmlns:a16="http://schemas.microsoft.com/office/drawing/2014/main" id="{D9DE4577-23C3-47BB-98EF-21F76586C426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4" name="pole tekstowe 5">
          <a:extLst>
            <a:ext uri="{FF2B5EF4-FFF2-40B4-BE49-F238E27FC236}">
              <a16:creationId xmlns:a16="http://schemas.microsoft.com/office/drawing/2014/main" id="{CB5632DA-1E97-428E-916B-257785B8BB69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5" name="pole tekstowe 6">
          <a:extLst>
            <a:ext uri="{FF2B5EF4-FFF2-40B4-BE49-F238E27FC236}">
              <a16:creationId xmlns:a16="http://schemas.microsoft.com/office/drawing/2014/main" id="{8A08299A-DECC-4741-9DD4-F4172C4ABDAD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036" name="pole tekstowe 5">
          <a:extLst>
            <a:ext uri="{FF2B5EF4-FFF2-40B4-BE49-F238E27FC236}">
              <a16:creationId xmlns:a16="http://schemas.microsoft.com/office/drawing/2014/main" id="{2FE1D1C3-A89F-49E8-B8B7-0842A0FD37A9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037" name="pole tekstowe 6">
          <a:extLst>
            <a:ext uri="{FF2B5EF4-FFF2-40B4-BE49-F238E27FC236}">
              <a16:creationId xmlns:a16="http://schemas.microsoft.com/office/drawing/2014/main" id="{13C06D36-276F-4DDE-A009-CD4C93C7E71A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8" name="pole tekstowe 41">
          <a:extLst>
            <a:ext uri="{FF2B5EF4-FFF2-40B4-BE49-F238E27FC236}">
              <a16:creationId xmlns:a16="http://schemas.microsoft.com/office/drawing/2014/main" id="{4F471D8C-D40C-4196-8B21-14DE9B195DEA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39" name="pole tekstowe 42">
          <a:extLst>
            <a:ext uri="{FF2B5EF4-FFF2-40B4-BE49-F238E27FC236}">
              <a16:creationId xmlns:a16="http://schemas.microsoft.com/office/drawing/2014/main" id="{3B9393C4-5F70-4D03-B69C-742F9208DA3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0" name="pole tekstowe 59">
          <a:extLst>
            <a:ext uri="{FF2B5EF4-FFF2-40B4-BE49-F238E27FC236}">
              <a16:creationId xmlns:a16="http://schemas.microsoft.com/office/drawing/2014/main" id="{9E8BD18A-58D0-480E-B795-8361D7AD8D3E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1" name="pole tekstowe 60">
          <a:extLst>
            <a:ext uri="{FF2B5EF4-FFF2-40B4-BE49-F238E27FC236}">
              <a16:creationId xmlns:a16="http://schemas.microsoft.com/office/drawing/2014/main" id="{B8CD65BE-13D1-4B71-8AF5-668623A4C89B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2" name="pole tekstowe 77">
          <a:extLst>
            <a:ext uri="{FF2B5EF4-FFF2-40B4-BE49-F238E27FC236}">
              <a16:creationId xmlns:a16="http://schemas.microsoft.com/office/drawing/2014/main" id="{8664F651-7492-406E-AA55-A260C7D5CD3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043" name="pole tekstowe 78">
          <a:extLst>
            <a:ext uri="{FF2B5EF4-FFF2-40B4-BE49-F238E27FC236}">
              <a16:creationId xmlns:a16="http://schemas.microsoft.com/office/drawing/2014/main" id="{7E91D621-5462-43FB-A3C3-F8286053D2D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4" name="pole tekstowe 5">
          <a:extLst>
            <a:ext uri="{FF2B5EF4-FFF2-40B4-BE49-F238E27FC236}">
              <a16:creationId xmlns:a16="http://schemas.microsoft.com/office/drawing/2014/main" id="{FE5B678E-5DDB-427C-A44E-BE962F4E22C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5" name="pole tekstowe 6">
          <a:extLst>
            <a:ext uri="{FF2B5EF4-FFF2-40B4-BE49-F238E27FC236}">
              <a16:creationId xmlns:a16="http://schemas.microsoft.com/office/drawing/2014/main" id="{277DA87E-9068-4807-B69A-D259622057C8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046" name="pole tekstowe 5">
          <a:extLst>
            <a:ext uri="{FF2B5EF4-FFF2-40B4-BE49-F238E27FC236}">
              <a16:creationId xmlns:a16="http://schemas.microsoft.com/office/drawing/2014/main" id="{7062E64C-04C4-46B1-9534-DAF26A3DB80A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047" name="pole tekstowe 6">
          <a:extLst>
            <a:ext uri="{FF2B5EF4-FFF2-40B4-BE49-F238E27FC236}">
              <a16:creationId xmlns:a16="http://schemas.microsoft.com/office/drawing/2014/main" id="{D63570C4-0AE2-4B34-AB4F-3E0C654BB3B5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8" name="pole tekstowe 41">
          <a:extLst>
            <a:ext uri="{FF2B5EF4-FFF2-40B4-BE49-F238E27FC236}">
              <a16:creationId xmlns:a16="http://schemas.microsoft.com/office/drawing/2014/main" id="{55B670BE-5588-4DF3-B525-4A0B2779EA48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49" name="pole tekstowe 42">
          <a:extLst>
            <a:ext uri="{FF2B5EF4-FFF2-40B4-BE49-F238E27FC236}">
              <a16:creationId xmlns:a16="http://schemas.microsoft.com/office/drawing/2014/main" id="{9AB88E60-12AD-4A43-8802-BA6E28BE80C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0" name="pole tekstowe 59">
          <a:extLst>
            <a:ext uri="{FF2B5EF4-FFF2-40B4-BE49-F238E27FC236}">
              <a16:creationId xmlns:a16="http://schemas.microsoft.com/office/drawing/2014/main" id="{B8ED7630-8B7C-443D-976C-254DBDC620A2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1" name="pole tekstowe 60">
          <a:extLst>
            <a:ext uri="{FF2B5EF4-FFF2-40B4-BE49-F238E27FC236}">
              <a16:creationId xmlns:a16="http://schemas.microsoft.com/office/drawing/2014/main" id="{CD6D4F98-14E8-491C-9202-F0F2B908160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2" name="pole tekstowe 77">
          <a:extLst>
            <a:ext uri="{FF2B5EF4-FFF2-40B4-BE49-F238E27FC236}">
              <a16:creationId xmlns:a16="http://schemas.microsoft.com/office/drawing/2014/main" id="{A2A10F5E-D5FB-466D-8C5F-03582872CD6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053" name="pole tekstowe 78">
          <a:extLst>
            <a:ext uri="{FF2B5EF4-FFF2-40B4-BE49-F238E27FC236}">
              <a16:creationId xmlns:a16="http://schemas.microsoft.com/office/drawing/2014/main" id="{8257A8DE-C6B5-401B-8886-F7E5351AAE97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4" name="pole tekstowe 5">
          <a:extLst>
            <a:ext uri="{FF2B5EF4-FFF2-40B4-BE49-F238E27FC236}">
              <a16:creationId xmlns:a16="http://schemas.microsoft.com/office/drawing/2014/main" id="{5065D9F5-3E8E-42BB-AB77-607100AD534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5" name="pole tekstowe 6">
          <a:extLst>
            <a:ext uri="{FF2B5EF4-FFF2-40B4-BE49-F238E27FC236}">
              <a16:creationId xmlns:a16="http://schemas.microsoft.com/office/drawing/2014/main" id="{51A28CBB-8BE0-44D8-BF16-169AB4DEBFF0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056" name="pole tekstowe 5">
          <a:extLst>
            <a:ext uri="{FF2B5EF4-FFF2-40B4-BE49-F238E27FC236}">
              <a16:creationId xmlns:a16="http://schemas.microsoft.com/office/drawing/2014/main" id="{466CEBDD-B350-4F4B-8A4F-9809CF9923EF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057" name="pole tekstowe 6">
          <a:extLst>
            <a:ext uri="{FF2B5EF4-FFF2-40B4-BE49-F238E27FC236}">
              <a16:creationId xmlns:a16="http://schemas.microsoft.com/office/drawing/2014/main" id="{15D37AB8-F8EB-4CB1-8CAC-62BC6853ABC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8" name="pole tekstowe 41">
          <a:extLst>
            <a:ext uri="{FF2B5EF4-FFF2-40B4-BE49-F238E27FC236}">
              <a16:creationId xmlns:a16="http://schemas.microsoft.com/office/drawing/2014/main" id="{B81A93E0-2A73-4CD0-981B-E14144CE87DF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59" name="pole tekstowe 42">
          <a:extLst>
            <a:ext uri="{FF2B5EF4-FFF2-40B4-BE49-F238E27FC236}">
              <a16:creationId xmlns:a16="http://schemas.microsoft.com/office/drawing/2014/main" id="{0C354A64-9BE8-444D-BA58-E8ABB6D33A50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0" name="pole tekstowe 59">
          <a:extLst>
            <a:ext uri="{FF2B5EF4-FFF2-40B4-BE49-F238E27FC236}">
              <a16:creationId xmlns:a16="http://schemas.microsoft.com/office/drawing/2014/main" id="{4E7EFA30-B5AE-42A1-9AFE-BE5E10F4A794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1" name="pole tekstowe 60">
          <a:extLst>
            <a:ext uri="{FF2B5EF4-FFF2-40B4-BE49-F238E27FC236}">
              <a16:creationId xmlns:a16="http://schemas.microsoft.com/office/drawing/2014/main" id="{14A12047-8557-4DCC-9B43-AE69E723E553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2" name="pole tekstowe 77">
          <a:extLst>
            <a:ext uri="{FF2B5EF4-FFF2-40B4-BE49-F238E27FC236}">
              <a16:creationId xmlns:a16="http://schemas.microsoft.com/office/drawing/2014/main" id="{492E7E11-3983-409C-BDD4-8EC23E5D19D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063" name="pole tekstowe 78">
          <a:extLst>
            <a:ext uri="{FF2B5EF4-FFF2-40B4-BE49-F238E27FC236}">
              <a16:creationId xmlns:a16="http://schemas.microsoft.com/office/drawing/2014/main" id="{CF982AB8-C53C-4F56-A855-DCC609540085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4" name="pole tekstowe 5">
          <a:extLst>
            <a:ext uri="{FF2B5EF4-FFF2-40B4-BE49-F238E27FC236}">
              <a16:creationId xmlns:a16="http://schemas.microsoft.com/office/drawing/2014/main" id="{076604AC-E5C6-4F9F-B4D8-7A9D228485D0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5" name="pole tekstowe 6">
          <a:extLst>
            <a:ext uri="{FF2B5EF4-FFF2-40B4-BE49-F238E27FC236}">
              <a16:creationId xmlns:a16="http://schemas.microsoft.com/office/drawing/2014/main" id="{BEF0B1DA-9DB8-44D8-AC6F-9A536D9A4408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066" name="pole tekstowe 5">
          <a:extLst>
            <a:ext uri="{FF2B5EF4-FFF2-40B4-BE49-F238E27FC236}">
              <a16:creationId xmlns:a16="http://schemas.microsoft.com/office/drawing/2014/main" id="{0575813A-F24E-42B7-897D-4A52BFDD6664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067" name="pole tekstowe 6">
          <a:extLst>
            <a:ext uri="{FF2B5EF4-FFF2-40B4-BE49-F238E27FC236}">
              <a16:creationId xmlns:a16="http://schemas.microsoft.com/office/drawing/2014/main" id="{DA2F23B8-2D47-41DC-A1F6-C7BE16E28B34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8" name="pole tekstowe 41">
          <a:extLst>
            <a:ext uri="{FF2B5EF4-FFF2-40B4-BE49-F238E27FC236}">
              <a16:creationId xmlns:a16="http://schemas.microsoft.com/office/drawing/2014/main" id="{0EE4B683-6358-4878-99F1-6C66C761416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69" name="pole tekstowe 42">
          <a:extLst>
            <a:ext uri="{FF2B5EF4-FFF2-40B4-BE49-F238E27FC236}">
              <a16:creationId xmlns:a16="http://schemas.microsoft.com/office/drawing/2014/main" id="{BE1CCC00-9B89-40D1-B038-04039597D3E9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0" name="pole tekstowe 59">
          <a:extLst>
            <a:ext uri="{FF2B5EF4-FFF2-40B4-BE49-F238E27FC236}">
              <a16:creationId xmlns:a16="http://schemas.microsoft.com/office/drawing/2014/main" id="{03DC5BD0-86DD-42E6-82AB-F4A72EB6EE89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1" name="pole tekstowe 60">
          <a:extLst>
            <a:ext uri="{FF2B5EF4-FFF2-40B4-BE49-F238E27FC236}">
              <a16:creationId xmlns:a16="http://schemas.microsoft.com/office/drawing/2014/main" id="{E17E55E5-1856-4327-B54E-9031E92E3C0D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2" name="pole tekstowe 77">
          <a:extLst>
            <a:ext uri="{FF2B5EF4-FFF2-40B4-BE49-F238E27FC236}">
              <a16:creationId xmlns:a16="http://schemas.microsoft.com/office/drawing/2014/main" id="{A05A11C6-81FD-4FB7-89E0-6D069D2DEBC9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073" name="pole tekstowe 78">
          <a:extLst>
            <a:ext uri="{FF2B5EF4-FFF2-40B4-BE49-F238E27FC236}">
              <a16:creationId xmlns:a16="http://schemas.microsoft.com/office/drawing/2014/main" id="{F28799DC-598E-4538-8931-4AB6FCF35218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4" name="pole tekstowe 5">
          <a:extLst>
            <a:ext uri="{FF2B5EF4-FFF2-40B4-BE49-F238E27FC236}">
              <a16:creationId xmlns:a16="http://schemas.microsoft.com/office/drawing/2014/main" id="{3492A13A-829C-422A-BFA2-CAFBCC44E402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5" name="pole tekstowe 6">
          <a:extLst>
            <a:ext uri="{FF2B5EF4-FFF2-40B4-BE49-F238E27FC236}">
              <a16:creationId xmlns:a16="http://schemas.microsoft.com/office/drawing/2014/main" id="{68404BF7-43DF-4E2E-B0B6-BB97B18EF10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076" name="pole tekstowe 5">
          <a:extLst>
            <a:ext uri="{FF2B5EF4-FFF2-40B4-BE49-F238E27FC236}">
              <a16:creationId xmlns:a16="http://schemas.microsoft.com/office/drawing/2014/main" id="{0B73702A-553B-4AFC-9756-27A4BF513783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077" name="pole tekstowe 6">
          <a:extLst>
            <a:ext uri="{FF2B5EF4-FFF2-40B4-BE49-F238E27FC236}">
              <a16:creationId xmlns:a16="http://schemas.microsoft.com/office/drawing/2014/main" id="{28461EE7-AB16-42EF-8B82-D9BFE358EA02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8" name="pole tekstowe 41">
          <a:extLst>
            <a:ext uri="{FF2B5EF4-FFF2-40B4-BE49-F238E27FC236}">
              <a16:creationId xmlns:a16="http://schemas.microsoft.com/office/drawing/2014/main" id="{C0124060-1958-4606-B59D-43B0DE4AC01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79" name="pole tekstowe 42">
          <a:extLst>
            <a:ext uri="{FF2B5EF4-FFF2-40B4-BE49-F238E27FC236}">
              <a16:creationId xmlns:a16="http://schemas.microsoft.com/office/drawing/2014/main" id="{566BAB70-87D7-4C62-A8C7-7A569CB608C6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0" name="pole tekstowe 59">
          <a:extLst>
            <a:ext uri="{FF2B5EF4-FFF2-40B4-BE49-F238E27FC236}">
              <a16:creationId xmlns:a16="http://schemas.microsoft.com/office/drawing/2014/main" id="{FF4DA00C-8C31-4A02-825C-FF42BA59B403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1" name="pole tekstowe 60">
          <a:extLst>
            <a:ext uri="{FF2B5EF4-FFF2-40B4-BE49-F238E27FC236}">
              <a16:creationId xmlns:a16="http://schemas.microsoft.com/office/drawing/2014/main" id="{516EC071-482D-4CE7-8002-1D04AAEC5A33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2" name="pole tekstowe 77">
          <a:extLst>
            <a:ext uri="{FF2B5EF4-FFF2-40B4-BE49-F238E27FC236}">
              <a16:creationId xmlns:a16="http://schemas.microsoft.com/office/drawing/2014/main" id="{133572DF-FACA-4137-B4C3-56F81D9874DD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083" name="pole tekstowe 78">
          <a:extLst>
            <a:ext uri="{FF2B5EF4-FFF2-40B4-BE49-F238E27FC236}">
              <a16:creationId xmlns:a16="http://schemas.microsoft.com/office/drawing/2014/main" id="{037DD436-9D44-493D-A9A0-7B9BFE0AE47A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4" name="pole tekstowe 5">
          <a:extLst>
            <a:ext uri="{FF2B5EF4-FFF2-40B4-BE49-F238E27FC236}">
              <a16:creationId xmlns:a16="http://schemas.microsoft.com/office/drawing/2014/main" id="{8D5E0608-5E52-42E1-85CD-A1E3936ADF85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5" name="pole tekstowe 6">
          <a:extLst>
            <a:ext uri="{FF2B5EF4-FFF2-40B4-BE49-F238E27FC236}">
              <a16:creationId xmlns:a16="http://schemas.microsoft.com/office/drawing/2014/main" id="{042D6D07-4C33-416D-9319-E9E5566671D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086" name="pole tekstowe 5">
          <a:extLst>
            <a:ext uri="{FF2B5EF4-FFF2-40B4-BE49-F238E27FC236}">
              <a16:creationId xmlns:a16="http://schemas.microsoft.com/office/drawing/2014/main" id="{535C5C0A-21CF-4565-8AF3-6557C9699F0C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087" name="pole tekstowe 6">
          <a:extLst>
            <a:ext uri="{FF2B5EF4-FFF2-40B4-BE49-F238E27FC236}">
              <a16:creationId xmlns:a16="http://schemas.microsoft.com/office/drawing/2014/main" id="{B10CE60E-9BDC-4C4F-98B9-B7CDFC66AC2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8" name="pole tekstowe 41">
          <a:extLst>
            <a:ext uri="{FF2B5EF4-FFF2-40B4-BE49-F238E27FC236}">
              <a16:creationId xmlns:a16="http://schemas.microsoft.com/office/drawing/2014/main" id="{C5B46A49-F314-4D3F-B672-14CFE0BE41A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89" name="pole tekstowe 42">
          <a:extLst>
            <a:ext uri="{FF2B5EF4-FFF2-40B4-BE49-F238E27FC236}">
              <a16:creationId xmlns:a16="http://schemas.microsoft.com/office/drawing/2014/main" id="{7392CA70-58D7-4741-A640-514FBDC9045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0" name="pole tekstowe 59">
          <a:extLst>
            <a:ext uri="{FF2B5EF4-FFF2-40B4-BE49-F238E27FC236}">
              <a16:creationId xmlns:a16="http://schemas.microsoft.com/office/drawing/2014/main" id="{C08DF49C-6618-4E92-B292-B4B18A5E497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1" name="pole tekstowe 60">
          <a:extLst>
            <a:ext uri="{FF2B5EF4-FFF2-40B4-BE49-F238E27FC236}">
              <a16:creationId xmlns:a16="http://schemas.microsoft.com/office/drawing/2014/main" id="{D1112A22-521D-4AC5-B88D-E6734730F79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2" name="pole tekstowe 77">
          <a:extLst>
            <a:ext uri="{FF2B5EF4-FFF2-40B4-BE49-F238E27FC236}">
              <a16:creationId xmlns:a16="http://schemas.microsoft.com/office/drawing/2014/main" id="{D05528C2-7459-4327-8771-587424632FC9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093" name="pole tekstowe 78">
          <a:extLst>
            <a:ext uri="{FF2B5EF4-FFF2-40B4-BE49-F238E27FC236}">
              <a16:creationId xmlns:a16="http://schemas.microsoft.com/office/drawing/2014/main" id="{67B1126F-2B92-43CF-A7FA-6E4AE1BCD14C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4" name="pole tekstowe 5">
          <a:extLst>
            <a:ext uri="{FF2B5EF4-FFF2-40B4-BE49-F238E27FC236}">
              <a16:creationId xmlns:a16="http://schemas.microsoft.com/office/drawing/2014/main" id="{9C51EE8E-AA24-4401-8353-79200381885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5" name="pole tekstowe 6">
          <a:extLst>
            <a:ext uri="{FF2B5EF4-FFF2-40B4-BE49-F238E27FC236}">
              <a16:creationId xmlns:a16="http://schemas.microsoft.com/office/drawing/2014/main" id="{F1C6BCD7-25EC-40C7-A48C-06868073124E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096" name="pole tekstowe 5">
          <a:extLst>
            <a:ext uri="{FF2B5EF4-FFF2-40B4-BE49-F238E27FC236}">
              <a16:creationId xmlns:a16="http://schemas.microsoft.com/office/drawing/2014/main" id="{505AD02E-0377-4A28-8B6D-0E31B0BA3431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097" name="pole tekstowe 6">
          <a:extLst>
            <a:ext uri="{FF2B5EF4-FFF2-40B4-BE49-F238E27FC236}">
              <a16:creationId xmlns:a16="http://schemas.microsoft.com/office/drawing/2014/main" id="{A86A292E-D3AF-45C9-9BA1-96816C5F73E6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8" name="pole tekstowe 41">
          <a:extLst>
            <a:ext uri="{FF2B5EF4-FFF2-40B4-BE49-F238E27FC236}">
              <a16:creationId xmlns:a16="http://schemas.microsoft.com/office/drawing/2014/main" id="{674455E3-CFAE-4757-9A07-7D79998C88A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099" name="pole tekstowe 42">
          <a:extLst>
            <a:ext uri="{FF2B5EF4-FFF2-40B4-BE49-F238E27FC236}">
              <a16:creationId xmlns:a16="http://schemas.microsoft.com/office/drawing/2014/main" id="{58FC9EA4-76F1-4BDE-A08B-C829374E771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0" name="pole tekstowe 59">
          <a:extLst>
            <a:ext uri="{FF2B5EF4-FFF2-40B4-BE49-F238E27FC236}">
              <a16:creationId xmlns:a16="http://schemas.microsoft.com/office/drawing/2014/main" id="{596AED43-86AB-4E67-896A-1076A2C74399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1" name="pole tekstowe 60">
          <a:extLst>
            <a:ext uri="{FF2B5EF4-FFF2-40B4-BE49-F238E27FC236}">
              <a16:creationId xmlns:a16="http://schemas.microsoft.com/office/drawing/2014/main" id="{37C6B263-062E-44DD-8557-389AC62964D2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2" name="pole tekstowe 77">
          <a:extLst>
            <a:ext uri="{FF2B5EF4-FFF2-40B4-BE49-F238E27FC236}">
              <a16:creationId xmlns:a16="http://schemas.microsoft.com/office/drawing/2014/main" id="{D197FC4E-DAB3-4CD8-84BB-D4048075273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103" name="pole tekstowe 78">
          <a:extLst>
            <a:ext uri="{FF2B5EF4-FFF2-40B4-BE49-F238E27FC236}">
              <a16:creationId xmlns:a16="http://schemas.microsoft.com/office/drawing/2014/main" id="{BFF97F76-DE35-433E-877A-9C7EEE2B80CA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4" name="pole tekstowe 5">
          <a:extLst>
            <a:ext uri="{FF2B5EF4-FFF2-40B4-BE49-F238E27FC236}">
              <a16:creationId xmlns:a16="http://schemas.microsoft.com/office/drawing/2014/main" id="{068AC126-FDC2-44ED-93AD-1BD2D1E6BDBC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5" name="pole tekstowe 6">
          <a:extLst>
            <a:ext uri="{FF2B5EF4-FFF2-40B4-BE49-F238E27FC236}">
              <a16:creationId xmlns:a16="http://schemas.microsoft.com/office/drawing/2014/main" id="{7C199BBE-D347-4926-9D81-A86F387F4CEE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106" name="pole tekstowe 5">
          <a:extLst>
            <a:ext uri="{FF2B5EF4-FFF2-40B4-BE49-F238E27FC236}">
              <a16:creationId xmlns:a16="http://schemas.microsoft.com/office/drawing/2014/main" id="{5C6F2B22-5328-4292-ADD7-2F45592D295B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107" name="pole tekstowe 6">
          <a:extLst>
            <a:ext uri="{FF2B5EF4-FFF2-40B4-BE49-F238E27FC236}">
              <a16:creationId xmlns:a16="http://schemas.microsoft.com/office/drawing/2014/main" id="{0ED0E14B-F5CB-43C9-8F0B-F124713CF09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8" name="pole tekstowe 41">
          <a:extLst>
            <a:ext uri="{FF2B5EF4-FFF2-40B4-BE49-F238E27FC236}">
              <a16:creationId xmlns:a16="http://schemas.microsoft.com/office/drawing/2014/main" id="{4D315609-CABE-4A6D-A64B-7F8276BAEE7D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09" name="pole tekstowe 42">
          <a:extLst>
            <a:ext uri="{FF2B5EF4-FFF2-40B4-BE49-F238E27FC236}">
              <a16:creationId xmlns:a16="http://schemas.microsoft.com/office/drawing/2014/main" id="{886E4924-8E50-498E-8D15-7FA84FB73238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0" name="pole tekstowe 59">
          <a:extLst>
            <a:ext uri="{FF2B5EF4-FFF2-40B4-BE49-F238E27FC236}">
              <a16:creationId xmlns:a16="http://schemas.microsoft.com/office/drawing/2014/main" id="{0B991BCA-9316-4002-8DDC-125C1295D3F5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1" name="pole tekstowe 60">
          <a:extLst>
            <a:ext uri="{FF2B5EF4-FFF2-40B4-BE49-F238E27FC236}">
              <a16:creationId xmlns:a16="http://schemas.microsoft.com/office/drawing/2014/main" id="{B7506DED-3173-47EE-BF14-EF36FBD80113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2" name="pole tekstowe 77">
          <a:extLst>
            <a:ext uri="{FF2B5EF4-FFF2-40B4-BE49-F238E27FC236}">
              <a16:creationId xmlns:a16="http://schemas.microsoft.com/office/drawing/2014/main" id="{475CCEB6-8A04-4277-98E4-6F6918D61CA6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113" name="pole tekstowe 78">
          <a:extLst>
            <a:ext uri="{FF2B5EF4-FFF2-40B4-BE49-F238E27FC236}">
              <a16:creationId xmlns:a16="http://schemas.microsoft.com/office/drawing/2014/main" id="{09F49821-4A94-473A-AB7A-FC2D1262A2DE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4" name="pole tekstowe 5">
          <a:extLst>
            <a:ext uri="{FF2B5EF4-FFF2-40B4-BE49-F238E27FC236}">
              <a16:creationId xmlns:a16="http://schemas.microsoft.com/office/drawing/2014/main" id="{C3BFF2C3-8C64-4647-A936-9332D11F1E81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5" name="pole tekstowe 6">
          <a:extLst>
            <a:ext uri="{FF2B5EF4-FFF2-40B4-BE49-F238E27FC236}">
              <a16:creationId xmlns:a16="http://schemas.microsoft.com/office/drawing/2014/main" id="{E7EB2432-EB5C-4537-B1B5-84A5597F3C9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116" name="pole tekstowe 5">
          <a:extLst>
            <a:ext uri="{FF2B5EF4-FFF2-40B4-BE49-F238E27FC236}">
              <a16:creationId xmlns:a16="http://schemas.microsoft.com/office/drawing/2014/main" id="{7666E121-12DA-4388-9B27-485E2D0C284E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117" name="pole tekstowe 6">
          <a:extLst>
            <a:ext uri="{FF2B5EF4-FFF2-40B4-BE49-F238E27FC236}">
              <a16:creationId xmlns:a16="http://schemas.microsoft.com/office/drawing/2014/main" id="{E43C656D-7E74-49AD-9842-4D6AD4AD4746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8" name="pole tekstowe 41">
          <a:extLst>
            <a:ext uri="{FF2B5EF4-FFF2-40B4-BE49-F238E27FC236}">
              <a16:creationId xmlns:a16="http://schemas.microsoft.com/office/drawing/2014/main" id="{99C92E97-3DA7-41F7-B046-56BE1E2819A3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19" name="pole tekstowe 42">
          <a:extLst>
            <a:ext uri="{FF2B5EF4-FFF2-40B4-BE49-F238E27FC236}">
              <a16:creationId xmlns:a16="http://schemas.microsoft.com/office/drawing/2014/main" id="{1CABB163-99D9-4336-80E9-77A31A1AB6AF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0" name="pole tekstowe 59">
          <a:extLst>
            <a:ext uri="{FF2B5EF4-FFF2-40B4-BE49-F238E27FC236}">
              <a16:creationId xmlns:a16="http://schemas.microsoft.com/office/drawing/2014/main" id="{E1076658-7F05-4B38-8813-DB9FD7EB7917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1" name="pole tekstowe 60">
          <a:extLst>
            <a:ext uri="{FF2B5EF4-FFF2-40B4-BE49-F238E27FC236}">
              <a16:creationId xmlns:a16="http://schemas.microsoft.com/office/drawing/2014/main" id="{175102BD-496B-414A-8E85-54CBD8694C9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2" name="pole tekstowe 77">
          <a:extLst>
            <a:ext uri="{FF2B5EF4-FFF2-40B4-BE49-F238E27FC236}">
              <a16:creationId xmlns:a16="http://schemas.microsoft.com/office/drawing/2014/main" id="{E24206CE-FC84-481E-8FD6-5AE88BF094A1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123" name="pole tekstowe 78">
          <a:extLst>
            <a:ext uri="{FF2B5EF4-FFF2-40B4-BE49-F238E27FC236}">
              <a16:creationId xmlns:a16="http://schemas.microsoft.com/office/drawing/2014/main" id="{0362A459-CEBB-4E46-8C56-7A40073177E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4" name="pole tekstowe 5">
          <a:extLst>
            <a:ext uri="{FF2B5EF4-FFF2-40B4-BE49-F238E27FC236}">
              <a16:creationId xmlns:a16="http://schemas.microsoft.com/office/drawing/2014/main" id="{AF55318E-215B-4DA5-9AA6-82E139819B0D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5" name="pole tekstowe 6">
          <a:extLst>
            <a:ext uri="{FF2B5EF4-FFF2-40B4-BE49-F238E27FC236}">
              <a16:creationId xmlns:a16="http://schemas.microsoft.com/office/drawing/2014/main" id="{8EC76962-0525-46D7-B200-EB32CAE5D210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126" name="pole tekstowe 5">
          <a:extLst>
            <a:ext uri="{FF2B5EF4-FFF2-40B4-BE49-F238E27FC236}">
              <a16:creationId xmlns:a16="http://schemas.microsoft.com/office/drawing/2014/main" id="{44637486-AF87-4042-AF61-DBBAF232CF91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127" name="pole tekstowe 6">
          <a:extLst>
            <a:ext uri="{FF2B5EF4-FFF2-40B4-BE49-F238E27FC236}">
              <a16:creationId xmlns:a16="http://schemas.microsoft.com/office/drawing/2014/main" id="{13CD68F8-13FE-4791-A00E-5722E3BDA6CF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8" name="pole tekstowe 41">
          <a:extLst>
            <a:ext uri="{FF2B5EF4-FFF2-40B4-BE49-F238E27FC236}">
              <a16:creationId xmlns:a16="http://schemas.microsoft.com/office/drawing/2014/main" id="{505FE130-1F95-4333-8DCA-257EAB472B2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29" name="pole tekstowe 42">
          <a:extLst>
            <a:ext uri="{FF2B5EF4-FFF2-40B4-BE49-F238E27FC236}">
              <a16:creationId xmlns:a16="http://schemas.microsoft.com/office/drawing/2014/main" id="{5FDB3695-605D-45A8-A3FC-BD67F03BED9C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0" name="pole tekstowe 59">
          <a:extLst>
            <a:ext uri="{FF2B5EF4-FFF2-40B4-BE49-F238E27FC236}">
              <a16:creationId xmlns:a16="http://schemas.microsoft.com/office/drawing/2014/main" id="{827204A6-E087-4F4D-BC0E-7BC2E826BB8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1" name="pole tekstowe 60">
          <a:extLst>
            <a:ext uri="{FF2B5EF4-FFF2-40B4-BE49-F238E27FC236}">
              <a16:creationId xmlns:a16="http://schemas.microsoft.com/office/drawing/2014/main" id="{7DFCAA86-22C3-4556-9D4A-8AC59565FDA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2" name="pole tekstowe 77">
          <a:extLst>
            <a:ext uri="{FF2B5EF4-FFF2-40B4-BE49-F238E27FC236}">
              <a16:creationId xmlns:a16="http://schemas.microsoft.com/office/drawing/2014/main" id="{8E4817AB-AA03-4CDB-8394-8DBCD1F4BAD1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133" name="pole tekstowe 78">
          <a:extLst>
            <a:ext uri="{FF2B5EF4-FFF2-40B4-BE49-F238E27FC236}">
              <a16:creationId xmlns:a16="http://schemas.microsoft.com/office/drawing/2014/main" id="{42D9DE0F-239F-4547-ABAC-0E42DAE81DC1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4" name="pole tekstowe 5">
          <a:extLst>
            <a:ext uri="{FF2B5EF4-FFF2-40B4-BE49-F238E27FC236}">
              <a16:creationId xmlns:a16="http://schemas.microsoft.com/office/drawing/2014/main" id="{B1033674-8DDF-4A5A-82D8-18ED7055AA2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5" name="pole tekstowe 6">
          <a:extLst>
            <a:ext uri="{FF2B5EF4-FFF2-40B4-BE49-F238E27FC236}">
              <a16:creationId xmlns:a16="http://schemas.microsoft.com/office/drawing/2014/main" id="{BB4D7072-6912-45CF-A75E-9713DD2EFC1F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136" name="pole tekstowe 5">
          <a:extLst>
            <a:ext uri="{FF2B5EF4-FFF2-40B4-BE49-F238E27FC236}">
              <a16:creationId xmlns:a16="http://schemas.microsoft.com/office/drawing/2014/main" id="{90E39A46-B5EA-4BAC-9CF7-BE050E9AC06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137" name="pole tekstowe 6">
          <a:extLst>
            <a:ext uri="{FF2B5EF4-FFF2-40B4-BE49-F238E27FC236}">
              <a16:creationId xmlns:a16="http://schemas.microsoft.com/office/drawing/2014/main" id="{F4398814-A963-40F0-A0F4-90F3771E87F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8" name="pole tekstowe 41">
          <a:extLst>
            <a:ext uri="{FF2B5EF4-FFF2-40B4-BE49-F238E27FC236}">
              <a16:creationId xmlns:a16="http://schemas.microsoft.com/office/drawing/2014/main" id="{5CCAA8BA-AE9E-4F3A-A57E-BD24BB7B9976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39" name="pole tekstowe 42">
          <a:extLst>
            <a:ext uri="{FF2B5EF4-FFF2-40B4-BE49-F238E27FC236}">
              <a16:creationId xmlns:a16="http://schemas.microsoft.com/office/drawing/2014/main" id="{746D44FD-7255-49C1-9B46-9A033BBB0147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0" name="pole tekstowe 59">
          <a:extLst>
            <a:ext uri="{FF2B5EF4-FFF2-40B4-BE49-F238E27FC236}">
              <a16:creationId xmlns:a16="http://schemas.microsoft.com/office/drawing/2014/main" id="{598A607D-8F51-4CDC-802B-BA4E57538882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1" name="pole tekstowe 60">
          <a:extLst>
            <a:ext uri="{FF2B5EF4-FFF2-40B4-BE49-F238E27FC236}">
              <a16:creationId xmlns:a16="http://schemas.microsoft.com/office/drawing/2014/main" id="{04691847-E2DA-423B-9883-CD118AA5267D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2" name="pole tekstowe 77">
          <a:extLst>
            <a:ext uri="{FF2B5EF4-FFF2-40B4-BE49-F238E27FC236}">
              <a16:creationId xmlns:a16="http://schemas.microsoft.com/office/drawing/2014/main" id="{9C3AD675-E67B-4072-84F3-05CC936942DE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143" name="pole tekstowe 78">
          <a:extLst>
            <a:ext uri="{FF2B5EF4-FFF2-40B4-BE49-F238E27FC236}">
              <a16:creationId xmlns:a16="http://schemas.microsoft.com/office/drawing/2014/main" id="{3A0E442B-AAA7-49EF-9B64-ECC2F09C7989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4" name="pole tekstowe 5">
          <a:extLst>
            <a:ext uri="{FF2B5EF4-FFF2-40B4-BE49-F238E27FC236}">
              <a16:creationId xmlns:a16="http://schemas.microsoft.com/office/drawing/2014/main" id="{850D9E47-C2D4-4B6F-BBD0-0698AA1A08E5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5" name="pole tekstowe 6">
          <a:extLst>
            <a:ext uri="{FF2B5EF4-FFF2-40B4-BE49-F238E27FC236}">
              <a16:creationId xmlns:a16="http://schemas.microsoft.com/office/drawing/2014/main" id="{2326DC0F-B919-4BE0-AD8A-5C71DA297FE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146" name="pole tekstowe 5">
          <a:extLst>
            <a:ext uri="{FF2B5EF4-FFF2-40B4-BE49-F238E27FC236}">
              <a16:creationId xmlns:a16="http://schemas.microsoft.com/office/drawing/2014/main" id="{431E6F7F-6437-4A71-9D05-284BEF538B92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147" name="pole tekstowe 6">
          <a:extLst>
            <a:ext uri="{FF2B5EF4-FFF2-40B4-BE49-F238E27FC236}">
              <a16:creationId xmlns:a16="http://schemas.microsoft.com/office/drawing/2014/main" id="{5BD0ACE4-0094-4D99-BCA8-4175E51E37A3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8" name="pole tekstowe 41">
          <a:extLst>
            <a:ext uri="{FF2B5EF4-FFF2-40B4-BE49-F238E27FC236}">
              <a16:creationId xmlns:a16="http://schemas.microsoft.com/office/drawing/2014/main" id="{8A59E3D4-014D-494E-A2D6-1767CB27CDB4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49" name="pole tekstowe 42">
          <a:extLst>
            <a:ext uri="{FF2B5EF4-FFF2-40B4-BE49-F238E27FC236}">
              <a16:creationId xmlns:a16="http://schemas.microsoft.com/office/drawing/2014/main" id="{A37556D8-1366-44B2-BAF4-823B6892B70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0" name="pole tekstowe 59">
          <a:extLst>
            <a:ext uri="{FF2B5EF4-FFF2-40B4-BE49-F238E27FC236}">
              <a16:creationId xmlns:a16="http://schemas.microsoft.com/office/drawing/2014/main" id="{C14DB15C-9E24-41C7-B5A6-78ECFD0AF767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1" name="pole tekstowe 60">
          <a:extLst>
            <a:ext uri="{FF2B5EF4-FFF2-40B4-BE49-F238E27FC236}">
              <a16:creationId xmlns:a16="http://schemas.microsoft.com/office/drawing/2014/main" id="{D0C99B8D-5208-4776-9A32-E83F085E0825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2" name="pole tekstowe 77">
          <a:extLst>
            <a:ext uri="{FF2B5EF4-FFF2-40B4-BE49-F238E27FC236}">
              <a16:creationId xmlns:a16="http://schemas.microsoft.com/office/drawing/2014/main" id="{0ADA7EC4-EB0F-46AA-BDB6-1DD90D30E30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153" name="pole tekstowe 78">
          <a:extLst>
            <a:ext uri="{FF2B5EF4-FFF2-40B4-BE49-F238E27FC236}">
              <a16:creationId xmlns:a16="http://schemas.microsoft.com/office/drawing/2014/main" id="{DD78D024-FBB3-49B6-BC49-29F8CA7E80D6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4" name="pole tekstowe 5">
          <a:extLst>
            <a:ext uri="{FF2B5EF4-FFF2-40B4-BE49-F238E27FC236}">
              <a16:creationId xmlns:a16="http://schemas.microsoft.com/office/drawing/2014/main" id="{8B0FB598-81B2-4BA8-B6C4-9A02A4E508C0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5" name="pole tekstowe 6">
          <a:extLst>
            <a:ext uri="{FF2B5EF4-FFF2-40B4-BE49-F238E27FC236}">
              <a16:creationId xmlns:a16="http://schemas.microsoft.com/office/drawing/2014/main" id="{FA97523A-C621-4C9A-BF6E-DA815507C3B8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156" name="pole tekstowe 5">
          <a:extLst>
            <a:ext uri="{FF2B5EF4-FFF2-40B4-BE49-F238E27FC236}">
              <a16:creationId xmlns:a16="http://schemas.microsoft.com/office/drawing/2014/main" id="{BF2596F0-9DDF-4833-BF1F-E56253F9791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157" name="pole tekstowe 6">
          <a:extLst>
            <a:ext uri="{FF2B5EF4-FFF2-40B4-BE49-F238E27FC236}">
              <a16:creationId xmlns:a16="http://schemas.microsoft.com/office/drawing/2014/main" id="{8C025306-6FB6-417B-8311-0EE830F73752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8" name="pole tekstowe 41">
          <a:extLst>
            <a:ext uri="{FF2B5EF4-FFF2-40B4-BE49-F238E27FC236}">
              <a16:creationId xmlns:a16="http://schemas.microsoft.com/office/drawing/2014/main" id="{0004CFC8-2564-4287-957F-6F0DDCB51618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59" name="pole tekstowe 42">
          <a:extLst>
            <a:ext uri="{FF2B5EF4-FFF2-40B4-BE49-F238E27FC236}">
              <a16:creationId xmlns:a16="http://schemas.microsoft.com/office/drawing/2014/main" id="{9CE6534B-A386-40D0-A928-5D7C8B52976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0" name="pole tekstowe 59">
          <a:extLst>
            <a:ext uri="{FF2B5EF4-FFF2-40B4-BE49-F238E27FC236}">
              <a16:creationId xmlns:a16="http://schemas.microsoft.com/office/drawing/2014/main" id="{32A9D75E-9D05-4205-98F5-B98F66D5545C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1" name="pole tekstowe 60">
          <a:extLst>
            <a:ext uri="{FF2B5EF4-FFF2-40B4-BE49-F238E27FC236}">
              <a16:creationId xmlns:a16="http://schemas.microsoft.com/office/drawing/2014/main" id="{03CF1481-A6A1-4E8A-ACB8-CC13B1235A6D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2" name="pole tekstowe 77">
          <a:extLst>
            <a:ext uri="{FF2B5EF4-FFF2-40B4-BE49-F238E27FC236}">
              <a16:creationId xmlns:a16="http://schemas.microsoft.com/office/drawing/2014/main" id="{74B185BB-AC55-498C-A569-C7560B11DFE1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163" name="pole tekstowe 78">
          <a:extLst>
            <a:ext uri="{FF2B5EF4-FFF2-40B4-BE49-F238E27FC236}">
              <a16:creationId xmlns:a16="http://schemas.microsoft.com/office/drawing/2014/main" id="{E0ECAAF3-66E7-4B90-A858-388DAB6653D2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4" name="pole tekstowe 5">
          <a:extLst>
            <a:ext uri="{FF2B5EF4-FFF2-40B4-BE49-F238E27FC236}">
              <a16:creationId xmlns:a16="http://schemas.microsoft.com/office/drawing/2014/main" id="{BD951B9B-D9A2-4049-AD6D-7A5B0DB79042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5" name="pole tekstowe 6">
          <a:extLst>
            <a:ext uri="{FF2B5EF4-FFF2-40B4-BE49-F238E27FC236}">
              <a16:creationId xmlns:a16="http://schemas.microsoft.com/office/drawing/2014/main" id="{4DE49FD1-B0C5-4C9D-988F-A5B3903B4DF0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166" name="pole tekstowe 5">
          <a:extLst>
            <a:ext uri="{FF2B5EF4-FFF2-40B4-BE49-F238E27FC236}">
              <a16:creationId xmlns:a16="http://schemas.microsoft.com/office/drawing/2014/main" id="{9FED5A24-9952-4A67-91B8-581DBDCBB92A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167" name="pole tekstowe 6">
          <a:extLst>
            <a:ext uri="{FF2B5EF4-FFF2-40B4-BE49-F238E27FC236}">
              <a16:creationId xmlns:a16="http://schemas.microsoft.com/office/drawing/2014/main" id="{D36EF094-9EBE-4C9E-B721-FCCED0C0976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8" name="pole tekstowe 41">
          <a:extLst>
            <a:ext uri="{FF2B5EF4-FFF2-40B4-BE49-F238E27FC236}">
              <a16:creationId xmlns:a16="http://schemas.microsoft.com/office/drawing/2014/main" id="{007EE437-64A1-4478-9C14-64AC33860DD5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69" name="pole tekstowe 42">
          <a:extLst>
            <a:ext uri="{FF2B5EF4-FFF2-40B4-BE49-F238E27FC236}">
              <a16:creationId xmlns:a16="http://schemas.microsoft.com/office/drawing/2014/main" id="{B2F98F66-A8B8-4518-ADF7-FA92277FDE1D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0" name="pole tekstowe 59">
          <a:extLst>
            <a:ext uri="{FF2B5EF4-FFF2-40B4-BE49-F238E27FC236}">
              <a16:creationId xmlns:a16="http://schemas.microsoft.com/office/drawing/2014/main" id="{2CC32B6B-19E6-41FE-8511-C45CE893A4CB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1" name="pole tekstowe 60">
          <a:extLst>
            <a:ext uri="{FF2B5EF4-FFF2-40B4-BE49-F238E27FC236}">
              <a16:creationId xmlns:a16="http://schemas.microsoft.com/office/drawing/2014/main" id="{B7E61B66-BEA4-4DE2-99DE-915E4DF4F74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2" name="pole tekstowe 77">
          <a:extLst>
            <a:ext uri="{FF2B5EF4-FFF2-40B4-BE49-F238E27FC236}">
              <a16:creationId xmlns:a16="http://schemas.microsoft.com/office/drawing/2014/main" id="{6B2DFB74-8CAD-4ACE-9C27-CEC967DD6556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173" name="pole tekstowe 78">
          <a:extLst>
            <a:ext uri="{FF2B5EF4-FFF2-40B4-BE49-F238E27FC236}">
              <a16:creationId xmlns:a16="http://schemas.microsoft.com/office/drawing/2014/main" id="{56B3AFEA-1908-4FD4-BFE2-66F7015085D4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4" name="pole tekstowe 5">
          <a:extLst>
            <a:ext uri="{FF2B5EF4-FFF2-40B4-BE49-F238E27FC236}">
              <a16:creationId xmlns:a16="http://schemas.microsoft.com/office/drawing/2014/main" id="{F27F5EAD-7E9C-4C6D-8D72-CEC47CA526BB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5" name="pole tekstowe 6">
          <a:extLst>
            <a:ext uri="{FF2B5EF4-FFF2-40B4-BE49-F238E27FC236}">
              <a16:creationId xmlns:a16="http://schemas.microsoft.com/office/drawing/2014/main" id="{357F6848-F4B4-4819-947B-D469E8301DAE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176" name="pole tekstowe 5">
          <a:extLst>
            <a:ext uri="{FF2B5EF4-FFF2-40B4-BE49-F238E27FC236}">
              <a16:creationId xmlns:a16="http://schemas.microsoft.com/office/drawing/2014/main" id="{226AC9B8-F552-47B7-AF3A-D16DC8D83F7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177" name="pole tekstowe 6">
          <a:extLst>
            <a:ext uri="{FF2B5EF4-FFF2-40B4-BE49-F238E27FC236}">
              <a16:creationId xmlns:a16="http://schemas.microsoft.com/office/drawing/2014/main" id="{B65035C2-14BF-4A4B-ABC2-A2F63CD844D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8" name="pole tekstowe 41">
          <a:extLst>
            <a:ext uri="{FF2B5EF4-FFF2-40B4-BE49-F238E27FC236}">
              <a16:creationId xmlns:a16="http://schemas.microsoft.com/office/drawing/2014/main" id="{11994EEF-8027-4CE0-96DC-5A1CD9EF8645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79" name="pole tekstowe 42">
          <a:extLst>
            <a:ext uri="{FF2B5EF4-FFF2-40B4-BE49-F238E27FC236}">
              <a16:creationId xmlns:a16="http://schemas.microsoft.com/office/drawing/2014/main" id="{06BD301C-528E-427C-8B36-6D5B2698118F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0" name="pole tekstowe 59">
          <a:extLst>
            <a:ext uri="{FF2B5EF4-FFF2-40B4-BE49-F238E27FC236}">
              <a16:creationId xmlns:a16="http://schemas.microsoft.com/office/drawing/2014/main" id="{CE2A49F9-FE5C-4563-833E-FAD8A084266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1" name="pole tekstowe 60">
          <a:extLst>
            <a:ext uri="{FF2B5EF4-FFF2-40B4-BE49-F238E27FC236}">
              <a16:creationId xmlns:a16="http://schemas.microsoft.com/office/drawing/2014/main" id="{5BEA2DD0-DAF9-46C6-A1DC-1D81B3BAB3BB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2" name="pole tekstowe 77">
          <a:extLst>
            <a:ext uri="{FF2B5EF4-FFF2-40B4-BE49-F238E27FC236}">
              <a16:creationId xmlns:a16="http://schemas.microsoft.com/office/drawing/2014/main" id="{8EA3E4A4-1A20-4479-9723-79087C7BD45D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183" name="pole tekstowe 78">
          <a:extLst>
            <a:ext uri="{FF2B5EF4-FFF2-40B4-BE49-F238E27FC236}">
              <a16:creationId xmlns:a16="http://schemas.microsoft.com/office/drawing/2014/main" id="{2AAA017D-EC67-4B44-BD27-614E0745FCD1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4" name="pole tekstowe 5">
          <a:extLst>
            <a:ext uri="{FF2B5EF4-FFF2-40B4-BE49-F238E27FC236}">
              <a16:creationId xmlns:a16="http://schemas.microsoft.com/office/drawing/2014/main" id="{B62E7C68-51AF-494F-8566-DBA9F9612A34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5" name="pole tekstowe 6">
          <a:extLst>
            <a:ext uri="{FF2B5EF4-FFF2-40B4-BE49-F238E27FC236}">
              <a16:creationId xmlns:a16="http://schemas.microsoft.com/office/drawing/2014/main" id="{172B0A02-8FC2-4B4E-9F7E-2BE0EA155823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186" name="pole tekstowe 5">
          <a:extLst>
            <a:ext uri="{FF2B5EF4-FFF2-40B4-BE49-F238E27FC236}">
              <a16:creationId xmlns:a16="http://schemas.microsoft.com/office/drawing/2014/main" id="{A4D03AAC-3FF0-4557-A668-9175448ED5BF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187" name="pole tekstowe 6">
          <a:extLst>
            <a:ext uri="{FF2B5EF4-FFF2-40B4-BE49-F238E27FC236}">
              <a16:creationId xmlns:a16="http://schemas.microsoft.com/office/drawing/2014/main" id="{BD7B1BC8-830A-499F-829F-DE867B5445A9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8" name="pole tekstowe 41">
          <a:extLst>
            <a:ext uri="{FF2B5EF4-FFF2-40B4-BE49-F238E27FC236}">
              <a16:creationId xmlns:a16="http://schemas.microsoft.com/office/drawing/2014/main" id="{6B3A19EE-FAD7-4FD1-A9D4-3EBD4239D31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89" name="pole tekstowe 42">
          <a:extLst>
            <a:ext uri="{FF2B5EF4-FFF2-40B4-BE49-F238E27FC236}">
              <a16:creationId xmlns:a16="http://schemas.microsoft.com/office/drawing/2014/main" id="{285F1A44-F658-428C-8E28-92872BBA4C67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0" name="pole tekstowe 59">
          <a:extLst>
            <a:ext uri="{FF2B5EF4-FFF2-40B4-BE49-F238E27FC236}">
              <a16:creationId xmlns:a16="http://schemas.microsoft.com/office/drawing/2014/main" id="{29437565-C0AF-4AED-8A26-CEED29F4963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1" name="pole tekstowe 60">
          <a:extLst>
            <a:ext uri="{FF2B5EF4-FFF2-40B4-BE49-F238E27FC236}">
              <a16:creationId xmlns:a16="http://schemas.microsoft.com/office/drawing/2014/main" id="{1AA480CE-D7CE-43E0-BBEC-B66320F4EE05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2" name="pole tekstowe 77">
          <a:extLst>
            <a:ext uri="{FF2B5EF4-FFF2-40B4-BE49-F238E27FC236}">
              <a16:creationId xmlns:a16="http://schemas.microsoft.com/office/drawing/2014/main" id="{B629BFF4-BEFF-4F89-B83A-B404E3BA33FE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193" name="pole tekstowe 78">
          <a:extLst>
            <a:ext uri="{FF2B5EF4-FFF2-40B4-BE49-F238E27FC236}">
              <a16:creationId xmlns:a16="http://schemas.microsoft.com/office/drawing/2014/main" id="{C4B96BA6-CA0D-4E8C-B8B8-BCBD41CDFE16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4" name="pole tekstowe 5">
          <a:extLst>
            <a:ext uri="{FF2B5EF4-FFF2-40B4-BE49-F238E27FC236}">
              <a16:creationId xmlns:a16="http://schemas.microsoft.com/office/drawing/2014/main" id="{C499335B-47A0-45E5-87A7-78E1967C5D29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5" name="pole tekstowe 6">
          <a:extLst>
            <a:ext uri="{FF2B5EF4-FFF2-40B4-BE49-F238E27FC236}">
              <a16:creationId xmlns:a16="http://schemas.microsoft.com/office/drawing/2014/main" id="{83955D98-FE95-42E1-B5DB-9D2F6B1A802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196" name="pole tekstowe 5">
          <a:extLst>
            <a:ext uri="{FF2B5EF4-FFF2-40B4-BE49-F238E27FC236}">
              <a16:creationId xmlns:a16="http://schemas.microsoft.com/office/drawing/2014/main" id="{B4A5CD70-74D4-4891-B59C-03E92E9BA729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197" name="pole tekstowe 6">
          <a:extLst>
            <a:ext uri="{FF2B5EF4-FFF2-40B4-BE49-F238E27FC236}">
              <a16:creationId xmlns:a16="http://schemas.microsoft.com/office/drawing/2014/main" id="{91FC1767-3A00-473A-A48D-9021803773E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8" name="pole tekstowe 41">
          <a:extLst>
            <a:ext uri="{FF2B5EF4-FFF2-40B4-BE49-F238E27FC236}">
              <a16:creationId xmlns:a16="http://schemas.microsoft.com/office/drawing/2014/main" id="{9F202D31-9BD0-4FC1-967D-0E46AF50728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199" name="pole tekstowe 42">
          <a:extLst>
            <a:ext uri="{FF2B5EF4-FFF2-40B4-BE49-F238E27FC236}">
              <a16:creationId xmlns:a16="http://schemas.microsoft.com/office/drawing/2014/main" id="{5AE5555D-041C-4B1B-A96F-A598A9AABF52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0" name="pole tekstowe 59">
          <a:extLst>
            <a:ext uri="{FF2B5EF4-FFF2-40B4-BE49-F238E27FC236}">
              <a16:creationId xmlns:a16="http://schemas.microsoft.com/office/drawing/2014/main" id="{69B1CABE-A32C-4A4F-A1D7-1DC0800B2C7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1" name="pole tekstowe 60">
          <a:extLst>
            <a:ext uri="{FF2B5EF4-FFF2-40B4-BE49-F238E27FC236}">
              <a16:creationId xmlns:a16="http://schemas.microsoft.com/office/drawing/2014/main" id="{127A81A6-9754-41FA-BEEA-41CE3F527E71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2" name="pole tekstowe 77">
          <a:extLst>
            <a:ext uri="{FF2B5EF4-FFF2-40B4-BE49-F238E27FC236}">
              <a16:creationId xmlns:a16="http://schemas.microsoft.com/office/drawing/2014/main" id="{554F1197-80B9-4D7F-8831-8506726A159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203" name="pole tekstowe 78">
          <a:extLst>
            <a:ext uri="{FF2B5EF4-FFF2-40B4-BE49-F238E27FC236}">
              <a16:creationId xmlns:a16="http://schemas.microsoft.com/office/drawing/2014/main" id="{E5D2F761-5037-4925-8D40-648E9AC5819F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4" name="pole tekstowe 5">
          <a:extLst>
            <a:ext uri="{FF2B5EF4-FFF2-40B4-BE49-F238E27FC236}">
              <a16:creationId xmlns:a16="http://schemas.microsoft.com/office/drawing/2014/main" id="{6D29AB95-1E0D-4948-884A-B26DE0C2613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5" name="pole tekstowe 6">
          <a:extLst>
            <a:ext uri="{FF2B5EF4-FFF2-40B4-BE49-F238E27FC236}">
              <a16:creationId xmlns:a16="http://schemas.microsoft.com/office/drawing/2014/main" id="{DA6492D2-5EE3-41BF-80DC-5347E1D9B3B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206" name="pole tekstowe 5">
          <a:extLst>
            <a:ext uri="{FF2B5EF4-FFF2-40B4-BE49-F238E27FC236}">
              <a16:creationId xmlns:a16="http://schemas.microsoft.com/office/drawing/2014/main" id="{638BE1BC-B4B6-471A-A59A-71399B76476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207" name="pole tekstowe 6">
          <a:extLst>
            <a:ext uri="{FF2B5EF4-FFF2-40B4-BE49-F238E27FC236}">
              <a16:creationId xmlns:a16="http://schemas.microsoft.com/office/drawing/2014/main" id="{99D6987C-6451-440B-ADD5-CD14A9DB1D30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8" name="pole tekstowe 41">
          <a:extLst>
            <a:ext uri="{FF2B5EF4-FFF2-40B4-BE49-F238E27FC236}">
              <a16:creationId xmlns:a16="http://schemas.microsoft.com/office/drawing/2014/main" id="{841BA4B5-C454-43E2-B6AE-D651CCFCD358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09" name="pole tekstowe 42">
          <a:extLst>
            <a:ext uri="{FF2B5EF4-FFF2-40B4-BE49-F238E27FC236}">
              <a16:creationId xmlns:a16="http://schemas.microsoft.com/office/drawing/2014/main" id="{146107E1-0906-456B-91C3-65A7729FC3C3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0" name="pole tekstowe 59">
          <a:extLst>
            <a:ext uri="{FF2B5EF4-FFF2-40B4-BE49-F238E27FC236}">
              <a16:creationId xmlns:a16="http://schemas.microsoft.com/office/drawing/2014/main" id="{B2C6DB4C-4F52-4811-B51A-08254CDC679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1" name="pole tekstowe 60">
          <a:extLst>
            <a:ext uri="{FF2B5EF4-FFF2-40B4-BE49-F238E27FC236}">
              <a16:creationId xmlns:a16="http://schemas.microsoft.com/office/drawing/2014/main" id="{C7929B1C-9B1D-460D-B9DC-7AA4C8096073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2" name="pole tekstowe 77">
          <a:extLst>
            <a:ext uri="{FF2B5EF4-FFF2-40B4-BE49-F238E27FC236}">
              <a16:creationId xmlns:a16="http://schemas.microsoft.com/office/drawing/2014/main" id="{3ED418C9-DFDA-4A54-880B-C1496FE431B7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213" name="pole tekstowe 78">
          <a:extLst>
            <a:ext uri="{FF2B5EF4-FFF2-40B4-BE49-F238E27FC236}">
              <a16:creationId xmlns:a16="http://schemas.microsoft.com/office/drawing/2014/main" id="{C08CECEA-63FF-4773-9CA0-774AF0AF050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4" name="pole tekstowe 5">
          <a:extLst>
            <a:ext uri="{FF2B5EF4-FFF2-40B4-BE49-F238E27FC236}">
              <a16:creationId xmlns:a16="http://schemas.microsoft.com/office/drawing/2014/main" id="{92533BFA-A325-4970-ACD8-522533DFA17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5" name="pole tekstowe 6">
          <a:extLst>
            <a:ext uri="{FF2B5EF4-FFF2-40B4-BE49-F238E27FC236}">
              <a16:creationId xmlns:a16="http://schemas.microsoft.com/office/drawing/2014/main" id="{343E1035-ABAD-400B-A61A-CCA35E947CE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216" name="pole tekstowe 5">
          <a:extLst>
            <a:ext uri="{FF2B5EF4-FFF2-40B4-BE49-F238E27FC236}">
              <a16:creationId xmlns:a16="http://schemas.microsoft.com/office/drawing/2014/main" id="{F31929BE-5714-4D3F-A1C8-E6F7CE1B3B9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217" name="pole tekstowe 6">
          <a:extLst>
            <a:ext uri="{FF2B5EF4-FFF2-40B4-BE49-F238E27FC236}">
              <a16:creationId xmlns:a16="http://schemas.microsoft.com/office/drawing/2014/main" id="{7A09B96D-AFD4-49C2-9539-9A21AC28C27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8" name="pole tekstowe 41">
          <a:extLst>
            <a:ext uri="{FF2B5EF4-FFF2-40B4-BE49-F238E27FC236}">
              <a16:creationId xmlns:a16="http://schemas.microsoft.com/office/drawing/2014/main" id="{BADD4AB5-1817-4266-BB1B-9D5F38FB2F9C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19" name="pole tekstowe 42">
          <a:extLst>
            <a:ext uri="{FF2B5EF4-FFF2-40B4-BE49-F238E27FC236}">
              <a16:creationId xmlns:a16="http://schemas.microsoft.com/office/drawing/2014/main" id="{FB8D998D-1763-4436-A088-27E1753AB03C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0" name="pole tekstowe 59">
          <a:extLst>
            <a:ext uri="{FF2B5EF4-FFF2-40B4-BE49-F238E27FC236}">
              <a16:creationId xmlns:a16="http://schemas.microsoft.com/office/drawing/2014/main" id="{C9C3609A-CFC2-4615-B289-E537396075C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1" name="pole tekstowe 60">
          <a:extLst>
            <a:ext uri="{FF2B5EF4-FFF2-40B4-BE49-F238E27FC236}">
              <a16:creationId xmlns:a16="http://schemas.microsoft.com/office/drawing/2014/main" id="{B905B3F7-9FA9-4C2D-9EB3-877FE6245B2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2" name="pole tekstowe 77">
          <a:extLst>
            <a:ext uri="{FF2B5EF4-FFF2-40B4-BE49-F238E27FC236}">
              <a16:creationId xmlns:a16="http://schemas.microsoft.com/office/drawing/2014/main" id="{69742BA3-268C-4986-8B1F-44A8565C658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223" name="pole tekstowe 78">
          <a:extLst>
            <a:ext uri="{FF2B5EF4-FFF2-40B4-BE49-F238E27FC236}">
              <a16:creationId xmlns:a16="http://schemas.microsoft.com/office/drawing/2014/main" id="{71B3C179-D069-4E8F-833A-03A2C2F6F7ED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4" name="pole tekstowe 5">
          <a:extLst>
            <a:ext uri="{FF2B5EF4-FFF2-40B4-BE49-F238E27FC236}">
              <a16:creationId xmlns:a16="http://schemas.microsoft.com/office/drawing/2014/main" id="{D381C772-D98D-45A7-A467-C695F825099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5" name="pole tekstowe 6">
          <a:extLst>
            <a:ext uri="{FF2B5EF4-FFF2-40B4-BE49-F238E27FC236}">
              <a16:creationId xmlns:a16="http://schemas.microsoft.com/office/drawing/2014/main" id="{1B8CB24B-8994-4CA5-A77A-3AABCC4FB114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226" name="pole tekstowe 5">
          <a:extLst>
            <a:ext uri="{FF2B5EF4-FFF2-40B4-BE49-F238E27FC236}">
              <a16:creationId xmlns:a16="http://schemas.microsoft.com/office/drawing/2014/main" id="{20B00782-C70C-4397-AD42-5BB9CAD74B2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227" name="pole tekstowe 6">
          <a:extLst>
            <a:ext uri="{FF2B5EF4-FFF2-40B4-BE49-F238E27FC236}">
              <a16:creationId xmlns:a16="http://schemas.microsoft.com/office/drawing/2014/main" id="{8F8ECD9A-3676-4874-817D-ABCF7EA01F4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8" name="pole tekstowe 41">
          <a:extLst>
            <a:ext uri="{FF2B5EF4-FFF2-40B4-BE49-F238E27FC236}">
              <a16:creationId xmlns:a16="http://schemas.microsoft.com/office/drawing/2014/main" id="{8CE1C29D-886D-4353-A1D5-65CF03730D46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29" name="pole tekstowe 42">
          <a:extLst>
            <a:ext uri="{FF2B5EF4-FFF2-40B4-BE49-F238E27FC236}">
              <a16:creationId xmlns:a16="http://schemas.microsoft.com/office/drawing/2014/main" id="{888FEC54-EDA2-44AD-B050-A02BBD728542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0" name="pole tekstowe 59">
          <a:extLst>
            <a:ext uri="{FF2B5EF4-FFF2-40B4-BE49-F238E27FC236}">
              <a16:creationId xmlns:a16="http://schemas.microsoft.com/office/drawing/2014/main" id="{D03A5E97-3494-4FB6-9678-3DEF11917151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1" name="pole tekstowe 60">
          <a:extLst>
            <a:ext uri="{FF2B5EF4-FFF2-40B4-BE49-F238E27FC236}">
              <a16:creationId xmlns:a16="http://schemas.microsoft.com/office/drawing/2014/main" id="{28912C54-12B5-44C8-9CB0-26212EB855D7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2" name="pole tekstowe 77">
          <a:extLst>
            <a:ext uri="{FF2B5EF4-FFF2-40B4-BE49-F238E27FC236}">
              <a16:creationId xmlns:a16="http://schemas.microsoft.com/office/drawing/2014/main" id="{4CD86338-ED9C-41A0-836F-BFFCE4803253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233" name="pole tekstowe 78">
          <a:extLst>
            <a:ext uri="{FF2B5EF4-FFF2-40B4-BE49-F238E27FC236}">
              <a16:creationId xmlns:a16="http://schemas.microsoft.com/office/drawing/2014/main" id="{77BA6B29-DC50-42C4-958D-A968D769BFAE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4" name="pole tekstowe 5">
          <a:extLst>
            <a:ext uri="{FF2B5EF4-FFF2-40B4-BE49-F238E27FC236}">
              <a16:creationId xmlns:a16="http://schemas.microsoft.com/office/drawing/2014/main" id="{64124753-A68D-4C0E-9CA0-38F264ECE3E5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5" name="pole tekstowe 6">
          <a:extLst>
            <a:ext uri="{FF2B5EF4-FFF2-40B4-BE49-F238E27FC236}">
              <a16:creationId xmlns:a16="http://schemas.microsoft.com/office/drawing/2014/main" id="{A438407A-3FF4-448B-B01D-FE5F51CC4B0C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236" name="pole tekstowe 5">
          <a:extLst>
            <a:ext uri="{FF2B5EF4-FFF2-40B4-BE49-F238E27FC236}">
              <a16:creationId xmlns:a16="http://schemas.microsoft.com/office/drawing/2014/main" id="{55453CBE-42E5-4D51-B5AC-4D9EE127919F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237" name="pole tekstowe 6">
          <a:extLst>
            <a:ext uri="{FF2B5EF4-FFF2-40B4-BE49-F238E27FC236}">
              <a16:creationId xmlns:a16="http://schemas.microsoft.com/office/drawing/2014/main" id="{29CA20A1-F2BF-4271-9357-357A248D6BAD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8" name="pole tekstowe 41">
          <a:extLst>
            <a:ext uri="{FF2B5EF4-FFF2-40B4-BE49-F238E27FC236}">
              <a16:creationId xmlns:a16="http://schemas.microsoft.com/office/drawing/2014/main" id="{3946380B-C7D5-437B-AA62-C10F4D50F0B4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39" name="pole tekstowe 42">
          <a:extLst>
            <a:ext uri="{FF2B5EF4-FFF2-40B4-BE49-F238E27FC236}">
              <a16:creationId xmlns:a16="http://schemas.microsoft.com/office/drawing/2014/main" id="{2E6FCA1F-B073-4057-B86B-30730B6B7357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0" name="pole tekstowe 59">
          <a:extLst>
            <a:ext uri="{FF2B5EF4-FFF2-40B4-BE49-F238E27FC236}">
              <a16:creationId xmlns:a16="http://schemas.microsoft.com/office/drawing/2014/main" id="{A2DF159A-9018-41DC-8802-D73138075A76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1" name="pole tekstowe 60">
          <a:extLst>
            <a:ext uri="{FF2B5EF4-FFF2-40B4-BE49-F238E27FC236}">
              <a16:creationId xmlns:a16="http://schemas.microsoft.com/office/drawing/2014/main" id="{959A5159-4631-46CE-94CA-46FD23EBB618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2" name="pole tekstowe 77">
          <a:extLst>
            <a:ext uri="{FF2B5EF4-FFF2-40B4-BE49-F238E27FC236}">
              <a16:creationId xmlns:a16="http://schemas.microsoft.com/office/drawing/2014/main" id="{CBD2BFDB-8035-4BBC-876F-6B27D312B48A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243" name="pole tekstowe 78">
          <a:extLst>
            <a:ext uri="{FF2B5EF4-FFF2-40B4-BE49-F238E27FC236}">
              <a16:creationId xmlns:a16="http://schemas.microsoft.com/office/drawing/2014/main" id="{9BEC5988-D806-4EAD-8ED6-8F19D5CEC03E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4" name="pole tekstowe 5">
          <a:extLst>
            <a:ext uri="{FF2B5EF4-FFF2-40B4-BE49-F238E27FC236}">
              <a16:creationId xmlns:a16="http://schemas.microsoft.com/office/drawing/2014/main" id="{4ED44493-CD0B-43DD-844D-E2816A15577E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5" name="pole tekstowe 6">
          <a:extLst>
            <a:ext uri="{FF2B5EF4-FFF2-40B4-BE49-F238E27FC236}">
              <a16:creationId xmlns:a16="http://schemas.microsoft.com/office/drawing/2014/main" id="{ACD2C568-D13E-4ECD-B945-9BA4721C996B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246" name="pole tekstowe 5">
          <a:extLst>
            <a:ext uri="{FF2B5EF4-FFF2-40B4-BE49-F238E27FC236}">
              <a16:creationId xmlns:a16="http://schemas.microsoft.com/office/drawing/2014/main" id="{BA8B23CC-E7BB-43A9-9F6D-8D793563EA88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247" name="pole tekstowe 6">
          <a:extLst>
            <a:ext uri="{FF2B5EF4-FFF2-40B4-BE49-F238E27FC236}">
              <a16:creationId xmlns:a16="http://schemas.microsoft.com/office/drawing/2014/main" id="{06C20B40-78D1-4973-BA59-D67BF8756B95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8" name="pole tekstowe 41">
          <a:extLst>
            <a:ext uri="{FF2B5EF4-FFF2-40B4-BE49-F238E27FC236}">
              <a16:creationId xmlns:a16="http://schemas.microsoft.com/office/drawing/2014/main" id="{D9EFF4AA-26E1-45E7-A992-9134DD4EBCB4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49" name="pole tekstowe 42">
          <a:extLst>
            <a:ext uri="{FF2B5EF4-FFF2-40B4-BE49-F238E27FC236}">
              <a16:creationId xmlns:a16="http://schemas.microsoft.com/office/drawing/2014/main" id="{881BFB2D-ABB0-4D50-BE48-4D61DD181BC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0" name="pole tekstowe 59">
          <a:extLst>
            <a:ext uri="{FF2B5EF4-FFF2-40B4-BE49-F238E27FC236}">
              <a16:creationId xmlns:a16="http://schemas.microsoft.com/office/drawing/2014/main" id="{4C1D970E-C0F4-437D-96C7-CC54D9384960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1" name="pole tekstowe 60">
          <a:extLst>
            <a:ext uri="{FF2B5EF4-FFF2-40B4-BE49-F238E27FC236}">
              <a16:creationId xmlns:a16="http://schemas.microsoft.com/office/drawing/2014/main" id="{720374EC-DEED-494E-9DB2-0513DA95D64D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2" name="pole tekstowe 77">
          <a:extLst>
            <a:ext uri="{FF2B5EF4-FFF2-40B4-BE49-F238E27FC236}">
              <a16:creationId xmlns:a16="http://schemas.microsoft.com/office/drawing/2014/main" id="{C7014075-5521-4513-8B75-6DECA9781A21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253" name="pole tekstowe 78">
          <a:extLst>
            <a:ext uri="{FF2B5EF4-FFF2-40B4-BE49-F238E27FC236}">
              <a16:creationId xmlns:a16="http://schemas.microsoft.com/office/drawing/2014/main" id="{D3D94F9C-FDD6-48C3-89A5-6756DD4E86AC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4" name="pole tekstowe 5">
          <a:extLst>
            <a:ext uri="{FF2B5EF4-FFF2-40B4-BE49-F238E27FC236}">
              <a16:creationId xmlns:a16="http://schemas.microsoft.com/office/drawing/2014/main" id="{9B1DC2CB-4560-4DB6-8775-9640E817B3AE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5" name="pole tekstowe 6">
          <a:extLst>
            <a:ext uri="{FF2B5EF4-FFF2-40B4-BE49-F238E27FC236}">
              <a16:creationId xmlns:a16="http://schemas.microsoft.com/office/drawing/2014/main" id="{339B9807-4A79-4508-B94C-144029BD0E48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256" name="pole tekstowe 5">
          <a:extLst>
            <a:ext uri="{FF2B5EF4-FFF2-40B4-BE49-F238E27FC236}">
              <a16:creationId xmlns:a16="http://schemas.microsoft.com/office/drawing/2014/main" id="{E3770D9F-3460-47D2-8CBA-9BCA71214E9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257" name="pole tekstowe 6">
          <a:extLst>
            <a:ext uri="{FF2B5EF4-FFF2-40B4-BE49-F238E27FC236}">
              <a16:creationId xmlns:a16="http://schemas.microsoft.com/office/drawing/2014/main" id="{C95CE2EC-8536-4553-9348-BBC4A12BD85D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8" name="pole tekstowe 41">
          <a:extLst>
            <a:ext uri="{FF2B5EF4-FFF2-40B4-BE49-F238E27FC236}">
              <a16:creationId xmlns:a16="http://schemas.microsoft.com/office/drawing/2014/main" id="{A1BDC2E3-D68E-453B-B8BD-7557BE7F4817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59" name="pole tekstowe 42">
          <a:extLst>
            <a:ext uri="{FF2B5EF4-FFF2-40B4-BE49-F238E27FC236}">
              <a16:creationId xmlns:a16="http://schemas.microsoft.com/office/drawing/2014/main" id="{9255E971-845A-403D-8783-C3BB17E2132F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0" name="pole tekstowe 59">
          <a:extLst>
            <a:ext uri="{FF2B5EF4-FFF2-40B4-BE49-F238E27FC236}">
              <a16:creationId xmlns:a16="http://schemas.microsoft.com/office/drawing/2014/main" id="{418EA09F-9DF9-49B5-95B6-C9D0A9CC323D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1" name="pole tekstowe 60">
          <a:extLst>
            <a:ext uri="{FF2B5EF4-FFF2-40B4-BE49-F238E27FC236}">
              <a16:creationId xmlns:a16="http://schemas.microsoft.com/office/drawing/2014/main" id="{3DB0F792-1C59-42CF-92B0-13B5C5CC20AC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2" name="pole tekstowe 77">
          <a:extLst>
            <a:ext uri="{FF2B5EF4-FFF2-40B4-BE49-F238E27FC236}">
              <a16:creationId xmlns:a16="http://schemas.microsoft.com/office/drawing/2014/main" id="{2259D894-44AE-408B-8312-51DB5FD291B1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263" name="pole tekstowe 78">
          <a:extLst>
            <a:ext uri="{FF2B5EF4-FFF2-40B4-BE49-F238E27FC236}">
              <a16:creationId xmlns:a16="http://schemas.microsoft.com/office/drawing/2014/main" id="{AB006680-D235-4C0B-9563-F1E92B1AFAA9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4" name="pole tekstowe 5">
          <a:extLst>
            <a:ext uri="{FF2B5EF4-FFF2-40B4-BE49-F238E27FC236}">
              <a16:creationId xmlns:a16="http://schemas.microsoft.com/office/drawing/2014/main" id="{FFA4F749-E768-4908-B2A7-39C724FA6BA2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5" name="pole tekstowe 6">
          <a:extLst>
            <a:ext uri="{FF2B5EF4-FFF2-40B4-BE49-F238E27FC236}">
              <a16:creationId xmlns:a16="http://schemas.microsoft.com/office/drawing/2014/main" id="{1C50DEF0-AA91-4644-BA86-E64E0F7E22C9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266" name="pole tekstowe 5">
          <a:extLst>
            <a:ext uri="{FF2B5EF4-FFF2-40B4-BE49-F238E27FC236}">
              <a16:creationId xmlns:a16="http://schemas.microsoft.com/office/drawing/2014/main" id="{43E8230A-40C9-4F50-B6DA-2122F0A7CDCC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267" name="pole tekstowe 6">
          <a:extLst>
            <a:ext uri="{FF2B5EF4-FFF2-40B4-BE49-F238E27FC236}">
              <a16:creationId xmlns:a16="http://schemas.microsoft.com/office/drawing/2014/main" id="{31880468-DFDF-4BAE-9984-6512F19B170C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8" name="pole tekstowe 41">
          <a:extLst>
            <a:ext uri="{FF2B5EF4-FFF2-40B4-BE49-F238E27FC236}">
              <a16:creationId xmlns:a16="http://schemas.microsoft.com/office/drawing/2014/main" id="{C1B0D1BF-6A08-4711-9306-58955F313628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69" name="pole tekstowe 42">
          <a:extLst>
            <a:ext uri="{FF2B5EF4-FFF2-40B4-BE49-F238E27FC236}">
              <a16:creationId xmlns:a16="http://schemas.microsoft.com/office/drawing/2014/main" id="{AA86A3FA-D8AF-452C-9C0A-BFAEF16EFB6F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0" name="pole tekstowe 59">
          <a:extLst>
            <a:ext uri="{FF2B5EF4-FFF2-40B4-BE49-F238E27FC236}">
              <a16:creationId xmlns:a16="http://schemas.microsoft.com/office/drawing/2014/main" id="{5C1A102A-F1A3-4518-A418-EF626D6C8C4D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1" name="pole tekstowe 60">
          <a:extLst>
            <a:ext uri="{FF2B5EF4-FFF2-40B4-BE49-F238E27FC236}">
              <a16:creationId xmlns:a16="http://schemas.microsoft.com/office/drawing/2014/main" id="{0929A3D7-47E2-4C57-B172-2688BBEB17A2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2" name="pole tekstowe 77">
          <a:extLst>
            <a:ext uri="{FF2B5EF4-FFF2-40B4-BE49-F238E27FC236}">
              <a16:creationId xmlns:a16="http://schemas.microsoft.com/office/drawing/2014/main" id="{70875541-51D1-4EE5-BF1A-AE0286596B88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273" name="pole tekstowe 78">
          <a:extLst>
            <a:ext uri="{FF2B5EF4-FFF2-40B4-BE49-F238E27FC236}">
              <a16:creationId xmlns:a16="http://schemas.microsoft.com/office/drawing/2014/main" id="{CEBE8C83-0BBA-413F-813E-5A68AE319A5B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4" name="pole tekstowe 5">
          <a:extLst>
            <a:ext uri="{FF2B5EF4-FFF2-40B4-BE49-F238E27FC236}">
              <a16:creationId xmlns:a16="http://schemas.microsoft.com/office/drawing/2014/main" id="{76989896-897E-423A-8F15-F048E13AEB0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5" name="pole tekstowe 6">
          <a:extLst>
            <a:ext uri="{FF2B5EF4-FFF2-40B4-BE49-F238E27FC236}">
              <a16:creationId xmlns:a16="http://schemas.microsoft.com/office/drawing/2014/main" id="{46BA19D6-A353-42C9-AF4A-BA50BC5FFA8A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276" name="pole tekstowe 5">
          <a:extLst>
            <a:ext uri="{FF2B5EF4-FFF2-40B4-BE49-F238E27FC236}">
              <a16:creationId xmlns:a16="http://schemas.microsoft.com/office/drawing/2014/main" id="{929607D1-9180-451D-80AC-68804E76920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277" name="pole tekstowe 6">
          <a:extLst>
            <a:ext uri="{FF2B5EF4-FFF2-40B4-BE49-F238E27FC236}">
              <a16:creationId xmlns:a16="http://schemas.microsoft.com/office/drawing/2014/main" id="{C8E09912-C892-4263-A16B-1BB4219213D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8" name="pole tekstowe 41">
          <a:extLst>
            <a:ext uri="{FF2B5EF4-FFF2-40B4-BE49-F238E27FC236}">
              <a16:creationId xmlns:a16="http://schemas.microsoft.com/office/drawing/2014/main" id="{8FE76305-F365-4560-A409-47CBEAC66A88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79" name="pole tekstowe 42">
          <a:extLst>
            <a:ext uri="{FF2B5EF4-FFF2-40B4-BE49-F238E27FC236}">
              <a16:creationId xmlns:a16="http://schemas.microsoft.com/office/drawing/2014/main" id="{8EFA5D7D-B7BC-4E0F-A77C-8BFF95469C95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0" name="pole tekstowe 59">
          <a:extLst>
            <a:ext uri="{FF2B5EF4-FFF2-40B4-BE49-F238E27FC236}">
              <a16:creationId xmlns:a16="http://schemas.microsoft.com/office/drawing/2014/main" id="{906AE2DB-E6AB-41CD-99A4-75BC4F77A0F4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1" name="pole tekstowe 60">
          <a:extLst>
            <a:ext uri="{FF2B5EF4-FFF2-40B4-BE49-F238E27FC236}">
              <a16:creationId xmlns:a16="http://schemas.microsoft.com/office/drawing/2014/main" id="{880C97D2-EB77-49A7-A27E-5A37FEB25DB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2" name="pole tekstowe 77">
          <a:extLst>
            <a:ext uri="{FF2B5EF4-FFF2-40B4-BE49-F238E27FC236}">
              <a16:creationId xmlns:a16="http://schemas.microsoft.com/office/drawing/2014/main" id="{F9CE8FF2-4992-489E-B189-9C7DFF1787A7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283" name="pole tekstowe 78">
          <a:extLst>
            <a:ext uri="{FF2B5EF4-FFF2-40B4-BE49-F238E27FC236}">
              <a16:creationId xmlns:a16="http://schemas.microsoft.com/office/drawing/2014/main" id="{A5D25DE3-36F5-4AB8-8233-518D16370BA8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4" name="pole tekstowe 5">
          <a:extLst>
            <a:ext uri="{FF2B5EF4-FFF2-40B4-BE49-F238E27FC236}">
              <a16:creationId xmlns:a16="http://schemas.microsoft.com/office/drawing/2014/main" id="{7E4D1E66-8AD6-426A-9F2A-4926A9738B18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5" name="pole tekstowe 6">
          <a:extLst>
            <a:ext uri="{FF2B5EF4-FFF2-40B4-BE49-F238E27FC236}">
              <a16:creationId xmlns:a16="http://schemas.microsoft.com/office/drawing/2014/main" id="{66E172F0-DC42-4639-8AFD-901F1429879A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286" name="pole tekstowe 5">
          <a:extLst>
            <a:ext uri="{FF2B5EF4-FFF2-40B4-BE49-F238E27FC236}">
              <a16:creationId xmlns:a16="http://schemas.microsoft.com/office/drawing/2014/main" id="{6D4F6428-4BC9-4F1F-B416-D9710430F1F6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287" name="pole tekstowe 6">
          <a:extLst>
            <a:ext uri="{FF2B5EF4-FFF2-40B4-BE49-F238E27FC236}">
              <a16:creationId xmlns:a16="http://schemas.microsoft.com/office/drawing/2014/main" id="{42084134-B805-45F7-A183-D18530F4AB7E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8" name="pole tekstowe 41">
          <a:extLst>
            <a:ext uri="{FF2B5EF4-FFF2-40B4-BE49-F238E27FC236}">
              <a16:creationId xmlns:a16="http://schemas.microsoft.com/office/drawing/2014/main" id="{25A6890D-1946-4674-91C9-F1547531329E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89" name="pole tekstowe 42">
          <a:extLst>
            <a:ext uri="{FF2B5EF4-FFF2-40B4-BE49-F238E27FC236}">
              <a16:creationId xmlns:a16="http://schemas.microsoft.com/office/drawing/2014/main" id="{86FAD2AC-62ED-4A2A-9172-35F4A4260C4F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0" name="pole tekstowe 59">
          <a:extLst>
            <a:ext uri="{FF2B5EF4-FFF2-40B4-BE49-F238E27FC236}">
              <a16:creationId xmlns:a16="http://schemas.microsoft.com/office/drawing/2014/main" id="{63798BCC-908D-46F6-B724-2ADA482A3E34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1" name="pole tekstowe 60">
          <a:extLst>
            <a:ext uri="{FF2B5EF4-FFF2-40B4-BE49-F238E27FC236}">
              <a16:creationId xmlns:a16="http://schemas.microsoft.com/office/drawing/2014/main" id="{24A8C787-4724-4718-8C28-60CFD0D856FC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2" name="pole tekstowe 77">
          <a:extLst>
            <a:ext uri="{FF2B5EF4-FFF2-40B4-BE49-F238E27FC236}">
              <a16:creationId xmlns:a16="http://schemas.microsoft.com/office/drawing/2014/main" id="{7252408A-D24F-4F4D-9FAC-FD2641F18C6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293" name="pole tekstowe 78">
          <a:extLst>
            <a:ext uri="{FF2B5EF4-FFF2-40B4-BE49-F238E27FC236}">
              <a16:creationId xmlns:a16="http://schemas.microsoft.com/office/drawing/2014/main" id="{A0A70ADA-C4F0-485B-8DD1-E3C4BF4A65A0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4" name="pole tekstowe 5">
          <a:extLst>
            <a:ext uri="{FF2B5EF4-FFF2-40B4-BE49-F238E27FC236}">
              <a16:creationId xmlns:a16="http://schemas.microsoft.com/office/drawing/2014/main" id="{06BFF479-491F-478A-889E-162F7295AC6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5" name="pole tekstowe 6">
          <a:extLst>
            <a:ext uri="{FF2B5EF4-FFF2-40B4-BE49-F238E27FC236}">
              <a16:creationId xmlns:a16="http://schemas.microsoft.com/office/drawing/2014/main" id="{F03A5761-24F7-40B3-85CD-9959BDA19F34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296" name="pole tekstowe 5">
          <a:extLst>
            <a:ext uri="{FF2B5EF4-FFF2-40B4-BE49-F238E27FC236}">
              <a16:creationId xmlns:a16="http://schemas.microsoft.com/office/drawing/2014/main" id="{078E43EB-1971-4217-902C-56EF6931AF65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297" name="pole tekstowe 6">
          <a:extLst>
            <a:ext uri="{FF2B5EF4-FFF2-40B4-BE49-F238E27FC236}">
              <a16:creationId xmlns:a16="http://schemas.microsoft.com/office/drawing/2014/main" id="{E58AD3FB-A502-4A05-B8B3-EB88ED577F2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8" name="pole tekstowe 41">
          <a:extLst>
            <a:ext uri="{FF2B5EF4-FFF2-40B4-BE49-F238E27FC236}">
              <a16:creationId xmlns:a16="http://schemas.microsoft.com/office/drawing/2014/main" id="{066E58A4-A461-4803-9312-CEBC3918E7E0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299" name="pole tekstowe 42">
          <a:extLst>
            <a:ext uri="{FF2B5EF4-FFF2-40B4-BE49-F238E27FC236}">
              <a16:creationId xmlns:a16="http://schemas.microsoft.com/office/drawing/2014/main" id="{5B36B3D4-631A-4F4D-AC5D-C28D33EF3D46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0" name="pole tekstowe 59">
          <a:extLst>
            <a:ext uri="{FF2B5EF4-FFF2-40B4-BE49-F238E27FC236}">
              <a16:creationId xmlns:a16="http://schemas.microsoft.com/office/drawing/2014/main" id="{9EE9B0D7-1109-4266-A0D6-678A63172B3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1" name="pole tekstowe 60">
          <a:extLst>
            <a:ext uri="{FF2B5EF4-FFF2-40B4-BE49-F238E27FC236}">
              <a16:creationId xmlns:a16="http://schemas.microsoft.com/office/drawing/2014/main" id="{0949CD6A-C46B-4970-9048-6074AA541C6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2" name="pole tekstowe 77">
          <a:extLst>
            <a:ext uri="{FF2B5EF4-FFF2-40B4-BE49-F238E27FC236}">
              <a16:creationId xmlns:a16="http://schemas.microsoft.com/office/drawing/2014/main" id="{28EF806D-5D9F-4E60-9172-036BFE4254A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303" name="pole tekstowe 78">
          <a:extLst>
            <a:ext uri="{FF2B5EF4-FFF2-40B4-BE49-F238E27FC236}">
              <a16:creationId xmlns:a16="http://schemas.microsoft.com/office/drawing/2014/main" id="{934679BC-BE93-4CF7-B59F-DF4D323EAF98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4" name="pole tekstowe 5">
          <a:extLst>
            <a:ext uri="{FF2B5EF4-FFF2-40B4-BE49-F238E27FC236}">
              <a16:creationId xmlns:a16="http://schemas.microsoft.com/office/drawing/2014/main" id="{7AAF39DB-2F74-4BF1-AA94-8FDB3097DE0F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5" name="pole tekstowe 6">
          <a:extLst>
            <a:ext uri="{FF2B5EF4-FFF2-40B4-BE49-F238E27FC236}">
              <a16:creationId xmlns:a16="http://schemas.microsoft.com/office/drawing/2014/main" id="{476FD405-6FF5-4C99-AC35-ABD0583057F4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306" name="pole tekstowe 5">
          <a:extLst>
            <a:ext uri="{FF2B5EF4-FFF2-40B4-BE49-F238E27FC236}">
              <a16:creationId xmlns:a16="http://schemas.microsoft.com/office/drawing/2014/main" id="{09FEECFD-7D54-432C-8137-11836C0E1A71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307" name="pole tekstowe 6">
          <a:extLst>
            <a:ext uri="{FF2B5EF4-FFF2-40B4-BE49-F238E27FC236}">
              <a16:creationId xmlns:a16="http://schemas.microsoft.com/office/drawing/2014/main" id="{927ADA0D-A8D5-41C0-B606-9297FC0B406F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8" name="pole tekstowe 41">
          <a:extLst>
            <a:ext uri="{FF2B5EF4-FFF2-40B4-BE49-F238E27FC236}">
              <a16:creationId xmlns:a16="http://schemas.microsoft.com/office/drawing/2014/main" id="{F70B0100-12FC-4AEA-8CE8-BFAC3A8D4D40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09" name="pole tekstowe 42">
          <a:extLst>
            <a:ext uri="{FF2B5EF4-FFF2-40B4-BE49-F238E27FC236}">
              <a16:creationId xmlns:a16="http://schemas.microsoft.com/office/drawing/2014/main" id="{E3229F6F-31DA-4BE0-B7A8-0D1C220B3083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0" name="pole tekstowe 59">
          <a:extLst>
            <a:ext uri="{FF2B5EF4-FFF2-40B4-BE49-F238E27FC236}">
              <a16:creationId xmlns:a16="http://schemas.microsoft.com/office/drawing/2014/main" id="{E428B899-0F2B-47EA-8423-107DD59A1BF9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1" name="pole tekstowe 60">
          <a:extLst>
            <a:ext uri="{FF2B5EF4-FFF2-40B4-BE49-F238E27FC236}">
              <a16:creationId xmlns:a16="http://schemas.microsoft.com/office/drawing/2014/main" id="{86368528-5A1B-438E-A9FE-C8289C77EFAB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2" name="pole tekstowe 77">
          <a:extLst>
            <a:ext uri="{FF2B5EF4-FFF2-40B4-BE49-F238E27FC236}">
              <a16:creationId xmlns:a16="http://schemas.microsoft.com/office/drawing/2014/main" id="{27BDECCF-49F7-4B09-AC82-F0D97CB8E694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313" name="pole tekstowe 78">
          <a:extLst>
            <a:ext uri="{FF2B5EF4-FFF2-40B4-BE49-F238E27FC236}">
              <a16:creationId xmlns:a16="http://schemas.microsoft.com/office/drawing/2014/main" id="{F41A0550-CA33-40FF-9E11-485652996868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4" name="pole tekstowe 5">
          <a:extLst>
            <a:ext uri="{FF2B5EF4-FFF2-40B4-BE49-F238E27FC236}">
              <a16:creationId xmlns:a16="http://schemas.microsoft.com/office/drawing/2014/main" id="{452585A2-EBEB-4921-BD2C-CDFA8206148A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5" name="pole tekstowe 6">
          <a:extLst>
            <a:ext uri="{FF2B5EF4-FFF2-40B4-BE49-F238E27FC236}">
              <a16:creationId xmlns:a16="http://schemas.microsoft.com/office/drawing/2014/main" id="{2AEF73D9-9AA8-43AC-8DB8-2E6670E2BE96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316" name="pole tekstowe 5">
          <a:extLst>
            <a:ext uri="{FF2B5EF4-FFF2-40B4-BE49-F238E27FC236}">
              <a16:creationId xmlns:a16="http://schemas.microsoft.com/office/drawing/2014/main" id="{D23CF7B7-2378-4CC3-AE3B-A7571B02248F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317" name="pole tekstowe 6">
          <a:extLst>
            <a:ext uri="{FF2B5EF4-FFF2-40B4-BE49-F238E27FC236}">
              <a16:creationId xmlns:a16="http://schemas.microsoft.com/office/drawing/2014/main" id="{BC4E7E44-47B8-4A93-AD71-997536CA7A52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8" name="pole tekstowe 41">
          <a:extLst>
            <a:ext uri="{FF2B5EF4-FFF2-40B4-BE49-F238E27FC236}">
              <a16:creationId xmlns:a16="http://schemas.microsoft.com/office/drawing/2014/main" id="{7B97D069-9037-447C-9F37-3165FE3447D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19" name="pole tekstowe 42">
          <a:extLst>
            <a:ext uri="{FF2B5EF4-FFF2-40B4-BE49-F238E27FC236}">
              <a16:creationId xmlns:a16="http://schemas.microsoft.com/office/drawing/2014/main" id="{C83A0D67-F0FC-41EE-8431-60C2494E1505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0" name="pole tekstowe 59">
          <a:extLst>
            <a:ext uri="{FF2B5EF4-FFF2-40B4-BE49-F238E27FC236}">
              <a16:creationId xmlns:a16="http://schemas.microsoft.com/office/drawing/2014/main" id="{12AB9B13-E37C-4941-B8B3-4FB4E54B602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1" name="pole tekstowe 60">
          <a:extLst>
            <a:ext uri="{FF2B5EF4-FFF2-40B4-BE49-F238E27FC236}">
              <a16:creationId xmlns:a16="http://schemas.microsoft.com/office/drawing/2014/main" id="{65838CC2-0AF7-4D5B-AD3B-A90DFA07E2C2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2" name="pole tekstowe 77">
          <a:extLst>
            <a:ext uri="{FF2B5EF4-FFF2-40B4-BE49-F238E27FC236}">
              <a16:creationId xmlns:a16="http://schemas.microsoft.com/office/drawing/2014/main" id="{984DCE1B-69FF-474D-A1C0-19375E4954E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323" name="pole tekstowe 78">
          <a:extLst>
            <a:ext uri="{FF2B5EF4-FFF2-40B4-BE49-F238E27FC236}">
              <a16:creationId xmlns:a16="http://schemas.microsoft.com/office/drawing/2014/main" id="{777FEA4D-A4F7-4B92-A25B-F2FA4B780529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4" name="pole tekstowe 5">
          <a:extLst>
            <a:ext uri="{FF2B5EF4-FFF2-40B4-BE49-F238E27FC236}">
              <a16:creationId xmlns:a16="http://schemas.microsoft.com/office/drawing/2014/main" id="{8912A244-E4B3-4C76-A0D6-484B5B5C6539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5" name="pole tekstowe 6">
          <a:extLst>
            <a:ext uri="{FF2B5EF4-FFF2-40B4-BE49-F238E27FC236}">
              <a16:creationId xmlns:a16="http://schemas.microsoft.com/office/drawing/2014/main" id="{55A06D98-3592-4661-A1F6-96ECFF053D0C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1326" name="pole tekstowe 5">
          <a:extLst>
            <a:ext uri="{FF2B5EF4-FFF2-40B4-BE49-F238E27FC236}">
              <a16:creationId xmlns:a16="http://schemas.microsoft.com/office/drawing/2014/main" id="{6919079B-15F5-44B1-B137-20EEDB374239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1327" name="pole tekstowe 6">
          <a:extLst>
            <a:ext uri="{FF2B5EF4-FFF2-40B4-BE49-F238E27FC236}">
              <a16:creationId xmlns:a16="http://schemas.microsoft.com/office/drawing/2014/main" id="{2FDB995B-BADD-4BA2-ABB6-F0874F7DA07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8" name="pole tekstowe 41">
          <a:extLst>
            <a:ext uri="{FF2B5EF4-FFF2-40B4-BE49-F238E27FC236}">
              <a16:creationId xmlns:a16="http://schemas.microsoft.com/office/drawing/2014/main" id="{07A26B3A-6287-4B51-9DF1-A5DA734EFFAA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29" name="pole tekstowe 42">
          <a:extLst>
            <a:ext uri="{FF2B5EF4-FFF2-40B4-BE49-F238E27FC236}">
              <a16:creationId xmlns:a16="http://schemas.microsoft.com/office/drawing/2014/main" id="{19EABBCC-DEDA-46E6-B5C6-7C5569F640D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0" name="pole tekstowe 59">
          <a:extLst>
            <a:ext uri="{FF2B5EF4-FFF2-40B4-BE49-F238E27FC236}">
              <a16:creationId xmlns:a16="http://schemas.microsoft.com/office/drawing/2014/main" id="{A3EC6EBD-0AA3-4435-852D-1C6F5A654E6A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1" name="pole tekstowe 60">
          <a:extLst>
            <a:ext uri="{FF2B5EF4-FFF2-40B4-BE49-F238E27FC236}">
              <a16:creationId xmlns:a16="http://schemas.microsoft.com/office/drawing/2014/main" id="{010A3C4E-B433-4E88-99CF-940F4A6DCFCD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2" name="pole tekstowe 77">
          <a:extLst>
            <a:ext uri="{FF2B5EF4-FFF2-40B4-BE49-F238E27FC236}">
              <a16:creationId xmlns:a16="http://schemas.microsoft.com/office/drawing/2014/main" id="{DD93A95F-DEE6-4912-87B8-E5C37BA58090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1333" name="pole tekstowe 78">
          <a:extLst>
            <a:ext uri="{FF2B5EF4-FFF2-40B4-BE49-F238E27FC236}">
              <a16:creationId xmlns:a16="http://schemas.microsoft.com/office/drawing/2014/main" id="{F729AFAC-5EDA-4FFC-A8C6-95E62BBB1495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4" name="pole tekstowe 5">
          <a:extLst>
            <a:ext uri="{FF2B5EF4-FFF2-40B4-BE49-F238E27FC236}">
              <a16:creationId xmlns:a16="http://schemas.microsoft.com/office/drawing/2014/main" id="{9F7F5560-6EB9-4867-A491-0831A13D30C6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5" name="pole tekstowe 6">
          <a:extLst>
            <a:ext uri="{FF2B5EF4-FFF2-40B4-BE49-F238E27FC236}">
              <a16:creationId xmlns:a16="http://schemas.microsoft.com/office/drawing/2014/main" id="{4D472D16-493A-4D4D-A9FE-E9C8B372B7F7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1336" name="pole tekstowe 5">
          <a:extLst>
            <a:ext uri="{FF2B5EF4-FFF2-40B4-BE49-F238E27FC236}">
              <a16:creationId xmlns:a16="http://schemas.microsoft.com/office/drawing/2014/main" id="{297B9617-B3E6-4C77-83EE-7EF3C5C9EF33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1337" name="pole tekstowe 6">
          <a:extLst>
            <a:ext uri="{FF2B5EF4-FFF2-40B4-BE49-F238E27FC236}">
              <a16:creationId xmlns:a16="http://schemas.microsoft.com/office/drawing/2014/main" id="{A2E76645-1FE5-4F0E-BEA2-8FA8642BA81B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8" name="pole tekstowe 41">
          <a:extLst>
            <a:ext uri="{FF2B5EF4-FFF2-40B4-BE49-F238E27FC236}">
              <a16:creationId xmlns:a16="http://schemas.microsoft.com/office/drawing/2014/main" id="{F233C965-7028-4E25-90AF-45A96F8F48CB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39" name="pole tekstowe 42">
          <a:extLst>
            <a:ext uri="{FF2B5EF4-FFF2-40B4-BE49-F238E27FC236}">
              <a16:creationId xmlns:a16="http://schemas.microsoft.com/office/drawing/2014/main" id="{4C0B0C6D-689F-4956-8B68-9189307BE270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0" name="pole tekstowe 59">
          <a:extLst>
            <a:ext uri="{FF2B5EF4-FFF2-40B4-BE49-F238E27FC236}">
              <a16:creationId xmlns:a16="http://schemas.microsoft.com/office/drawing/2014/main" id="{E692CD80-7C7A-40E5-AA89-F1CF62F39BC2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1" name="pole tekstowe 60">
          <a:extLst>
            <a:ext uri="{FF2B5EF4-FFF2-40B4-BE49-F238E27FC236}">
              <a16:creationId xmlns:a16="http://schemas.microsoft.com/office/drawing/2014/main" id="{04493ED8-4814-4BF3-9C30-55C3F29C5D0C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2" name="pole tekstowe 77">
          <a:extLst>
            <a:ext uri="{FF2B5EF4-FFF2-40B4-BE49-F238E27FC236}">
              <a16:creationId xmlns:a16="http://schemas.microsoft.com/office/drawing/2014/main" id="{6BEC064B-43D0-472E-A127-FE0F4B258A7E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1343" name="pole tekstowe 78">
          <a:extLst>
            <a:ext uri="{FF2B5EF4-FFF2-40B4-BE49-F238E27FC236}">
              <a16:creationId xmlns:a16="http://schemas.microsoft.com/office/drawing/2014/main" id="{9FF5978B-043A-4392-BBA5-CD913E36848C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4" name="pole tekstowe 5">
          <a:extLst>
            <a:ext uri="{FF2B5EF4-FFF2-40B4-BE49-F238E27FC236}">
              <a16:creationId xmlns:a16="http://schemas.microsoft.com/office/drawing/2014/main" id="{38592A6F-3887-4544-B7AF-B0C4A3B8BF74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5" name="pole tekstowe 6">
          <a:extLst>
            <a:ext uri="{FF2B5EF4-FFF2-40B4-BE49-F238E27FC236}">
              <a16:creationId xmlns:a16="http://schemas.microsoft.com/office/drawing/2014/main" id="{1AD1C717-9CE5-4BBD-879B-A9AF1EA7AA1B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1346" name="pole tekstowe 5">
          <a:extLst>
            <a:ext uri="{FF2B5EF4-FFF2-40B4-BE49-F238E27FC236}">
              <a16:creationId xmlns:a16="http://schemas.microsoft.com/office/drawing/2014/main" id="{1E589D9A-BCCE-46DC-A01D-0282B0092DBD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1347" name="pole tekstowe 6">
          <a:extLst>
            <a:ext uri="{FF2B5EF4-FFF2-40B4-BE49-F238E27FC236}">
              <a16:creationId xmlns:a16="http://schemas.microsoft.com/office/drawing/2014/main" id="{FC1908DF-33C3-4E6C-AC8B-C32FEF0D9E84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8" name="pole tekstowe 41">
          <a:extLst>
            <a:ext uri="{FF2B5EF4-FFF2-40B4-BE49-F238E27FC236}">
              <a16:creationId xmlns:a16="http://schemas.microsoft.com/office/drawing/2014/main" id="{3FB9C660-DC97-42BF-B23B-70E2724F615D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49" name="pole tekstowe 42">
          <a:extLst>
            <a:ext uri="{FF2B5EF4-FFF2-40B4-BE49-F238E27FC236}">
              <a16:creationId xmlns:a16="http://schemas.microsoft.com/office/drawing/2014/main" id="{45457A1B-3BF4-4108-A811-3DC1CAD53896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0" name="pole tekstowe 59">
          <a:extLst>
            <a:ext uri="{FF2B5EF4-FFF2-40B4-BE49-F238E27FC236}">
              <a16:creationId xmlns:a16="http://schemas.microsoft.com/office/drawing/2014/main" id="{C14D6C18-3971-4C4A-8849-5B24743D1662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1" name="pole tekstowe 60">
          <a:extLst>
            <a:ext uri="{FF2B5EF4-FFF2-40B4-BE49-F238E27FC236}">
              <a16:creationId xmlns:a16="http://schemas.microsoft.com/office/drawing/2014/main" id="{3EE46EFD-9B17-4331-830F-4205E2D88675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2" name="pole tekstowe 77">
          <a:extLst>
            <a:ext uri="{FF2B5EF4-FFF2-40B4-BE49-F238E27FC236}">
              <a16:creationId xmlns:a16="http://schemas.microsoft.com/office/drawing/2014/main" id="{E46D1018-81AA-427A-81EF-56D133B783CE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1353" name="pole tekstowe 78">
          <a:extLst>
            <a:ext uri="{FF2B5EF4-FFF2-40B4-BE49-F238E27FC236}">
              <a16:creationId xmlns:a16="http://schemas.microsoft.com/office/drawing/2014/main" id="{59B8FE15-8668-4F40-AD2D-DCD4B4444D5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4" name="pole tekstowe 5">
          <a:extLst>
            <a:ext uri="{FF2B5EF4-FFF2-40B4-BE49-F238E27FC236}">
              <a16:creationId xmlns:a16="http://schemas.microsoft.com/office/drawing/2014/main" id="{0830E3A9-31A3-456D-96DA-9C041ABCEA6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5" name="pole tekstowe 6">
          <a:extLst>
            <a:ext uri="{FF2B5EF4-FFF2-40B4-BE49-F238E27FC236}">
              <a16:creationId xmlns:a16="http://schemas.microsoft.com/office/drawing/2014/main" id="{E3CAE713-FFE4-403E-B0AE-8BCC91163CA1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1356" name="pole tekstowe 5">
          <a:extLst>
            <a:ext uri="{FF2B5EF4-FFF2-40B4-BE49-F238E27FC236}">
              <a16:creationId xmlns:a16="http://schemas.microsoft.com/office/drawing/2014/main" id="{475C8F02-1992-4F78-AF92-6F4F15A1F5E9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1357" name="pole tekstowe 6">
          <a:extLst>
            <a:ext uri="{FF2B5EF4-FFF2-40B4-BE49-F238E27FC236}">
              <a16:creationId xmlns:a16="http://schemas.microsoft.com/office/drawing/2014/main" id="{340E86D1-CBC3-41C6-ADB6-B2280C937BC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8" name="pole tekstowe 41">
          <a:extLst>
            <a:ext uri="{FF2B5EF4-FFF2-40B4-BE49-F238E27FC236}">
              <a16:creationId xmlns:a16="http://schemas.microsoft.com/office/drawing/2014/main" id="{964AE2DF-2696-49FA-A413-3D125AF1444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59" name="pole tekstowe 42">
          <a:extLst>
            <a:ext uri="{FF2B5EF4-FFF2-40B4-BE49-F238E27FC236}">
              <a16:creationId xmlns:a16="http://schemas.microsoft.com/office/drawing/2014/main" id="{B297BBDA-2D53-4761-8B2E-8AE3884D7DA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0" name="pole tekstowe 59">
          <a:extLst>
            <a:ext uri="{FF2B5EF4-FFF2-40B4-BE49-F238E27FC236}">
              <a16:creationId xmlns:a16="http://schemas.microsoft.com/office/drawing/2014/main" id="{B9556518-A5B6-4149-B23C-720F5F6F5034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1" name="pole tekstowe 60">
          <a:extLst>
            <a:ext uri="{FF2B5EF4-FFF2-40B4-BE49-F238E27FC236}">
              <a16:creationId xmlns:a16="http://schemas.microsoft.com/office/drawing/2014/main" id="{D3AFAE0B-9518-4516-AA08-F150DEE9176C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2" name="pole tekstowe 77">
          <a:extLst>
            <a:ext uri="{FF2B5EF4-FFF2-40B4-BE49-F238E27FC236}">
              <a16:creationId xmlns:a16="http://schemas.microsoft.com/office/drawing/2014/main" id="{92BE6680-25E6-4A79-91D3-858F2F77DADF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1363" name="pole tekstowe 78">
          <a:extLst>
            <a:ext uri="{FF2B5EF4-FFF2-40B4-BE49-F238E27FC236}">
              <a16:creationId xmlns:a16="http://schemas.microsoft.com/office/drawing/2014/main" id="{8F75D0B5-DB5A-469A-9748-D64454588C8F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4" name="pole tekstowe 5">
          <a:extLst>
            <a:ext uri="{FF2B5EF4-FFF2-40B4-BE49-F238E27FC236}">
              <a16:creationId xmlns:a16="http://schemas.microsoft.com/office/drawing/2014/main" id="{AB900105-8F59-4188-BA0F-C209DCCBDED2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5" name="pole tekstowe 6">
          <a:extLst>
            <a:ext uri="{FF2B5EF4-FFF2-40B4-BE49-F238E27FC236}">
              <a16:creationId xmlns:a16="http://schemas.microsoft.com/office/drawing/2014/main" id="{62B89DF2-0EED-4F33-80D1-BF553E27F2D1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1366" name="pole tekstowe 5">
          <a:extLst>
            <a:ext uri="{FF2B5EF4-FFF2-40B4-BE49-F238E27FC236}">
              <a16:creationId xmlns:a16="http://schemas.microsoft.com/office/drawing/2014/main" id="{34A488E3-3AF8-4E98-9BA7-AA58190AD03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1367" name="pole tekstowe 6">
          <a:extLst>
            <a:ext uri="{FF2B5EF4-FFF2-40B4-BE49-F238E27FC236}">
              <a16:creationId xmlns:a16="http://schemas.microsoft.com/office/drawing/2014/main" id="{D0C74E40-990D-47D4-88AB-8C90D13E3594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8" name="pole tekstowe 41">
          <a:extLst>
            <a:ext uri="{FF2B5EF4-FFF2-40B4-BE49-F238E27FC236}">
              <a16:creationId xmlns:a16="http://schemas.microsoft.com/office/drawing/2014/main" id="{305B5216-3EDB-42F7-836B-2915EDE56FF3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69" name="pole tekstowe 42">
          <a:extLst>
            <a:ext uri="{FF2B5EF4-FFF2-40B4-BE49-F238E27FC236}">
              <a16:creationId xmlns:a16="http://schemas.microsoft.com/office/drawing/2014/main" id="{1428689C-26B0-46EB-B1D9-605CF6C1CB01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0" name="pole tekstowe 59">
          <a:extLst>
            <a:ext uri="{FF2B5EF4-FFF2-40B4-BE49-F238E27FC236}">
              <a16:creationId xmlns:a16="http://schemas.microsoft.com/office/drawing/2014/main" id="{E7D468A8-D03D-4557-89EC-981D53D086CC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1" name="pole tekstowe 60">
          <a:extLst>
            <a:ext uri="{FF2B5EF4-FFF2-40B4-BE49-F238E27FC236}">
              <a16:creationId xmlns:a16="http://schemas.microsoft.com/office/drawing/2014/main" id="{8BE6E2EA-7062-411B-AF1C-FB7E671AC0F8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2" name="pole tekstowe 77">
          <a:extLst>
            <a:ext uri="{FF2B5EF4-FFF2-40B4-BE49-F238E27FC236}">
              <a16:creationId xmlns:a16="http://schemas.microsoft.com/office/drawing/2014/main" id="{370CA913-327F-4702-AE74-B46F5EC31298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1373" name="pole tekstowe 78">
          <a:extLst>
            <a:ext uri="{FF2B5EF4-FFF2-40B4-BE49-F238E27FC236}">
              <a16:creationId xmlns:a16="http://schemas.microsoft.com/office/drawing/2014/main" id="{FC7B6F40-54F1-43C8-AE22-C0422829C096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4" name="pole tekstowe 5">
          <a:extLst>
            <a:ext uri="{FF2B5EF4-FFF2-40B4-BE49-F238E27FC236}">
              <a16:creationId xmlns:a16="http://schemas.microsoft.com/office/drawing/2014/main" id="{B6A0B745-8307-440C-AE7C-FB96C6210ADA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5" name="pole tekstowe 6">
          <a:extLst>
            <a:ext uri="{FF2B5EF4-FFF2-40B4-BE49-F238E27FC236}">
              <a16:creationId xmlns:a16="http://schemas.microsoft.com/office/drawing/2014/main" id="{9F08B719-CE67-42D6-8EC4-B313C83A1CBE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1376" name="pole tekstowe 5">
          <a:extLst>
            <a:ext uri="{FF2B5EF4-FFF2-40B4-BE49-F238E27FC236}">
              <a16:creationId xmlns:a16="http://schemas.microsoft.com/office/drawing/2014/main" id="{437C1E79-029D-4780-A66B-F14630C936B3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1377" name="pole tekstowe 6">
          <a:extLst>
            <a:ext uri="{FF2B5EF4-FFF2-40B4-BE49-F238E27FC236}">
              <a16:creationId xmlns:a16="http://schemas.microsoft.com/office/drawing/2014/main" id="{2C17524F-0DAC-4C60-9B4C-35E8873D076C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8" name="pole tekstowe 41">
          <a:extLst>
            <a:ext uri="{FF2B5EF4-FFF2-40B4-BE49-F238E27FC236}">
              <a16:creationId xmlns:a16="http://schemas.microsoft.com/office/drawing/2014/main" id="{524277AB-042A-4D9F-AFC1-CD05FB34ECE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79" name="pole tekstowe 42">
          <a:extLst>
            <a:ext uri="{FF2B5EF4-FFF2-40B4-BE49-F238E27FC236}">
              <a16:creationId xmlns:a16="http://schemas.microsoft.com/office/drawing/2014/main" id="{03DBAE37-51DD-4EBE-8314-CC3A875050C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0" name="pole tekstowe 59">
          <a:extLst>
            <a:ext uri="{FF2B5EF4-FFF2-40B4-BE49-F238E27FC236}">
              <a16:creationId xmlns:a16="http://schemas.microsoft.com/office/drawing/2014/main" id="{77660694-7B65-427E-99B6-6C0E2DDF744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1" name="pole tekstowe 60">
          <a:extLst>
            <a:ext uri="{FF2B5EF4-FFF2-40B4-BE49-F238E27FC236}">
              <a16:creationId xmlns:a16="http://schemas.microsoft.com/office/drawing/2014/main" id="{F2494852-BB98-4220-9845-F10084D9DE9F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2" name="pole tekstowe 77">
          <a:extLst>
            <a:ext uri="{FF2B5EF4-FFF2-40B4-BE49-F238E27FC236}">
              <a16:creationId xmlns:a16="http://schemas.microsoft.com/office/drawing/2014/main" id="{6698AE2F-4EB5-4B01-80F3-EDE47D022727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1383" name="pole tekstowe 78">
          <a:extLst>
            <a:ext uri="{FF2B5EF4-FFF2-40B4-BE49-F238E27FC236}">
              <a16:creationId xmlns:a16="http://schemas.microsoft.com/office/drawing/2014/main" id="{130183B9-A5C5-41AD-B54B-A6F0E320DB51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4" name="pole tekstowe 5">
          <a:extLst>
            <a:ext uri="{FF2B5EF4-FFF2-40B4-BE49-F238E27FC236}">
              <a16:creationId xmlns:a16="http://schemas.microsoft.com/office/drawing/2014/main" id="{7FE18DF0-82E2-4212-9DE2-4CBC434EC5CE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5" name="pole tekstowe 6">
          <a:extLst>
            <a:ext uri="{FF2B5EF4-FFF2-40B4-BE49-F238E27FC236}">
              <a16:creationId xmlns:a16="http://schemas.microsoft.com/office/drawing/2014/main" id="{B477C7FE-6197-48D5-9D55-1FEAE2F8A36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1386" name="pole tekstowe 5">
          <a:extLst>
            <a:ext uri="{FF2B5EF4-FFF2-40B4-BE49-F238E27FC236}">
              <a16:creationId xmlns:a16="http://schemas.microsoft.com/office/drawing/2014/main" id="{B4F09EF5-0FE5-4472-8D08-E09BF80DA9D4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1387" name="pole tekstowe 6">
          <a:extLst>
            <a:ext uri="{FF2B5EF4-FFF2-40B4-BE49-F238E27FC236}">
              <a16:creationId xmlns:a16="http://schemas.microsoft.com/office/drawing/2014/main" id="{BBABE98F-75D3-4429-81DB-D27F0CFFC74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8" name="pole tekstowe 41">
          <a:extLst>
            <a:ext uri="{FF2B5EF4-FFF2-40B4-BE49-F238E27FC236}">
              <a16:creationId xmlns:a16="http://schemas.microsoft.com/office/drawing/2014/main" id="{395E363A-92E7-4DE2-AC97-274B2310921C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89" name="pole tekstowe 42">
          <a:extLst>
            <a:ext uri="{FF2B5EF4-FFF2-40B4-BE49-F238E27FC236}">
              <a16:creationId xmlns:a16="http://schemas.microsoft.com/office/drawing/2014/main" id="{87714F15-7AB0-4871-8675-AD61670C5A03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0" name="pole tekstowe 59">
          <a:extLst>
            <a:ext uri="{FF2B5EF4-FFF2-40B4-BE49-F238E27FC236}">
              <a16:creationId xmlns:a16="http://schemas.microsoft.com/office/drawing/2014/main" id="{0DCCE161-E37C-4AF5-B5BB-148B7A73218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1" name="pole tekstowe 60">
          <a:extLst>
            <a:ext uri="{FF2B5EF4-FFF2-40B4-BE49-F238E27FC236}">
              <a16:creationId xmlns:a16="http://schemas.microsoft.com/office/drawing/2014/main" id="{A2ACD58C-B18B-4791-880E-EE8A4C593937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2" name="pole tekstowe 77">
          <a:extLst>
            <a:ext uri="{FF2B5EF4-FFF2-40B4-BE49-F238E27FC236}">
              <a16:creationId xmlns:a16="http://schemas.microsoft.com/office/drawing/2014/main" id="{B06748EB-BBAA-4DDA-A341-73BE187BE59C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1393" name="pole tekstowe 78">
          <a:extLst>
            <a:ext uri="{FF2B5EF4-FFF2-40B4-BE49-F238E27FC236}">
              <a16:creationId xmlns:a16="http://schemas.microsoft.com/office/drawing/2014/main" id="{8CB3A5D5-607F-4584-B966-2A38065DF868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4" name="pole tekstowe 5">
          <a:extLst>
            <a:ext uri="{FF2B5EF4-FFF2-40B4-BE49-F238E27FC236}">
              <a16:creationId xmlns:a16="http://schemas.microsoft.com/office/drawing/2014/main" id="{D483375D-570B-42FC-AA3B-7F8F51CA08FF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5" name="pole tekstowe 6">
          <a:extLst>
            <a:ext uri="{FF2B5EF4-FFF2-40B4-BE49-F238E27FC236}">
              <a16:creationId xmlns:a16="http://schemas.microsoft.com/office/drawing/2014/main" id="{90C16B91-D88D-4BBC-B6EB-55D3C3470CE3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1396" name="pole tekstowe 5">
          <a:extLst>
            <a:ext uri="{FF2B5EF4-FFF2-40B4-BE49-F238E27FC236}">
              <a16:creationId xmlns:a16="http://schemas.microsoft.com/office/drawing/2014/main" id="{38F5BE5A-8D2F-4854-A836-0A5F3B05FFAF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1397" name="pole tekstowe 6">
          <a:extLst>
            <a:ext uri="{FF2B5EF4-FFF2-40B4-BE49-F238E27FC236}">
              <a16:creationId xmlns:a16="http://schemas.microsoft.com/office/drawing/2014/main" id="{992E8C17-0E6D-4FE1-B433-3F3A6732CE1E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8" name="pole tekstowe 41">
          <a:extLst>
            <a:ext uri="{FF2B5EF4-FFF2-40B4-BE49-F238E27FC236}">
              <a16:creationId xmlns:a16="http://schemas.microsoft.com/office/drawing/2014/main" id="{B7EB0053-58BB-4173-A7FB-C3247BBAB741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399" name="pole tekstowe 42">
          <a:extLst>
            <a:ext uri="{FF2B5EF4-FFF2-40B4-BE49-F238E27FC236}">
              <a16:creationId xmlns:a16="http://schemas.microsoft.com/office/drawing/2014/main" id="{A5396471-9795-49E9-B78F-2DE6A547B835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0" name="pole tekstowe 59">
          <a:extLst>
            <a:ext uri="{FF2B5EF4-FFF2-40B4-BE49-F238E27FC236}">
              <a16:creationId xmlns:a16="http://schemas.microsoft.com/office/drawing/2014/main" id="{0BF55CB3-0F99-494B-A09D-C878C42B200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1" name="pole tekstowe 60">
          <a:extLst>
            <a:ext uri="{FF2B5EF4-FFF2-40B4-BE49-F238E27FC236}">
              <a16:creationId xmlns:a16="http://schemas.microsoft.com/office/drawing/2014/main" id="{3EF37A96-61B1-4D75-99BD-BD87DD9C78A4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2" name="pole tekstowe 77">
          <a:extLst>
            <a:ext uri="{FF2B5EF4-FFF2-40B4-BE49-F238E27FC236}">
              <a16:creationId xmlns:a16="http://schemas.microsoft.com/office/drawing/2014/main" id="{10609CD9-160C-40F7-A0C8-C37690FA7CB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1403" name="pole tekstowe 78">
          <a:extLst>
            <a:ext uri="{FF2B5EF4-FFF2-40B4-BE49-F238E27FC236}">
              <a16:creationId xmlns:a16="http://schemas.microsoft.com/office/drawing/2014/main" id="{A5D0B5A6-1B02-4487-9A56-13C6C65BE05A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4" name="pole tekstowe 5">
          <a:extLst>
            <a:ext uri="{FF2B5EF4-FFF2-40B4-BE49-F238E27FC236}">
              <a16:creationId xmlns:a16="http://schemas.microsoft.com/office/drawing/2014/main" id="{25D5E26A-00F3-4645-AA5A-D5BF8B820DBC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5" name="pole tekstowe 6">
          <a:extLst>
            <a:ext uri="{FF2B5EF4-FFF2-40B4-BE49-F238E27FC236}">
              <a16:creationId xmlns:a16="http://schemas.microsoft.com/office/drawing/2014/main" id="{BD3BD794-F426-4D0D-B39A-E7FF182C8A1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1406" name="pole tekstowe 5">
          <a:extLst>
            <a:ext uri="{FF2B5EF4-FFF2-40B4-BE49-F238E27FC236}">
              <a16:creationId xmlns:a16="http://schemas.microsoft.com/office/drawing/2014/main" id="{6872E86B-AABA-4BFC-BDBD-127679954A99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1407" name="pole tekstowe 6">
          <a:extLst>
            <a:ext uri="{FF2B5EF4-FFF2-40B4-BE49-F238E27FC236}">
              <a16:creationId xmlns:a16="http://schemas.microsoft.com/office/drawing/2014/main" id="{2D8C7FDB-58B9-4EA9-883B-3D31F520E227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8" name="pole tekstowe 41">
          <a:extLst>
            <a:ext uri="{FF2B5EF4-FFF2-40B4-BE49-F238E27FC236}">
              <a16:creationId xmlns:a16="http://schemas.microsoft.com/office/drawing/2014/main" id="{55ED8876-28F6-492D-8E60-5E9F042D3E1B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09" name="pole tekstowe 42">
          <a:extLst>
            <a:ext uri="{FF2B5EF4-FFF2-40B4-BE49-F238E27FC236}">
              <a16:creationId xmlns:a16="http://schemas.microsoft.com/office/drawing/2014/main" id="{28BE5024-5B80-4AA6-80A5-5ACFDE20AB65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0" name="pole tekstowe 59">
          <a:extLst>
            <a:ext uri="{FF2B5EF4-FFF2-40B4-BE49-F238E27FC236}">
              <a16:creationId xmlns:a16="http://schemas.microsoft.com/office/drawing/2014/main" id="{2EA72D0B-B2DB-4D54-BD98-EF6E314D08BC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1" name="pole tekstowe 60">
          <a:extLst>
            <a:ext uri="{FF2B5EF4-FFF2-40B4-BE49-F238E27FC236}">
              <a16:creationId xmlns:a16="http://schemas.microsoft.com/office/drawing/2014/main" id="{74BEA471-A0CD-44E6-B969-A5E40FA3178B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2" name="pole tekstowe 77">
          <a:extLst>
            <a:ext uri="{FF2B5EF4-FFF2-40B4-BE49-F238E27FC236}">
              <a16:creationId xmlns:a16="http://schemas.microsoft.com/office/drawing/2014/main" id="{28E47877-8CA0-4E6C-8FC4-3722BFB5A1DE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1413" name="pole tekstowe 78">
          <a:extLst>
            <a:ext uri="{FF2B5EF4-FFF2-40B4-BE49-F238E27FC236}">
              <a16:creationId xmlns:a16="http://schemas.microsoft.com/office/drawing/2014/main" id="{6E430F35-3935-416E-A08A-18F42E92F5C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4" name="pole tekstowe 5">
          <a:extLst>
            <a:ext uri="{FF2B5EF4-FFF2-40B4-BE49-F238E27FC236}">
              <a16:creationId xmlns:a16="http://schemas.microsoft.com/office/drawing/2014/main" id="{E10454C3-053A-4510-B282-409805F1F0E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5" name="pole tekstowe 6">
          <a:extLst>
            <a:ext uri="{FF2B5EF4-FFF2-40B4-BE49-F238E27FC236}">
              <a16:creationId xmlns:a16="http://schemas.microsoft.com/office/drawing/2014/main" id="{892E1EBF-A873-48A6-B398-14EED3077280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1416" name="pole tekstowe 5">
          <a:extLst>
            <a:ext uri="{FF2B5EF4-FFF2-40B4-BE49-F238E27FC236}">
              <a16:creationId xmlns:a16="http://schemas.microsoft.com/office/drawing/2014/main" id="{5584EF60-8605-49A8-A093-E17D9C63B1FF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1417" name="pole tekstowe 6">
          <a:extLst>
            <a:ext uri="{FF2B5EF4-FFF2-40B4-BE49-F238E27FC236}">
              <a16:creationId xmlns:a16="http://schemas.microsoft.com/office/drawing/2014/main" id="{04439AAB-2C88-4FA0-84A4-4FAE1E32BF33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8" name="pole tekstowe 41">
          <a:extLst>
            <a:ext uri="{FF2B5EF4-FFF2-40B4-BE49-F238E27FC236}">
              <a16:creationId xmlns:a16="http://schemas.microsoft.com/office/drawing/2014/main" id="{D3B909BE-4728-4398-835E-0BBFB59D2F26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19" name="pole tekstowe 42">
          <a:extLst>
            <a:ext uri="{FF2B5EF4-FFF2-40B4-BE49-F238E27FC236}">
              <a16:creationId xmlns:a16="http://schemas.microsoft.com/office/drawing/2014/main" id="{50494458-37A4-49E6-9D26-7F3F9EBFC09E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0" name="pole tekstowe 59">
          <a:extLst>
            <a:ext uri="{FF2B5EF4-FFF2-40B4-BE49-F238E27FC236}">
              <a16:creationId xmlns:a16="http://schemas.microsoft.com/office/drawing/2014/main" id="{877C5692-87A4-4AC1-ABD0-9662E2F3904B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1" name="pole tekstowe 60">
          <a:extLst>
            <a:ext uri="{FF2B5EF4-FFF2-40B4-BE49-F238E27FC236}">
              <a16:creationId xmlns:a16="http://schemas.microsoft.com/office/drawing/2014/main" id="{042AE9B2-5E4F-4F64-AD89-2BA2F9CA099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2" name="pole tekstowe 77">
          <a:extLst>
            <a:ext uri="{FF2B5EF4-FFF2-40B4-BE49-F238E27FC236}">
              <a16:creationId xmlns:a16="http://schemas.microsoft.com/office/drawing/2014/main" id="{C8A54C0E-3B82-415A-8C41-8FC83918CAC5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1423" name="pole tekstowe 78">
          <a:extLst>
            <a:ext uri="{FF2B5EF4-FFF2-40B4-BE49-F238E27FC236}">
              <a16:creationId xmlns:a16="http://schemas.microsoft.com/office/drawing/2014/main" id="{0B25C624-ACE4-4C15-9C25-B6E770D06A3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4" name="pole tekstowe 5">
          <a:extLst>
            <a:ext uri="{FF2B5EF4-FFF2-40B4-BE49-F238E27FC236}">
              <a16:creationId xmlns:a16="http://schemas.microsoft.com/office/drawing/2014/main" id="{FB350558-F7B7-47F4-BC79-7757BECF1489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5" name="pole tekstowe 6">
          <a:extLst>
            <a:ext uri="{FF2B5EF4-FFF2-40B4-BE49-F238E27FC236}">
              <a16:creationId xmlns:a16="http://schemas.microsoft.com/office/drawing/2014/main" id="{AE5A93E2-89F6-4490-9FAD-5C2BA2AD5CBA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1426" name="pole tekstowe 5">
          <a:extLst>
            <a:ext uri="{FF2B5EF4-FFF2-40B4-BE49-F238E27FC236}">
              <a16:creationId xmlns:a16="http://schemas.microsoft.com/office/drawing/2014/main" id="{EF9ADCAB-B1E1-44AA-8164-A5DDCCB0F09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1427" name="pole tekstowe 6">
          <a:extLst>
            <a:ext uri="{FF2B5EF4-FFF2-40B4-BE49-F238E27FC236}">
              <a16:creationId xmlns:a16="http://schemas.microsoft.com/office/drawing/2014/main" id="{E1999F3A-4399-44DB-A3EF-02D0A134399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8" name="pole tekstowe 41">
          <a:extLst>
            <a:ext uri="{FF2B5EF4-FFF2-40B4-BE49-F238E27FC236}">
              <a16:creationId xmlns:a16="http://schemas.microsoft.com/office/drawing/2014/main" id="{593E5232-6173-4880-9672-29257EB16609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29" name="pole tekstowe 42">
          <a:extLst>
            <a:ext uri="{FF2B5EF4-FFF2-40B4-BE49-F238E27FC236}">
              <a16:creationId xmlns:a16="http://schemas.microsoft.com/office/drawing/2014/main" id="{08EDB229-DF29-42F5-B6E3-6C25E1DA9FAC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0" name="pole tekstowe 59">
          <a:extLst>
            <a:ext uri="{FF2B5EF4-FFF2-40B4-BE49-F238E27FC236}">
              <a16:creationId xmlns:a16="http://schemas.microsoft.com/office/drawing/2014/main" id="{B761EF43-1CD1-46E0-B839-9EB414BC57E7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1" name="pole tekstowe 60">
          <a:extLst>
            <a:ext uri="{FF2B5EF4-FFF2-40B4-BE49-F238E27FC236}">
              <a16:creationId xmlns:a16="http://schemas.microsoft.com/office/drawing/2014/main" id="{0D5AB061-2E70-4992-8E61-81C04B6C0E5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2" name="pole tekstowe 77">
          <a:extLst>
            <a:ext uri="{FF2B5EF4-FFF2-40B4-BE49-F238E27FC236}">
              <a16:creationId xmlns:a16="http://schemas.microsoft.com/office/drawing/2014/main" id="{8AD773B5-3395-4EE6-9113-6D2CF3F94682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1433" name="pole tekstowe 78">
          <a:extLst>
            <a:ext uri="{FF2B5EF4-FFF2-40B4-BE49-F238E27FC236}">
              <a16:creationId xmlns:a16="http://schemas.microsoft.com/office/drawing/2014/main" id="{FA37BD66-F7ED-4D76-B390-15FEDD307735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4" name="pole tekstowe 5">
          <a:extLst>
            <a:ext uri="{FF2B5EF4-FFF2-40B4-BE49-F238E27FC236}">
              <a16:creationId xmlns:a16="http://schemas.microsoft.com/office/drawing/2014/main" id="{C7942300-A285-4219-80C1-696CBA70B2B6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5" name="pole tekstowe 6">
          <a:extLst>
            <a:ext uri="{FF2B5EF4-FFF2-40B4-BE49-F238E27FC236}">
              <a16:creationId xmlns:a16="http://schemas.microsoft.com/office/drawing/2014/main" id="{390DF4BA-9784-40FA-B0A4-317D5A4181F2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1436" name="pole tekstowe 5">
          <a:extLst>
            <a:ext uri="{FF2B5EF4-FFF2-40B4-BE49-F238E27FC236}">
              <a16:creationId xmlns:a16="http://schemas.microsoft.com/office/drawing/2014/main" id="{94182738-EC6B-4049-92EA-395C378F222C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1437" name="pole tekstowe 6">
          <a:extLst>
            <a:ext uri="{FF2B5EF4-FFF2-40B4-BE49-F238E27FC236}">
              <a16:creationId xmlns:a16="http://schemas.microsoft.com/office/drawing/2014/main" id="{BA1CB087-0362-4F6F-8D9D-DC1F27B78F42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8" name="pole tekstowe 41">
          <a:extLst>
            <a:ext uri="{FF2B5EF4-FFF2-40B4-BE49-F238E27FC236}">
              <a16:creationId xmlns:a16="http://schemas.microsoft.com/office/drawing/2014/main" id="{1A3D1AD0-9766-4AC5-99A9-E881E7D64B99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39" name="pole tekstowe 42">
          <a:extLst>
            <a:ext uri="{FF2B5EF4-FFF2-40B4-BE49-F238E27FC236}">
              <a16:creationId xmlns:a16="http://schemas.microsoft.com/office/drawing/2014/main" id="{FB0AB63E-0DEF-44D0-91AB-586A19669254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0" name="pole tekstowe 59">
          <a:extLst>
            <a:ext uri="{FF2B5EF4-FFF2-40B4-BE49-F238E27FC236}">
              <a16:creationId xmlns:a16="http://schemas.microsoft.com/office/drawing/2014/main" id="{BADEC32B-A7F5-4142-96D6-0199CCD9E6D8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1" name="pole tekstowe 60">
          <a:extLst>
            <a:ext uri="{FF2B5EF4-FFF2-40B4-BE49-F238E27FC236}">
              <a16:creationId xmlns:a16="http://schemas.microsoft.com/office/drawing/2014/main" id="{16CB2653-87D2-4453-BF16-925EB5001251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2" name="pole tekstowe 77">
          <a:extLst>
            <a:ext uri="{FF2B5EF4-FFF2-40B4-BE49-F238E27FC236}">
              <a16:creationId xmlns:a16="http://schemas.microsoft.com/office/drawing/2014/main" id="{053926EF-0D2E-4694-B00B-D326A0BCB208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1443" name="pole tekstowe 78">
          <a:extLst>
            <a:ext uri="{FF2B5EF4-FFF2-40B4-BE49-F238E27FC236}">
              <a16:creationId xmlns:a16="http://schemas.microsoft.com/office/drawing/2014/main" id="{A96B5DD1-163F-4005-8624-37F9BA448E0C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4" name="pole tekstowe 5">
          <a:extLst>
            <a:ext uri="{FF2B5EF4-FFF2-40B4-BE49-F238E27FC236}">
              <a16:creationId xmlns:a16="http://schemas.microsoft.com/office/drawing/2014/main" id="{1EE5CD48-4823-42A9-A95E-149A89613E1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5" name="pole tekstowe 6">
          <a:extLst>
            <a:ext uri="{FF2B5EF4-FFF2-40B4-BE49-F238E27FC236}">
              <a16:creationId xmlns:a16="http://schemas.microsoft.com/office/drawing/2014/main" id="{5F07C4B4-F129-4BBC-A69E-6C7DA4AF290E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1446" name="pole tekstowe 5">
          <a:extLst>
            <a:ext uri="{FF2B5EF4-FFF2-40B4-BE49-F238E27FC236}">
              <a16:creationId xmlns:a16="http://schemas.microsoft.com/office/drawing/2014/main" id="{DF2E912C-5C0D-452F-BD8A-A29957E85CC0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1447" name="pole tekstowe 6">
          <a:extLst>
            <a:ext uri="{FF2B5EF4-FFF2-40B4-BE49-F238E27FC236}">
              <a16:creationId xmlns:a16="http://schemas.microsoft.com/office/drawing/2014/main" id="{9030FFFC-177B-4ACA-BF38-6B3475BD6255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8" name="pole tekstowe 41">
          <a:extLst>
            <a:ext uri="{FF2B5EF4-FFF2-40B4-BE49-F238E27FC236}">
              <a16:creationId xmlns:a16="http://schemas.microsoft.com/office/drawing/2014/main" id="{1EE4BAED-2D83-439E-AB52-93D551BBDDA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49" name="pole tekstowe 42">
          <a:extLst>
            <a:ext uri="{FF2B5EF4-FFF2-40B4-BE49-F238E27FC236}">
              <a16:creationId xmlns:a16="http://schemas.microsoft.com/office/drawing/2014/main" id="{5F7124AD-6DB2-4D2C-85D7-E283099F395D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0" name="pole tekstowe 59">
          <a:extLst>
            <a:ext uri="{FF2B5EF4-FFF2-40B4-BE49-F238E27FC236}">
              <a16:creationId xmlns:a16="http://schemas.microsoft.com/office/drawing/2014/main" id="{1CF74DC7-3F14-4B96-9FFE-B152DE3D5128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1" name="pole tekstowe 60">
          <a:extLst>
            <a:ext uri="{FF2B5EF4-FFF2-40B4-BE49-F238E27FC236}">
              <a16:creationId xmlns:a16="http://schemas.microsoft.com/office/drawing/2014/main" id="{CFAF5AE0-8D23-4DD6-A553-B68CE34FB76C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2" name="pole tekstowe 77">
          <a:extLst>
            <a:ext uri="{FF2B5EF4-FFF2-40B4-BE49-F238E27FC236}">
              <a16:creationId xmlns:a16="http://schemas.microsoft.com/office/drawing/2014/main" id="{07D57037-1674-4D93-A8A2-228B1CE6512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1453" name="pole tekstowe 78">
          <a:extLst>
            <a:ext uri="{FF2B5EF4-FFF2-40B4-BE49-F238E27FC236}">
              <a16:creationId xmlns:a16="http://schemas.microsoft.com/office/drawing/2014/main" id="{5F2F0E09-5100-408A-8E49-22E183498B21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4" name="pole tekstowe 5">
          <a:extLst>
            <a:ext uri="{FF2B5EF4-FFF2-40B4-BE49-F238E27FC236}">
              <a16:creationId xmlns:a16="http://schemas.microsoft.com/office/drawing/2014/main" id="{501AF830-55E8-4DCA-A9C7-1E3520D44369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5" name="pole tekstowe 6">
          <a:extLst>
            <a:ext uri="{FF2B5EF4-FFF2-40B4-BE49-F238E27FC236}">
              <a16:creationId xmlns:a16="http://schemas.microsoft.com/office/drawing/2014/main" id="{4220DCF3-0F67-4D49-A01D-FD2E34E476AA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1456" name="pole tekstowe 5">
          <a:extLst>
            <a:ext uri="{FF2B5EF4-FFF2-40B4-BE49-F238E27FC236}">
              <a16:creationId xmlns:a16="http://schemas.microsoft.com/office/drawing/2014/main" id="{109545E5-9C1B-440E-BED3-AB81D6B9D353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1457" name="pole tekstowe 6">
          <a:extLst>
            <a:ext uri="{FF2B5EF4-FFF2-40B4-BE49-F238E27FC236}">
              <a16:creationId xmlns:a16="http://schemas.microsoft.com/office/drawing/2014/main" id="{14F455F5-2898-46F7-9227-79D88957F58C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8" name="pole tekstowe 41">
          <a:extLst>
            <a:ext uri="{FF2B5EF4-FFF2-40B4-BE49-F238E27FC236}">
              <a16:creationId xmlns:a16="http://schemas.microsoft.com/office/drawing/2014/main" id="{1EF95A49-6C2A-4E98-95CA-B9B975CF8A37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59" name="pole tekstowe 42">
          <a:extLst>
            <a:ext uri="{FF2B5EF4-FFF2-40B4-BE49-F238E27FC236}">
              <a16:creationId xmlns:a16="http://schemas.microsoft.com/office/drawing/2014/main" id="{A459DBDF-57A2-4E9A-BAAD-D812A40B238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0" name="pole tekstowe 59">
          <a:extLst>
            <a:ext uri="{FF2B5EF4-FFF2-40B4-BE49-F238E27FC236}">
              <a16:creationId xmlns:a16="http://schemas.microsoft.com/office/drawing/2014/main" id="{5B6979D9-2B4F-4A85-85B7-D1CD55DD647F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1" name="pole tekstowe 60">
          <a:extLst>
            <a:ext uri="{FF2B5EF4-FFF2-40B4-BE49-F238E27FC236}">
              <a16:creationId xmlns:a16="http://schemas.microsoft.com/office/drawing/2014/main" id="{86C52461-5ACD-4D38-AEB5-9A0FEACDB0FE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2" name="pole tekstowe 77">
          <a:extLst>
            <a:ext uri="{FF2B5EF4-FFF2-40B4-BE49-F238E27FC236}">
              <a16:creationId xmlns:a16="http://schemas.microsoft.com/office/drawing/2014/main" id="{2F9CE618-F8BD-449A-AE4D-04CFCC3496FA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1463" name="pole tekstowe 78">
          <a:extLst>
            <a:ext uri="{FF2B5EF4-FFF2-40B4-BE49-F238E27FC236}">
              <a16:creationId xmlns:a16="http://schemas.microsoft.com/office/drawing/2014/main" id="{48951466-EF76-4F80-A2A9-8AAE2C6E26F9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4" name="pole tekstowe 5">
          <a:extLst>
            <a:ext uri="{FF2B5EF4-FFF2-40B4-BE49-F238E27FC236}">
              <a16:creationId xmlns:a16="http://schemas.microsoft.com/office/drawing/2014/main" id="{4B070F3B-3BEB-48B1-BE8C-5C0AC77D39E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5" name="pole tekstowe 6">
          <a:extLst>
            <a:ext uri="{FF2B5EF4-FFF2-40B4-BE49-F238E27FC236}">
              <a16:creationId xmlns:a16="http://schemas.microsoft.com/office/drawing/2014/main" id="{8A196C78-DB02-4DD8-B505-99C74FC5C3AC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1466" name="pole tekstowe 5">
          <a:extLst>
            <a:ext uri="{FF2B5EF4-FFF2-40B4-BE49-F238E27FC236}">
              <a16:creationId xmlns:a16="http://schemas.microsoft.com/office/drawing/2014/main" id="{767CC911-CFC3-4B96-B38C-DDBCD425608D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1467" name="pole tekstowe 6">
          <a:extLst>
            <a:ext uri="{FF2B5EF4-FFF2-40B4-BE49-F238E27FC236}">
              <a16:creationId xmlns:a16="http://schemas.microsoft.com/office/drawing/2014/main" id="{F8A6158F-0449-4BD5-AA5F-E93F6E2DAE94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8" name="pole tekstowe 41">
          <a:extLst>
            <a:ext uri="{FF2B5EF4-FFF2-40B4-BE49-F238E27FC236}">
              <a16:creationId xmlns:a16="http://schemas.microsoft.com/office/drawing/2014/main" id="{AD2B147D-EB4C-4716-8907-3BC1323AD80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69" name="pole tekstowe 42">
          <a:extLst>
            <a:ext uri="{FF2B5EF4-FFF2-40B4-BE49-F238E27FC236}">
              <a16:creationId xmlns:a16="http://schemas.microsoft.com/office/drawing/2014/main" id="{4DFEB3EE-D57D-4874-A285-4C001EE99C6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0" name="pole tekstowe 59">
          <a:extLst>
            <a:ext uri="{FF2B5EF4-FFF2-40B4-BE49-F238E27FC236}">
              <a16:creationId xmlns:a16="http://schemas.microsoft.com/office/drawing/2014/main" id="{C22CAE91-96EC-4671-9ECB-53FE4938FDBA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1" name="pole tekstowe 60">
          <a:extLst>
            <a:ext uri="{FF2B5EF4-FFF2-40B4-BE49-F238E27FC236}">
              <a16:creationId xmlns:a16="http://schemas.microsoft.com/office/drawing/2014/main" id="{4A6DC41B-4CE5-467A-A7F2-4B423441843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2" name="pole tekstowe 77">
          <a:extLst>
            <a:ext uri="{FF2B5EF4-FFF2-40B4-BE49-F238E27FC236}">
              <a16:creationId xmlns:a16="http://schemas.microsoft.com/office/drawing/2014/main" id="{8B186B79-5C63-42C9-9D6C-32810E1353C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1473" name="pole tekstowe 78">
          <a:extLst>
            <a:ext uri="{FF2B5EF4-FFF2-40B4-BE49-F238E27FC236}">
              <a16:creationId xmlns:a16="http://schemas.microsoft.com/office/drawing/2014/main" id="{F5F73D10-19CA-4518-BE20-E29873D0558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4" name="pole tekstowe 5">
          <a:extLst>
            <a:ext uri="{FF2B5EF4-FFF2-40B4-BE49-F238E27FC236}">
              <a16:creationId xmlns:a16="http://schemas.microsoft.com/office/drawing/2014/main" id="{55EDF7D0-B699-45C2-8BCA-16EED9AEC25F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5" name="pole tekstowe 6">
          <a:extLst>
            <a:ext uri="{FF2B5EF4-FFF2-40B4-BE49-F238E27FC236}">
              <a16:creationId xmlns:a16="http://schemas.microsoft.com/office/drawing/2014/main" id="{16F32F84-FF68-40E2-BFB4-8FACE3D64A5A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1476" name="pole tekstowe 5">
          <a:extLst>
            <a:ext uri="{FF2B5EF4-FFF2-40B4-BE49-F238E27FC236}">
              <a16:creationId xmlns:a16="http://schemas.microsoft.com/office/drawing/2014/main" id="{D9127FAF-0C69-417A-996A-10DA91B91BD0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1477" name="pole tekstowe 6">
          <a:extLst>
            <a:ext uri="{FF2B5EF4-FFF2-40B4-BE49-F238E27FC236}">
              <a16:creationId xmlns:a16="http://schemas.microsoft.com/office/drawing/2014/main" id="{65D9BE84-953E-4C35-963D-5C95CD2FF83D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8" name="pole tekstowe 41">
          <a:extLst>
            <a:ext uri="{FF2B5EF4-FFF2-40B4-BE49-F238E27FC236}">
              <a16:creationId xmlns:a16="http://schemas.microsoft.com/office/drawing/2014/main" id="{A37D8596-756C-4EE7-9274-6C92BB9A6DE4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79" name="pole tekstowe 42">
          <a:extLst>
            <a:ext uri="{FF2B5EF4-FFF2-40B4-BE49-F238E27FC236}">
              <a16:creationId xmlns:a16="http://schemas.microsoft.com/office/drawing/2014/main" id="{51C8D0C7-B515-4A02-B911-FD001E130A08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0" name="pole tekstowe 59">
          <a:extLst>
            <a:ext uri="{FF2B5EF4-FFF2-40B4-BE49-F238E27FC236}">
              <a16:creationId xmlns:a16="http://schemas.microsoft.com/office/drawing/2014/main" id="{88955EC5-88C6-4330-91FD-2F1B8141F918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1" name="pole tekstowe 60">
          <a:extLst>
            <a:ext uri="{FF2B5EF4-FFF2-40B4-BE49-F238E27FC236}">
              <a16:creationId xmlns:a16="http://schemas.microsoft.com/office/drawing/2014/main" id="{E2E78B19-49FC-4F14-8C74-B4FAA67865FE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2" name="pole tekstowe 77">
          <a:extLst>
            <a:ext uri="{FF2B5EF4-FFF2-40B4-BE49-F238E27FC236}">
              <a16:creationId xmlns:a16="http://schemas.microsoft.com/office/drawing/2014/main" id="{3400DD25-B3B7-401B-81A9-E82DF0EFB532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1483" name="pole tekstowe 78">
          <a:extLst>
            <a:ext uri="{FF2B5EF4-FFF2-40B4-BE49-F238E27FC236}">
              <a16:creationId xmlns:a16="http://schemas.microsoft.com/office/drawing/2014/main" id="{D2F88F66-7A02-4994-BCD1-480372C67AF6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4" name="pole tekstowe 5">
          <a:extLst>
            <a:ext uri="{FF2B5EF4-FFF2-40B4-BE49-F238E27FC236}">
              <a16:creationId xmlns:a16="http://schemas.microsoft.com/office/drawing/2014/main" id="{8B7CAE19-A195-4B16-ACF6-B667539C7B57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5" name="pole tekstowe 6">
          <a:extLst>
            <a:ext uri="{FF2B5EF4-FFF2-40B4-BE49-F238E27FC236}">
              <a16:creationId xmlns:a16="http://schemas.microsoft.com/office/drawing/2014/main" id="{49AC6816-2C81-49B3-8913-EFC236DEE910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1486" name="pole tekstowe 5">
          <a:extLst>
            <a:ext uri="{FF2B5EF4-FFF2-40B4-BE49-F238E27FC236}">
              <a16:creationId xmlns:a16="http://schemas.microsoft.com/office/drawing/2014/main" id="{DBD3D0EE-0C1A-40E5-BE82-D07F01F78DE5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1487" name="pole tekstowe 6">
          <a:extLst>
            <a:ext uri="{FF2B5EF4-FFF2-40B4-BE49-F238E27FC236}">
              <a16:creationId xmlns:a16="http://schemas.microsoft.com/office/drawing/2014/main" id="{52F62E23-D089-476E-B25D-87435688F050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8" name="pole tekstowe 41">
          <a:extLst>
            <a:ext uri="{FF2B5EF4-FFF2-40B4-BE49-F238E27FC236}">
              <a16:creationId xmlns:a16="http://schemas.microsoft.com/office/drawing/2014/main" id="{E58CF3B2-CAF2-4548-927C-155A89BAC3F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89" name="pole tekstowe 42">
          <a:extLst>
            <a:ext uri="{FF2B5EF4-FFF2-40B4-BE49-F238E27FC236}">
              <a16:creationId xmlns:a16="http://schemas.microsoft.com/office/drawing/2014/main" id="{159AB316-580F-4507-B9AB-8C95CCDF5821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0" name="pole tekstowe 59">
          <a:extLst>
            <a:ext uri="{FF2B5EF4-FFF2-40B4-BE49-F238E27FC236}">
              <a16:creationId xmlns:a16="http://schemas.microsoft.com/office/drawing/2014/main" id="{D23E0C3D-3E2C-4A12-A579-10790E28DBA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1" name="pole tekstowe 60">
          <a:extLst>
            <a:ext uri="{FF2B5EF4-FFF2-40B4-BE49-F238E27FC236}">
              <a16:creationId xmlns:a16="http://schemas.microsoft.com/office/drawing/2014/main" id="{21C19A28-1FC3-4ABF-ABAD-7D460E82D30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2" name="pole tekstowe 77">
          <a:extLst>
            <a:ext uri="{FF2B5EF4-FFF2-40B4-BE49-F238E27FC236}">
              <a16:creationId xmlns:a16="http://schemas.microsoft.com/office/drawing/2014/main" id="{A47333F0-003F-4991-9242-46069ACC6E9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1493" name="pole tekstowe 78">
          <a:extLst>
            <a:ext uri="{FF2B5EF4-FFF2-40B4-BE49-F238E27FC236}">
              <a16:creationId xmlns:a16="http://schemas.microsoft.com/office/drawing/2014/main" id="{DB9D05F2-DE65-45EA-BAEA-1C15FBF637E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4" name="pole tekstowe 5">
          <a:extLst>
            <a:ext uri="{FF2B5EF4-FFF2-40B4-BE49-F238E27FC236}">
              <a16:creationId xmlns:a16="http://schemas.microsoft.com/office/drawing/2014/main" id="{A71D208E-83FE-49AD-BA1B-9C3E071B8E00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5" name="pole tekstowe 6">
          <a:extLst>
            <a:ext uri="{FF2B5EF4-FFF2-40B4-BE49-F238E27FC236}">
              <a16:creationId xmlns:a16="http://schemas.microsoft.com/office/drawing/2014/main" id="{87D212A2-C12C-45A5-BEF8-72E400F07007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1496" name="pole tekstowe 5">
          <a:extLst>
            <a:ext uri="{FF2B5EF4-FFF2-40B4-BE49-F238E27FC236}">
              <a16:creationId xmlns:a16="http://schemas.microsoft.com/office/drawing/2014/main" id="{B1907257-29A3-49D8-B041-F40B522A3B93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1497" name="pole tekstowe 6">
          <a:extLst>
            <a:ext uri="{FF2B5EF4-FFF2-40B4-BE49-F238E27FC236}">
              <a16:creationId xmlns:a16="http://schemas.microsoft.com/office/drawing/2014/main" id="{AF328ACE-CEAF-44DB-8C1A-E46095F00550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8" name="pole tekstowe 41">
          <a:extLst>
            <a:ext uri="{FF2B5EF4-FFF2-40B4-BE49-F238E27FC236}">
              <a16:creationId xmlns:a16="http://schemas.microsoft.com/office/drawing/2014/main" id="{987B6C21-E706-4024-ABE3-7F53365B6928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499" name="pole tekstowe 42">
          <a:extLst>
            <a:ext uri="{FF2B5EF4-FFF2-40B4-BE49-F238E27FC236}">
              <a16:creationId xmlns:a16="http://schemas.microsoft.com/office/drawing/2014/main" id="{9CA8849B-1B8F-465F-82CA-1D5BA50C23DB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0" name="pole tekstowe 59">
          <a:extLst>
            <a:ext uri="{FF2B5EF4-FFF2-40B4-BE49-F238E27FC236}">
              <a16:creationId xmlns:a16="http://schemas.microsoft.com/office/drawing/2014/main" id="{55FFDC2E-FB59-4D81-85EE-DA135B570B6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1" name="pole tekstowe 60">
          <a:extLst>
            <a:ext uri="{FF2B5EF4-FFF2-40B4-BE49-F238E27FC236}">
              <a16:creationId xmlns:a16="http://schemas.microsoft.com/office/drawing/2014/main" id="{B0AD2388-2D86-46B0-8355-F1D2BD342405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2" name="pole tekstowe 77">
          <a:extLst>
            <a:ext uri="{FF2B5EF4-FFF2-40B4-BE49-F238E27FC236}">
              <a16:creationId xmlns:a16="http://schemas.microsoft.com/office/drawing/2014/main" id="{D509A298-E407-44A4-B8B9-20DA5BB39903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1503" name="pole tekstowe 78">
          <a:extLst>
            <a:ext uri="{FF2B5EF4-FFF2-40B4-BE49-F238E27FC236}">
              <a16:creationId xmlns:a16="http://schemas.microsoft.com/office/drawing/2014/main" id="{30BEC1F6-4413-4BA0-A960-5463E9B4E32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4" name="pole tekstowe 5">
          <a:extLst>
            <a:ext uri="{FF2B5EF4-FFF2-40B4-BE49-F238E27FC236}">
              <a16:creationId xmlns:a16="http://schemas.microsoft.com/office/drawing/2014/main" id="{4BECD727-CAC0-4E35-B65D-5FADCFC9D670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5" name="pole tekstowe 6">
          <a:extLst>
            <a:ext uri="{FF2B5EF4-FFF2-40B4-BE49-F238E27FC236}">
              <a16:creationId xmlns:a16="http://schemas.microsoft.com/office/drawing/2014/main" id="{9C35310C-2323-4D9D-A9E2-2DF74C94B386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1506" name="pole tekstowe 5">
          <a:extLst>
            <a:ext uri="{FF2B5EF4-FFF2-40B4-BE49-F238E27FC236}">
              <a16:creationId xmlns:a16="http://schemas.microsoft.com/office/drawing/2014/main" id="{ABF5324C-D455-4DD9-B5C1-601117D92A0B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1507" name="pole tekstowe 6">
          <a:extLst>
            <a:ext uri="{FF2B5EF4-FFF2-40B4-BE49-F238E27FC236}">
              <a16:creationId xmlns:a16="http://schemas.microsoft.com/office/drawing/2014/main" id="{E11198B7-F889-4500-AFA4-FF47C74E6A62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8" name="pole tekstowe 41">
          <a:extLst>
            <a:ext uri="{FF2B5EF4-FFF2-40B4-BE49-F238E27FC236}">
              <a16:creationId xmlns:a16="http://schemas.microsoft.com/office/drawing/2014/main" id="{1B78CF46-ABD9-4A6C-BE97-B8D9E2EF407A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09" name="pole tekstowe 42">
          <a:extLst>
            <a:ext uri="{FF2B5EF4-FFF2-40B4-BE49-F238E27FC236}">
              <a16:creationId xmlns:a16="http://schemas.microsoft.com/office/drawing/2014/main" id="{C8AB69C1-3100-4A22-83D3-E122F6DBA4D7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0" name="pole tekstowe 59">
          <a:extLst>
            <a:ext uri="{FF2B5EF4-FFF2-40B4-BE49-F238E27FC236}">
              <a16:creationId xmlns:a16="http://schemas.microsoft.com/office/drawing/2014/main" id="{2F28FECF-3ACD-410A-BFF7-5B1887506497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1" name="pole tekstowe 60">
          <a:extLst>
            <a:ext uri="{FF2B5EF4-FFF2-40B4-BE49-F238E27FC236}">
              <a16:creationId xmlns:a16="http://schemas.microsoft.com/office/drawing/2014/main" id="{B1491210-047C-419D-87C7-7E0A40DB194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2" name="pole tekstowe 77">
          <a:extLst>
            <a:ext uri="{FF2B5EF4-FFF2-40B4-BE49-F238E27FC236}">
              <a16:creationId xmlns:a16="http://schemas.microsoft.com/office/drawing/2014/main" id="{BDC846D5-3B2A-43D3-8944-BC79AB08D3BA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1513" name="pole tekstowe 78">
          <a:extLst>
            <a:ext uri="{FF2B5EF4-FFF2-40B4-BE49-F238E27FC236}">
              <a16:creationId xmlns:a16="http://schemas.microsoft.com/office/drawing/2014/main" id="{1178430B-6305-4922-9EEA-722A60EA7B81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4" name="pole tekstowe 5">
          <a:extLst>
            <a:ext uri="{FF2B5EF4-FFF2-40B4-BE49-F238E27FC236}">
              <a16:creationId xmlns:a16="http://schemas.microsoft.com/office/drawing/2014/main" id="{F526CF65-214B-44AC-B677-429110C5122B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5" name="pole tekstowe 6">
          <a:extLst>
            <a:ext uri="{FF2B5EF4-FFF2-40B4-BE49-F238E27FC236}">
              <a16:creationId xmlns:a16="http://schemas.microsoft.com/office/drawing/2014/main" id="{1F2314BE-F483-4513-B16B-BA8C3098D30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1516" name="pole tekstowe 5">
          <a:extLst>
            <a:ext uri="{FF2B5EF4-FFF2-40B4-BE49-F238E27FC236}">
              <a16:creationId xmlns:a16="http://schemas.microsoft.com/office/drawing/2014/main" id="{3D549574-2F89-4CE3-9AA0-81D1EF739FB5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1517" name="pole tekstowe 6">
          <a:extLst>
            <a:ext uri="{FF2B5EF4-FFF2-40B4-BE49-F238E27FC236}">
              <a16:creationId xmlns:a16="http://schemas.microsoft.com/office/drawing/2014/main" id="{9CB720AA-E3AB-4592-A6DB-F17CE8E6D78A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8" name="pole tekstowe 41">
          <a:extLst>
            <a:ext uri="{FF2B5EF4-FFF2-40B4-BE49-F238E27FC236}">
              <a16:creationId xmlns:a16="http://schemas.microsoft.com/office/drawing/2014/main" id="{60301DE0-2E3B-4CFD-842A-91EE50CBE2C0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19" name="pole tekstowe 42">
          <a:extLst>
            <a:ext uri="{FF2B5EF4-FFF2-40B4-BE49-F238E27FC236}">
              <a16:creationId xmlns:a16="http://schemas.microsoft.com/office/drawing/2014/main" id="{6F041713-E73E-49F0-B231-CA45EE206694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0" name="pole tekstowe 59">
          <a:extLst>
            <a:ext uri="{FF2B5EF4-FFF2-40B4-BE49-F238E27FC236}">
              <a16:creationId xmlns:a16="http://schemas.microsoft.com/office/drawing/2014/main" id="{4353EE3A-2EF7-4D8E-87DD-810472EC2EB7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1" name="pole tekstowe 60">
          <a:extLst>
            <a:ext uri="{FF2B5EF4-FFF2-40B4-BE49-F238E27FC236}">
              <a16:creationId xmlns:a16="http://schemas.microsoft.com/office/drawing/2014/main" id="{76BBF8CE-C792-45D1-8AA5-329391DC9DD5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2" name="pole tekstowe 77">
          <a:extLst>
            <a:ext uri="{FF2B5EF4-FFF2-40B4-BE49-F238E27FC236}">
              <a16:creationId xmlns:a16="http://schemas.microsoft.com/office/drawing/2014/main" id="{D3B6ADCF-0E8C-4E51-8070-A496A98E2A6A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1523" name="pole tekstowe 78">
          <a:extLst>
            <a:ext uri="{FF2B5EF4-FFF2-40B4-BE49-F238E27FC236}">
              <a16:creationId xmlns:a16="http://schemas.microsoft.com/office/drawing/2014/main" id="{63EB8219-5777-45CD-9749-F71D59CD940B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4" name="pole tekstowe 5">
          <a:extLst>
            <a:ext uri="{FF2B5EF4-FFF2-40B4-BE49-F238E27FC236}">
              <a16:creationId xmlns:a16="http://schemas.microsoft.com/office/drawing/2014/main" id="{4AD9CB0F-8984-41E8-B1E6-C42BB7094B6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5" name="pole tekstowe 6">
          <a:extLst>
            <a:ext uri="{FF2B5EF4-FFF2-40B4-BE49-F238E27FC236}">
              <a16:creationId xmlns:a16="http://schemas.microsoft.com/office/drawing/2014/main" id="{02068F74-ED4A-4D82-82D7-4BE0AAFEDB57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1526" name="pole tekstowe 5">
          <a:extLst>
            <a:ext uri="{FF2B5EF4-FFF2-40B4-BE49-F238E27FC236}">
              <a16:creationId xmlns:a16="http://schemas.microsoft.com/office/drawing/2014/main" id="{C72EA12A-2448-48E4-8F64-91BC1A6304D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1527" name="pole tekstowe 6">
          <a:extLst>
            <a:ext uri="{FF2B5EF4-FFF2-40B4-BE49-F238E27FC236}">
              <a16:creationId xmlns:a16="http://schemas.microsoft.com/office/drawing/2014/main" id="{A794EE3A-8734-46DB-96C9-FAE97A0203C2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8" name="pole tekstowe 41">
          <a:extLst>
            <a:ext uri="{FF2B5EF4-FFF2-40B4-BE49-F238E27FC236}">
              <a16:creationId xmlns:a16="http://schemas.microsoft.com/office/drawing/2014/main" id="{3F1174A5-8369-496F-8F03-636CAD58EA0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29" name="pole tekstowe 42">
          <a:extLst>
            <a:ext uri="{FF2B5EF4-FFF2-40B4-BE49-F238E27FC236}">
              <a16:creationId xmlns:a16="http://schemas.microsoft.com/office/drawing/2014/main" id="{A9753DE8-2A64-4958-AA04-B9DD2B0574D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0" name="pole tekstowe 59">
          <a:extLst>
            <a:ext uri="{FF2B5EF4-FFF2-40B4-BE49-F238E27FC236}">
              <a16:creationId xmlns:a16="http://schemas.microsoft.com/office/drawing/2014/main" id="{80C512BD-8013-4625-AB54-441CFAAB01F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1" name="pole tekstowe 60">
          <a:extLst>
            <a:ext uri="{FF2B5EF4-FFF2-40B4-BE49-F238E27FC236}">
              <a16:creationId xmlns:a16="http://schemas.microsoft.com/office/drawing/2014/main" id="{C50DB63F-E095-4951-A9E2-DFC8F4E312D8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2" name="pole tekstowe 77">
          <a:extLst>
            <a:ext uri="{FF2B5EF4-FFF2-40B4-BE49-F238E27FC236}">
              <a16:creationId xmlns:a16="http://schemas.microsoft.com/office/drawing/2014/main" id="{5D2F26F6-941F-478D-9EAA-33DD7AF0E396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1533" name="pole tekstowe 78">
          <a:extLst>
            <a:ext uri="{FF2B5EF4-FFF2-40B4-BE49-F238E27FC236}">
              <a16:creationId xmlns:a16="http://schemas.microsoft.com/office/drawing/2014/main" id="{DF44F1F3-0CBD-4F2B-94A6-A89AA3FDF541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4" name="pole tekstowe 5">
          <a:extLst>
            <a:ext uri="{FF2B5EF4-FFF2-40B4-BE49-F238E27FC236}">
              <a16:creationId xmlns:a16="http://schemas.microsoft.com/office/drawing/2014/main" id="{F8547C35-C93B-4053-96EB-7BFF8F2BE76D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5" name="pole tekstowe 6">
          <a:extLst>
            <a:ext uri="{FF2B5EF4-FFF2-40B4-BE49-F238E27FC236}">
              <a16:creationId xmlns:a16="http://schemas.microsoft.com/office/drawing/2014/main" id="{61B56CA7-EA67-4ACD-83C6-01CE977EA292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1536" name="pole tekstowe 5">
          <a:extLst>
            <a:ext uri="{FF2B5EF4-FFF2-40B4-BE49-F238E27FC236}">
              <a16:creationId xmlns:a16="http://schemas.microsoft.com/office/drawing/2014/main" id="{B07109B6-52B9-4DC1-A640-B15BD5934A6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1537" name="pole tekstowe 6">
          <a:extLst>
            <a:ext uri="{FF2B5EF4-FFF2-40B4-BE49-F238E27FC236}">
              <a16:creationId xmlns:a16="http://schemas.microsoft.com/office/drawing/2014/main" id="{54829A57-DA49-4E43-A092-F722BA366403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8" name="pole tekstowe 41">
          <a:extLst>
            <a:ext uri="{FF2B5EF4-FFF2-40B4-BE49-F238E27FC236}">
              <a16:creationId xmlns:a16="http://schemas.microsoft.com/office/drawing/2014/main" id="{8BAED0CE-933B-4BB6-A20A-1BED11B5D74C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39" name="pole tekstowe 42">
          <a:extLst>
            <a:ext uri="{FF2B5EF4-FFF2-40B4-BE49-F238E27FC236}">
              <a16:creationId xmlns:a16="http://schemas.microsoft.com/office/drawing/2014/main" id="{6D634640-AAE4-44B4-84EC-BE6A0CB9516A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0" name="pole tekstowe 59">
          <a:extLst>
            <a:ext uri="{FF2B5EF4-FFF2-40B4-BE49-F238E27FC236}">
              <a16:creationId xmlns:a16="http://schemas.microsoft.com/office/drawing/2014/main" id="{9B394162-A158-489A-9056-1031B1FF06B6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1" name="pole tekstowe 60">
          <a:extLst>
            <a:ext uri="{FF2B5EF4-FFF2-40B4-BE49-F238E27FC236}">
              <a16:creationId xmlns:a16="http://schemas.microsoft.com/office/drawing/2014/main" id="{94DEB808-36E3-4E46-8935-8B2148D7BB8C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2" name="pole tekstowe 77">
          <a:extLst>
            <a:ext uri="{FF2B5EF4-FFF2-40B4-BE49-F238E27FC236}">
              <a16:creationId xmlns:a16="http://schemas.microsoft.com/office/drawing/2014/main" id="{C79EF3E7-8DE5-46B5-8A5C-2981D76B9DA1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1543" name="pole tekstowe 78">
          <a:extLst>
            <a:ext uri="{FF2B5EF4-FFF2-40B4-BE49-F238E27FC236}">
              <a16:creationId xmlns:a16="http://schemas.microsoft.com/office/drawing/2014/main" id="{16489FEF-ED13-43DD-BB92-4F04D9B8CEE7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4" name="pole tekstowe 5">
          <a:extLst>
            <a:ext uri="{FF2B5EF4-FFF2-40B4-BE49-F238E27FC236}">
              <a16:creationId xmlns:a16="http://schemas.microsoft.com/office/drawing/2014/main" id="{9DB4E7C4-076E-41A3-8EC4-2A1B83B456D8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5" name="pole tekstowe 6">
          <a:extLst>
            <a:ext uri="{FF2B5EF4-FFF2-40B4-BE49-F238E27FC236}">
              <a16:creationId xmlns:a16="http://schemas.microsoft.com/office/drawing/2014/main" id="{98B3C8EC-0112-4C21-89D7-EAE525514BCC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1546" name="pole tekstowe 5">
          <a:extLst>
            <a:ext uri="{FF2B5EF4-FFF2-40B4-BE49-F238E27FC236}">
              <a16:creationId xmlns:a16="http://schemas.microsoft.com/office/drawing/2014/main" id="{49C5C879-32BC-4C4A-A6A6-4FB57F137894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1547" name="pole tekstowe 6">
          <a:extLst>
            <a:ext uri="{FF2B5EF4-FFF2-40B4-BE49-F238E27FC236}">
              <a16:creationId xmlns:a16="http://schemas.microsoft.com/office/drawing/2014/main" id="{BA388CB9-7982-4CD4-A228-C3CA7774230A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8" name="pole tekstowe 41">
          <a:extLst>
            <a:ext uri="{FF2B5EF4-FFF2-40B4-BE49-F238E27FC236}">
              <a16:creationId xmlns:a16="http://schemas.microsoft.com/office/drawing/2014/main" id="{07645EF3-F26A-41A9-85BA-E1CC67D1D2F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49" name="pole tekstowe 42">
          <a:extLst>
            <a:ext uri="{FF2B5EF4-FFF2-40B4-BE49-F238E27FC236}">
              <a16:creationId xmlns:a16="http://schemas.microsoft.com/office/drawing/2014/main" id="{8B1802C4-85AE-483A-A851-6F6ED6D0BF72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0" name="pole tekstowe 59">
          <a:extLst>
            <a:ext uri="{FF2B5EF4-FFF2-40B4-BE49-F238E27FC236}">
              <a16:creationId xmlns:a16="http://schemas.microsoft.com/office/drawing/2014/main" id="{F20B16F8-FBC8-4CC6-A576-44D446ABD455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1" name="pole tekstowe 60">
          <a:extLst>
            <a:ext uri="{FF2B5EF4-FFF2-40B4-BE49-F238E27FC236}">
              <a16:creationId xmlns:a16="http://schemas.microsoft.com/office/drawing/2014/main" id="{526CF237-2C2D-40E7-972F-2706614A5A04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2" name="pole tekstowe 77">
          <a:extLst>
            <a:ext uri="{FF2B5EF4-FFF2-40B4-BE49-F238E27FC236}">
              <a16:creationId xmlns:a16="http://schemas.microsoft.com/office/drawing/2014/main" id="{0A6F1828-2330-4710-9E45-4A62270280FF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1553" name="pole tekstowe 78">
          <a:extLst>
            <a:ext uri="{FF2B5EF4-FFF2-40B4-BE49-F238E27FC236}">
              <a16:creationId xmlns:a16="http://schemas.microsoft.com/office/drawing/2014/main" id="{7AB19FB0-A84B-4543-9D60-04AD68160C01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4" name="pole tekstowe 5">
          <a:extLst>
            <a:ext uri="{FF2B5EF4-FFF2-40B4-BE49-F238E27FC236}">
              <a16:creationId xmlns:a16="http://schemas.microsoft.com/office/drawing/2014/main" id="{DB3C506C-9276-407C-9514-53713B6A7E16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5" name="pole tekstowe 6">
          <a:extLst>
            <a:ext uri="{FF2B5EF4-FFF2-40B4-BE49-F238E27FC236}">
              <a16:creationId xmlns:a16="http://schemas.microsoft.com/office/drawing/2014/main" id="{6127AA1A-FA09-4FEA-946A-6750A827742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1556" name="pole tekstowe 5">
          <a:extLst>
            <a:ext uri="{FF2B5EF4-FFF2-40B4-BE49-F238E27FC236}">
              <a16:creationId xmlns:a16="http://schemas.microsoft.com/office/drawing/2014/main" id="{793A82A0-5F20-469C-9310-9E68EE6B8C4D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1557" name="pole tekstowe 6">
          <a:extLst>
            <a:ext uri="{FF2B5EF4-FFF2-40B4-BE49-F238E27FC236}">
              <a16:creationId xmlns:a16="http://schemas.microsoft.com/office/drawing/2014/main" id="{AE6462ED-73D4-4995-A0FA-60475D10FE8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8" name="pole tekstowe 41">
          <a:extLst>
            <a:ext uri="{FF2B5EF4-FFF2-40B4-BE49-F238E27FC236}">
              <a16:creationId xmlns:a16="http://schemas.microsoft.com/office/drawing/2014/main" id="{4BD9A7A3-7200-4918-99E6-46DE92125E50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59" name="pole tekstowe 42">
          <a:extLst>
            <a:ext uri="{FF2B5EF4-FFF2-40B4-BE49-F238E27FC236}">
              <a16:creationId xmlns:a16="http://schemas.microsoft.com/office/drawing/2014/main" id="{B01CA44E-F5B9-45D8-BC9A-F6D16C57842E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0" name="pole tekstowe 59">
          <a:extLst>
            <a:ext uri="{FF2B5EF4-FFF2-40B4-BE49-F238E27FC236}">
              <a16:creationId xmlns:a16="http://schemas.microsoft.com/office/drawing/2014/main" id="{D93C0BFC-8215-44B0-A097-79091626915E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1" name="pole tekstowe 60">
          <a:extLst>
            <a:ext uri="{FF2B5EF4-FFF2-40B4-BE49-F238E27FC236}">
              <a16:creationId xmlns:a16="http://schemas.microsoft.com/office/drawing/2014/main" id="{660E357A-6E8A-43E1-A94F-BFBF6E434FD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2" name="pole tekstowe 77">
          <a:extLst>
            <a:ext uri="{FF2B5EF4-FFF2-40B4-BE49-F238E27FC236}">
              <a16:creationId xmlns:a16="http://schemas.microsoft.com/office/drawing/2014/main" id="{25629103-66AC-420D-B4B8-CD39C603D55C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1563" name="pole tekstowe 78">
          <a:extLst>
            <a:ext uri="{FF2B5EF4-FFF2-40B4-BE49-F238E27FC236}">
              <a16:creationId xmlns:a16="http://schemas.microsoft.com/office/drawing/2014/main" id="{B0714C46-7BA4-4343-87B5-BF24C6FD9F72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4" name="pole tekstowe 5">
          <a:extLst>
            <a:ext uri="{FF2B5EF4-FFF2-40B4-BE49-F238E27FC236}">
              <a16:creationId xmlns:a16="http://schemas.microsoft.com/office/drawing/2014/main" id="{6CF2EEA0-2286-471D-ADEC-5ABFA79B1DA7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5" name="pole tekstowe 6">
          <a:extLst>
            <a:ext uri="{FF2B5EF4-FFF2-40B4-BE49-F238E27FC236}">
              <a16:creationId xmlns:a16="http://schemas.microsoft.com/office/drawing/2014/main" id="{035659A5-CC27-4916-96B3-44C4D457F7C6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1566" name="pole tekstowe 5">
          <a:extLst>
            <a:ext uri="{FF2B5EF4-FFF2-40B4-BE49-F238E27FC236}">
              <a16:creationId xmlns:a16="http://schemas.microsoft.com/office/drawing/2014/main" id="{2B04C7CF-53EB-4C7A-91DD-88BFAA9330A9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1567" name="pole tekstowe 6">
          <a:extLst>
            <a:ext uri="{FF2B5EF4-FFF2-40B4-BE49-F238E27FC236}">
              <a16:creationId xmlns:a16="http://schemas.microsoft.com/office/drawing/2014/main" id="{2CF9FEEF-DC15-4E3E-9378-AD3E883A5861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8" name="pole tekstowe 41">
          <a:extLst>
            <a:ext uri="{FF2B5EF4-FFF2-40B4-BE49-F238E27FC236}">
              <a16:creationId xmlns:a16="http://schemas.microsoft.com/office/drawing/2014/main" id="{E623E548-CD5D-4EBF-A50D-235773AB6C3D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69" name="pole tekstowe 42">
          <a:extLst>
            <a:ext uri="{FF2B5EF4-FFF2-40B4-BE49-F238E27FC236}">
              <a16:creationId xmlns:a16="http://schemas.microsoft.com/office/drawing/2014/main" id="{4DC7FB01-E720-4265-AE71-8309B514D769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0" name="pole tekstowe 59">
          <a:extLst>
            <a:ext uri="{FF2B5EF4-FFF2-40B4-BE49-F238E27FC236}">
              <a16:creationId xmlns:a16="http://schemas.microsoft.com/office/drawing/2014/main" id="{44AD119B-F5EC-4E63-93F5-A7638F8587D3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1" name="pole tekstowe 60">
          <a:extLst>
            <a:ext uri="{FF2B5EF4-FFF2-40B4-BE49-F238E27FC236}">
              <a16:creationId xmlns:a16="http://schemas.microsoft.com/office/drawing/2014/main" id="{42AE7711-3CDF-4C7F-90A3-71D8F8EC8044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2" name="pole tekstowe 77">
          <a:extLst>
            <a:ext uri="{FF2B5EF4-FFF2-40B4-BE49-F238E27FC236}">
              <a16:creationId xmlns:a16="http://schemas.microsoft.com/office/drawing/2014/main" id="{4AD26EEA-698A-4019-8530-7120F40916F0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1573" name="pole tekstowe 78">
          <a:extLst>
            <a:ext uri="{FF2B5EF4-FFF2-40B4-BE49-F238E27FC236}">
              <a16:creationId xmlns:a16="http://schemas.microsoft.com/office/drawing/2014/main" id="{43B10A02-7AE8-4F5A-A56F-351227F1AB5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4" name="pole tekstowe 5">
          <a:extLst>
            <a:ext uri="{FF2B5EF4-FFF2-40B4-BE49-F238E27FC236}">
              <a16:creationId xmlns:a16="http://schemas.microsoft.com/office/drawing/2014/main" id="{E25FA4EA-2BAD-441E-9F88-B920FD2991C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5" name="pole tekstowe 6">
          <a:extLst>
            <a:ext uri="{FF2B5EF4-FFF2-40B4-BE49-F238E27FC236}">
              <a16:creationId xmlns:a16="http://schemas.microsoft.com/office/drawing/2014/main" id="{827F8F5F-088B-44B2-8AC1-EFEE8C54734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1576" name="pole tekstowe 5">
          <a:extLst>
            <a:ext uri="{FF2B5EF4-FFF2-40B4-BE49-F238E27FC236}">
              <a16:creationId xmlns:a16="http://schemas.microsoft.com/office/drawing/2014/main" id="{BE21F6C6-CA94-4215-B4D6-1C7C0543509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1577" name="pole tekstowe 6">
          <a:extLst>
            <a:ext uri="{FF2B5EF4-FFF2-40B4-BE49-F238E27FC236}">
              <a16:creationId xmlns:a16="http://schemas.microsoft.com/office/drawing/2014/main" id="{EA581C39-5775-42F2-AD05-A283388598A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8" name="pole tekstowe 41">
          <a:extLst>
            <a:ext uri="{FF2B5EF4-FFF2-40B4-BE49-F238E27FC236}">
              <a16:creationId xmlns:a16="http://schemas.microsoft.com/office/drawing/2014/main" id="{EDF70BE9-BB74-44FD-872F-111CBF3120A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79" name="pole tekstowe 42">
          <a:extLst>
            <a:ext uri="{FF2B5EF4-FFF2-40B4-BE49-F238E27FC236}">
              <a16:creationId xmlns:a16="http://schemas.microsoft.com/office/drawing/2014/main" id="{F1E5F3D2-277C-4BE6-924D-E1D7A70856B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0" name="pole tekstowe 59">
          <a:extLst>
            <a:ext uri="{FF2B5EF4-FFF2-40B4-BE49-F238E27FC236}">
              <a16:creationId xmlns:a16="http://schemas.microsoft.com/office/drawing/2014/main" id="{986B8E16-4164-4AF5-A3B4-70BBB76F71F1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1" name="pole tekstowe 60">
          <a:extLst>
            <a:ext uri="{FF2B5EF4-FFF2-40B4-BE49-F238E27FC236}">
              <a16:creationId xmlns:a16="http://schemas.microsoft.com/office/drawing/2014/main" id="{EFAF0863-2B6D-45BC-806E-924B5C32448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2" name="pole tekstowe 77">
          <a:extLst>
            <a:ext uri="{FF2B5EF4-FFF2-40B4-BE49-F238E27FC236}">
              <a16:creationId xmlns:a16="http://schemas.microsoft.com/office/drawing/2014/main" id="{C40435D2-9A3F-473C-BC86-944D9D6C833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1583" name="pole tekstowe 78">
          <a:extLst>
            <a:ext uri="{FF2B5EF4-FFF2-40B4-BE49-F238E27FC236}">
              <a16:creationId xmlns:a16="http://schemas.microsoft.com/office/drawing/2014/main" id="{38023B9F-58A7-4AB1-AE4D-424F870EA0A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4" name="pole tekstowe 5">
          <a:extLst>
            <a:ext uri="{FF2B5EF4-FFF2-40B4-BE49-F238E27FC236}">
              <a16:creationId xmlns:a16="http://schemas.microsoft.com/office/drawing/2014/main" id="{DE7E75ED-EB0F-487E-A123-A7DF71ECFAF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5" name="pole tekstowe 6">
          <a:extLst>
            <a:ext uri="{FF2B5EF4-FFF2-40B4-BE49-F238E27FC236}">
              <a16:creationId xmlns:a16="http://schemas.microsoft.com/office/drawing/2014/main" id="{CFA07B53-2F94-4990-8A22-0A32EEFCC90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1586" name="pole tekstowe 5">
          <a:extLst>
            <a:ext uri="{FF2B5EF4-FFF2-40B4-BE49-F238E27FC236}">
              <a16:creationId xmlns:a16="http://schemas.microsoft.com/office/drawing/2014/main" id="{61EBA4B1-44B3-4C84-89FB-234A191E36A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104775</xdr:rowOff>
    </xdr:to>
    <xdr:sp macro="" textlink="">
      <xdr:nvSpPr>
        <xdr:cNvPr id="1587" name="pole tekstowe 6">
          <a:extLst>
            <a:ext uri="{FF2B5EF4-FFF2-40B4-BE49-F238E27FC236}">
              <a16:creationId xmlns:a16="http://schemas.microsoft.com/office/drawing/2014/main" id="{DDD3A399-7DA7-46B6-89A6-3DA94CF69196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8" name="pole tekstowe 41">
          <a:extLst>
            <a:ext uri="{FF2B5EF4-FFF2-40B4-BE49-F238E27FC236}">
              <a16:creationId xmlns:a16="http://schemas.microsoft.com/office/drawing/2014/main" id="{EF4A472A-0BFA-4F07-A1BA-5A641B899981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89" name="pole tekstowe 42">
          <a:extLst>
            <a:ext uri="{FF2B5EF4-FFF2-40B4-BE49-F238E27FC236}">
              <a16:creationId xmlns:a16="http://schemas.microsoft.com/office/drawing/2014/main" id="{922C7AD8-4BA0-41CD-82BA-D62FA53712A7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0" name="pole tekstowe 59">
          <a:extLst>
            <a:ext uri="{FF2B5EF4-FFF2-40B4-BE49-F238E27FC236}">
              <a16:creationId xmlns:a16="http://schemas.microsoft.com/office/drawing/2014/main" id="{3B06667A-9638-4937-AD09-AA98577D7014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1" name="pole tekstowe 60">
          <a:extLst>
            <a:ext uri="{FF2B5EF4-FFF2-40B4-BE49-F238E27FC236}">
              <a16:creationId xmlns:a16="http://schemas.microsoft.com/office/drawing/2014/main" id="{46D4F10A-3346-4091-ACB4-6E5CBAE9DE73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2" name="pole tekstowe 77">
          <a:extLst>
            <a:ext uri="{FF2B5EF4-FFF2-40B4-BE49-F238E27FC236}">
              <a16:creationId xmlns:a16="http://schemas.microsoft.com/office/drawing/2014/main" id="{0F2503EF-51C3-43E5-AA9D-7909389A7E69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8</xdr:row>
      <xdr:rowOff>0</xdr:rowOff>
    </xdr:from>
    <xdr:to>
      <xdr:col>27</xdr:col>
      <xdr:colOff>952500</xdr:colOff>
      <xdr:row>9</xdr:row>
      <xdr:rowOff>123825</xdr:rowOff>
    </xdr:to>
    <xdr:sp macro="" textlink="">
      <xdr:nvSpPr>
        <xdr:cNvPr id="1593" name="pole tekstowe 78">
          <a:extLst>
            <a:ext uri="{FF2B5EF4-FFF2-40B4-BE49-F238E27FC236}">
              <a16:creationId xmlns:a16="http://schemas.microsoft.com/office/drawing/2014/main" id="{56EE12C9-F3BB-442B-93CC-DC6013841A3A}"/>
            </a:ext>
          </a:extLst>
        </xdr:cNvPr>
        <xdr:cNvSpPr txBox="1">
          <a:spLocks noChangeArrowheads="1"/>
        </xdr:cNvSpPr>
      </xdr:nvSpPr>
      <xdr:spPr bwMode="auto">
        <a:xfrm>
          <a:off x="22075775" y="2476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4" name="pole tekstowe 5">
          <a:extLst>
            <a:ext uri="{FF2B5EF4-FFF2-40B4-BE49-F238E27FC236}">
              <a16:creationId xmlns:a16="http://schemas.microsoft.com/office/drawing/2014/main" id="{5A70B7C6-1B6F-4288-94CA-835A780A854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5" name="pole tekstowe 6">
          <a:extLst>
            <a:ext uri="{FF2B5EF4-FFF2-40B4-BE49-F238E27FC236}">
              <a16:creationId xmlns:a16="http://schemas.microsoft.com/office/drawing/2014/main" id="{38D6E904-A3EB-444D-8987-D189B06F4DA0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1596" name="pole tekstowe 5">
          <a:extLst>
            <a:ext uri="{FF2B5EF4-FFF2-40B4-BE49-F238E27FC236}">
              <a16:creationId xmlns:a16="http://schemas.microsoft.com/office/drawing/2014/main" id="{4B60A3FD-AA05-4ECE-871D-25A08A50FE6E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104775</xdr:rowOff>
    </xdr:to>
    <xdr:sp macro="" textlink="">
      <xdr:nvSpPr>
        <xdr:cNvPr id="1597" name="pole tekstowe 6">
          <a:extLst>
            <a:ext uri="{FF2B5EF4-FFF2-40B4-BE49-F238E27FC236}">
              <a16:creationId xmlns:a16="http://schemas.microsoft.com/office/drawing/2014/main" id="{71898589-C4B8-4722-8837-C8EAF21CE1B3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8" name="pole tekstowe 41">
          <a:extLst>
            <a:ext uri="{FF2B5EF4-FFF2-40B4-BE49-F238E27FC236}">
              <a16:creationId xmlns:a16="http://schemas.microsoft.com/office/drawing/2014/main" id="{933F52FD-6DD8-4D42-9817-E8FFB6ED59F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599" name="pole tekstowe 42">
          <a:extLst>
            <a:ext uri="{FF2B5EF4-FFF2-40B4-BE49-F238E27FC236}">
              <a16:creationId xmlns:a16="http://schemas.microsoft.com/office/drawing/2014/main" id="{E28671D9-F718-4D4F-8974-A0A7726F1067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0" name="pole tekstowe 59">
          <a:extLst>
            <a:ext uri="{FF2B5EF4-FFF2-40B4-BE49-F238E27FC236}">
              <a16:creationId xmlns:a16="http://schemas.microsoft.com/office/drawing/2014/main" id="{8FD466CE-24B1-4B55-9B38-F0F4895E964D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1" name="pole tekstowe 60">
          <a:extLst>
            <a:ext uri="{FF2B5EF4-FFF2-40B4-BE49-F238E27FC236}">
              <a16:creationId xmlns:a16="http://schemas.microsoft.com/office/drawing/2014/main" id="{721FF05F-D929-46B3-9F1B-1B3DE8FE5324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2" name="pole tekstowe 77">
          <a:extLst>
            <a:ext uri="{FF2B5EF4-FFF2-40B4-BE49-F238E27FC236}">
              <a16:creationId xmlns:a16="http://schemas.microsoft.com/office/drawing/2014/main" id="{5BCE11F2-40A3-4AE7-847D-7D6054FA5D93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9</xdr:row>
      <xdr:rowOff>0</xdr:rowOff>
    </xdr:from>
    <xdr:to>
      <xdr:col>27</xdr:col>
      <xdr:colOff>952500</xdr:colOff>
      <xdr:row>10</xdr:row>
      <xdr:rowOff>123825</xdr:rowOff>
    </xdr:to>
    <xdr:sp macro="" textlink="">
      <xdr:nvSpPr>
        <xdr:cNvPr id="1603" name="pole tekstowe 78">
          <a:extLst>
            <a:ext uri="{FF2B5EF4-FFF2-40B4-BE49-F238E27FC236}">
              <a16:creationId xmlns:a16="http://schemas.microsoft.com/office/drawing/2014/main" id="{5E877E2F-60E1-41E4-AEE5-2A398029478A}"/>
            </a:ext>
          </a:extLst>
        </xdr:cNvPr>
        <xdr:cNvSpPr txBox="1">
          <a:spLocks noChangeArrowheads="1"/>
        </xdr:cNvSpPr>
      </xdr:nvSpPr>
      <xdr:spPr bwMode="auto">
        <a:xfrm>
          <a:off x="22075775" y="2641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4" name="pole tekstowe 5">
          <a:extLst>
            <a:ext uri="{FF2B5EF4-FFF2-40B4-BE49-F238E27FC236}">
              <a16:creationId xmlns:a16="http://schemas.microsoft.com/office/drawing/2014/main" id="{637BB09B-9D05-4CA1-86CD-A4D8A273518F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5" name="pole tekstowe 6">
          <a:extLst>
            <a:ext uri="{FF2B5EF4-FFF2-40B4-BE49-F238E27FC236}">
              <a16:creationId xmlns:a16="http://schemas.microsoft.com/office/drawing/2014/main" id="{E005EB5C-BE79-49B9-BB48-700CF7A59B73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1606" name="pole tekstowe 5">
          <a:extLst>
            <a:ext uri="{FF2B5EF4-FFF2-40B4-BE49-F238E27FC236}">
              <a16:creationId xmlns:a16="http://schemas.microsoft.com/office/drawing/2014/main" id="{B77DE8FF-0F9C-4E4C-8E0C-B99DDDB27DFF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104775</xdr:rowOff>
    </xdr:to>
    <xdr:sp macro="" textlink="">
      <xdr:nvSpPr>
        <xdr:cNvPr id="1607" name="pole tekstowe 6">
          <a:extLst>
            <a:ext uri="{FF2B5EF4-FFF2-40B4-BE49-F238E27FC236}">
              <a16:creationId xmlns:a16="http://schemas.microsoft.com/office/drawing/2014/main" id="{A9D3F999-1696-423C-85B8-4A9911104D69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8" name="pole tekstowe 41">
          <a:extLst>
            <a:ext uri="{FF2B5EF4-FFF2-40B4-BE49-F238E27FC236}">
              <a16:creationId xmlns:a16="http://schemas.microsoft.com/office/drawing/2014/main" id="{090F2F63-35A6-4CB1-95D1-1A3559975945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09" name="pole tekstowe 42">
          <a:extLst>
            <a:ext uri="{FF2B5EF4-FFF2-40B4-BE49-F238E27FC236}">
              <a16:creationId xmlns:a16="http://schemas.microsoft.com/office/drawing/2014/main" id="{FA16F30B-1C2C-4129-9338-089448CA0DF6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0" name="pole tekstowe 59">
          <a:extLst>
            <a:ext uri="{FF2B5EF4-FFF2-40B4-BE49-F238E27FC236}">
              <a16:creationId xmlns:a16="http://schemas.microsoft.com/office/drawing/2014/main" id="{02D13CF6-4389-441B-B501-2ECAAB2C9D12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1" name="pole tekstowe 60">
          <a:extLst>
            <a:ext uri="{FF2B5EF4-FFF2-40B4-BE49-F238E27FC236}">
              <a16:creationId xmlns:a16="http://schemas.microsoft.com/office/drawing/2014/main" id="{794B60FA-2C46-4353-B0EC-AD6AC700CE7E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2" name="pole tekstowe 77">
          <a:extLst>
            <a:ext uri="{FF2B5EF4-FFF2-40B4-BE49-F238E27FC236}">
              <a16:creationId xmlns:a16="http://schemas.microsoft.com/office/drawing/2014/main" id="{90A84DF8-868F-4795-85CC-7C05B408761C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10</xdr:row>
      <xdr:rowOff>0</xdr:rowOff>
    </xdr:from>
    <xdr:to>
      <xdr:col>27</xdr:col>
      <xdr:colOff>952500</xdr:colOff>
      <xdr:row>11</xdr:row>
      <xdr:rowOff>123825</xdr:rowOff>
    </xdr:to>
    <xdr:sp macro="" textlink="">
      <xdr:nvSpPr>
        <xdr:cNvPr id="1613" name="pole tekstowe 78">
          <a:extLst>
            <a:ext uri="{FF2B5EF4-FFF2-40B4-BE49-F238E27FC236}">
              <a16:creationId xmlns:a16="http://schemas.microsoft.com/office/drawing/2014/main" id="{0BFD3A47-A27D-4C8E-A083-622BE7F03843}"/>
            </a:ext>
          </a:extLst>
        </xdr:cNvPr>
        <xdr:cNvSpPr txBox="1">
          <a:spLocks noChangeArrowheads="1"/>
        </xdr:cNvSpPr>
      </xdr:nvSpPr>
      <xdr:spPr bwMode="auto">
        <a:xfrm>
          <a:off x="22075775" y="2806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4" name="pole tekstowe 5">
          <a:extLst>
            <a:ext uri="{FF2B5EF4-FFF2-40B4-BE49-F238E27FC236}">
              <a16:creationId xmlns:a16="http://schemas.microsoft.com/office/drawing/2014/main" id="{CBEFF6D7-A946-42DA-A8BE-2EEE4F71D8BE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5" name="pole tekstowe 6">
          <a:extLst>
            <a:ext uri="{FF2B5EF4-FFF2-40B4-BE49-F238E27FC236}">
              <a16:creationId xmlns:a16="http://schemas.microsoft.com/office/drawing/2014/main" id="{6D83D97C-3C6A-49D9-B469-FB683F7D412D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1616" name="pole tekstowe 5">
          <a:extLst>
            <a:ext uri="{FF2B5EF4-FFF2-40B4-BE49-F238E27FC236}">
              <a16:creationId xmlns:a16="http://schemas.microsoft.com/office/drawing/2014/main" id="{B9304BD0-F943-4D0B-B739-DF97D142E4E8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104775</xdr:rowOff>
    </xdr:to>
    <xdr:sp macro="" textlink="">
      <xdr:nvSpPr>
        <xdr:cNvPr id="1617" name="pole tekstowe 6">
          <a:extLst>
            <a:ext uri="{FF2B5EF4-FFF2-40B4-BE49-F238E27FC236}">
              <a16:creationId xmlns:a16="http://schemas.microsoft.com/office/drawing/2014/main" id="{D003475F-FC3C-4657-BC84-992644FB345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8" name="pole tekstowe 41">
          <a:extLst>
            <a:ext uri="{FF2B5EF4-FFF2-40B4-BE49-F238E27FC236}">
              <a16:creationId xmlns:a16="http://schemas.microsoft.com/office/drawing/2014/main" id="{2BB85E54-6F60-4D68-B857-7A65A823C149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19" name="pole tekstowe 42">
          <a:extLst>
            <a:ext uri="{FF2B5EF4-FFF2-40B4-BE49-F238E27FC236}">
              <a16:creationId xmlns:a16="http://schemas.microsoft.com/office/drawing/2014/main" id="{8C9BD198-DA82-4D35-A189-302605F051C2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0" name="pole tekstowe 59">
          <a:extLst>
            <a:ext uri="{FF2B5EF4-FFF2-40B4-BE49-F238E27FC236}">
              <a16:creationId xmlns:a16="http://schemas.microsoft.com/office/drawing/2014/main" id="{50687553-8ED8-49BF-AB30-BE051B9D3226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1" name="pole tekstowe 60">
          <a:extLst>
            <a:ext uri="{FF2B5EF4-FFF2-40B4-BE49-F238E27FC236}">
              <a16:creationId xmlns:a16="http://schemas.microsoft.com/office/drawing/2014/main" id="{73F846F4-DCB7-483C-83D6-CFDD8989AF7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2" name="pole tekstowe 77">
          <a:extLst>
            <a:ext uri="{FF2B5EF4-FFF2-40B4-BE49-F238E27FC236}">
              <a16:creationId xmlns:a16="http://schemas.microsoft.com/office/drawing/2014/main" id="{7CE0934D-64F4-41F6-9F19-B7F1F1DE9E8C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11</xdr:row>
      <xdr:rowOff>0</xdr:rowOff>
    </xdr:from>
    <xdr:to>
      <xdr:col>27</xdr:col>
      <xdr:colOff>952500</xdr:colOff>
      <xdr:row>12</xdr:row>
      <xdr:rowOff>123825</xdr:rowOff>
    </xdr:to>
    <xdr:sp macro="" textlink="">
      <xdr:nvSpPr>
        <xdr:cNvPr id="1623" name="pole tekstowe 78">
          <a:extLst>
            <a:ext uri="{FF2B5EF4-FFF2-40B4-BE49-F238E27FC236}">
              <a16:creationId xmlns:a16="http://schemas.microsoft.com/office/drawing/2014/main" id="{D96B74A8-9BF5-4364-8D55-02D867CE78CF}"/>
            </a:ext>
          </a:extLst>
        </xdr:cNvPr>
        <xdr:cNvSpPr txBox="1">
          <a:spLocks noChangeArrowheads="1"/>
        </xdr:cNvSpPr>
      </xdr:nvSpPr>
      <xdr:spPr bwMode="auto">
        <a:xfrm>
          <a:off x="22075775" y="2971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4" name="pole tekstowe 5">
          <a:extLst>
            <a:ext uri="{FF2B5EF4-FFF2-40B4-BE49-F238E27FC236}">
              <a16:creationId xmlns:a16="http://schemas.microsoft.com/office/drawing/2014/main" id="{211C56AE-EF75-4B23-8F0F-7B42C5E968CB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5" name="pole tekstowe 6">
          <a:extLst>
            <a:ext uri="{FF2B5EF4-FFF2-40B4-BE49-F238E27FC236}">
              <a16:creationId xmlns:a16="http://schemas.microsoft.com/office/drawing/2014/main" id="{BD96A9A4-73D4-46E6-9840-3048EA5D90BB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1626" name="pole tekstowe 5">
          <a:extLst>
            <a:ext uri="{FF2B5EF4-FFF2-40B4-BE49-F238E27FC236}">
              <a16:creationId xmlns:a16="http://schemas.microsoft.com/office/drawing/2014/main" id="{52F38E9F-EEC9-48AF-92EC-AF9C7CD9D9CD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104775</xdr:rowOff>
    </xdr:to>
    <xdr:sp macro="" textlink="">
      <xdr:nvSpPr>
        <xdr:cNvPr id="1627" name="pole tekstowe 6">
          <a:extLst>
            <a:ext uri="{FF2B5EF4-FFF2-40B4-BE49-F238E27FC236}">
              <a16:creationId xmlns:a16="http://schemas.microsoft.com/office/drawing/2014/main" id="{4AF57916-C960-4AC8-A29A-F0EAB0270DB9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8" name="pole tekstowe 41">
          <a:extLst>
            <a:ext uri="{FF2B5EF4-FFF2-40B4-BE49-F238E27FC236}">
              <a16:creationId xmlns:a16="http://schemas.microsoft.com/office/drawing/2014/main" id="{7B3E5172-EEAB-4C73-A8B3-4E1BD480926E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29" name="pole tekstowe 42">
          <a:extLst>
            <a:ext uri="{FF2B5EF4-FFF2-40B4-BE49-F238E27FC236}">
              <a16:creationId xmlns:a16="http://schemas.microsoft.com/office/drawing/2014/main" id="{ED8A1341-6D2A-472C-8A5A-07456B605B1A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0" name="pole tekstowe 59">
          <a:extLst>
            <a:ext uri="{FF2B5EF4-FFF2-40B4-BE49-F238E27FC236}">
              <a16:creationId xmlns:a16="http://schemas.microsoft.com/office/drawing/2014/main" id="{81B45BD0-4FDC-4F8C-97F5-C1E49899D91B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1" name="pole tekstowe 60">
          <a:extLst>
            <a:ext uri="{FF2B5EF4-FFF2-40B4-BE49-F238E27FC236}">
              <a16:creationId xmlns:a16="http://schemas.microsoft.com/office/drawing/2014/main" id="{CD2A7E75-709A-496E-988C-BB44410CF405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2" name="pole tekstowe 77">
          <a:extLst>
            <a:ext uri="{FF2B5EF4-FFF2-40B4-BE49-F238E27FC236}">
              <a16:creationId xmlns:a16="http://schemas.microsoft.com/office/drawing/2014/main" id="{56D81719-288C-41C8-8F5D-86C7D802C6E6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12</xdr:row>
      <xdr:rowOff>0</xdr:rowOff>
    </xdr:from>
    <xdr:to>
      <xdr:col>27</xdr:col>
      <xdr:colOff>952500</xdr:colOff>
      <xdr:row>13</xdr:row>
      <xdr:rowOff>123825</xdr:rowOff>
    </xdr:to>
    <xdr:sp macro="" textlink="">
      <xdr:nvSpPr>
        <xdr:cNvPr id="1633" name="pole tekstowe 78">
          <a:extLst>
            <a:ext uri="{FF2B5EF4-FFF2-40B4-BE49-F238E27FC236}">
              <a16:creationId xmlns:a16="http://schemas.microsoft.com/office/drawing/2014/main" id="{0305593B-F80A-4366-8542-F4721CFEE869}"/>
            </a:ext>
          </a:extLst>
        </xdr:cNvPr>
        <xdr:cNvSpPr txBox="1">
          <a:spLocks noChangeArrowheads="1"/>
        </xdr:cNvSpPr>
      </xdr:nvSpPr>
      <xdr:spPr bwMode="auto">
        <a:xfrm>
          <a:off x="22075775" y="3136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4" name="pole tekstowe 5">
          <a:extLst>
            <a:ext uri="{FF2B5EF4-FFF2-40B4-BE49-F238E27FC236}">
              <a16:creationId xmlns:a16="http://schemas.microsoft.com/office/drawing/2014/main" id="{BD1CCF74-C0D2-44CD-8B5F-C8CE006E3916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5" name="pole tekstowe 6">
          <a:extLst>
            <a:ext uri="{FF2B5EF4-FFF2-40B4-BE49-F238E27FC236}">
              <a16:creationId xmlns:a16="http://schemas.microsoft.com/office/drawing/2014/main" id="{2E697CF0-13CF-4EAE-BB26-7AE9E2A75B06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1636" name="pole tekstowe 5">
          <a:extLst>
            <a:ext uri="{FF2B5EF4-FFF2-40B4-BE49-F238E27FC236}">
              <a16:creationId xmlns:a16="http://schemas.microsoft.com/office/drawing/2014/main" id="{03AFA6C8-FC8F-4723-8E2E-68C9966D2B3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104775</xdr:rowOff>
    </xdr:to>
    <xdr:sp macro="" textlink="">
      <xdr:nvSpPr>
        <xdr:cNvPr id="1637" name="pole tekstowe 6">
          <a:extLst>
            <a:ext uri="{FF2B5EF4-FFF2-40B4-BE49-F238E27FC236}">
              <a16:creationId xmlns:a16="http://schemas.microsoft.com/office/drawing/2014/main" id="{0A688C77-22D3-4F5D-A158-C3A0915EAF7E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8" name="pole tekstowe 41">
          <a:extLst>
            <a:ext uri="{FF2B5EF4-FFF2-40B4-BE49-F238E27FC236}">
              <a16:creationId xmlns:a16="http://schemas.microsoft.com/office/drawing/2014/main" id="{5097E2A6-85A7-4726-8B54-11F15DE74A71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39" name="pole tekstowe 42">
          <a:extLst>
            <a:ext uri="{FF2B5EF4-FFF2-40B4-BE49-F238E27FC236}">
              <a16:creationId xmlns:a16="http://schemas.microsoft.com/office/drawing/2014/main" id="{FA63190A-D4F6-4555-8E35-6D6E11D3E88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0" name="pole tekstowe 59">
          <a:extLst>
            <a:ext uri="{FF2B5EF4-FFF2-40B4-BE49-F238E27FC236}">
              <a16:creationId xmlns:a16="http://schemas.microsoft.com/office/drawing/2014/main" id="{84154DA9-7E7D-4809-BC7D-1592916750F8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1" name="pole tekstowe 60">
          <a:extLst>
            <a:ext uri="{FF2B5EF4-FFF2-40B4-BE49-F238E27FC236}">
              <a16:creationId xmlns:a16="http://schemas.microsoft.com/office/drawing/2014/main" id="{48C44A2F-F25D-4DC9-A874-D388A061DB87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2" name="pole tekstowe 77">
          <a:extLst>
            <a:ext uri="{FF2B5EF4-FFF2-40B4-BE49-F238E27FC236}">
              <a16:creationId xmlns:a16="http://schemas.microsoft.com/office/drawing/2014/main" id="{E360F40A-9B0B-4B16-89C9-D6E56CBCDC53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13</xdr:row>
      <xdr:rowOff>0</xdr:rowOff>
    </xdr:from>
    <xdr:to>
      <xdr:col>27</xdr:col>
      <xdr:colOff>952500</xdr:colOff>
      <xdr:row>14</xdr:row>
      <xdr:rowOff>123825</xdr:rowOff>
    </xdr:to>
    <xdr:sp macro="" textlink="">
      <xdr:nvSpPr>
        <xdr:cNvPr id="1643" name="pole tekstowe 78">
          <a:extLst>
            <a:ext uri="{FF2B5EF4-FFF2-40B4-BE49-F238E27FC236}">
              <a16:creationId xmlns:a16="http://schemas.microsoft.com/office/drawing/2014/main" id="{7E31730C-FA0C-4EBB-A08B-2BC010C42B88}"/>
            </a:ext>
          </a:extLst>
        </xdr:cNvPr>
        <xdr:cNvSpPr txBox="1">
          <a:spLocks noChangeArrowheads="1"/>
        </xdr:cNvSpPr>
      </xdr:nvSpPr>
      <xdr:spPr bwMode="auto">
        <a:xfrm>
          <a:off x="22075775" y="3302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4" name="pole tekstowe 5">
          <a:extLst>
            <a:ext uri="{FF2B5EF4-FFF2-40B4-BE49-F238E27FC236}">
              <a16:creationId xmlns:a16="http://schemas.microsoft.com/office/drawing/2014/main" id="{52115EA2-3357-4D29-BF2A-A544C3B1172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5" name="pole tekstowe 6">
          <a:extLst>
            <a:ext uri="{FF2B5EF4-FFF2-40B4-BE49-F238E27FC236}">
              <a16:creationId xmlns:a16="http://schemas.microsoft.com/office/drawing/2014/main" id="{FD8CD717-451D-4D57-A0AB-5EA884B4923A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1646" name="pole tekstowe 5">
          <a:extLst>
            <a:ext uri="{FF2B5EF4-FFF2-40B4-BE49-F238E27FC236}">
              <a16:creationId xmlns:a16="http://schemas.microsoft.com/office/drawing/2014/main" id="{6A18A7DE-A424-4EEB-9A0E-FEF1F2E55EBD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104775</xdr:rowOff>
    </xdr:to>
    <xdr:sp macro="" textlink="">
      <xdr:nvSpPr>
        <xdr:cNvPr id="1647" name="pole tekstowe 6">
          <a:extLst>
            <a:ext uri="{FF2B5EF4-FFF2-40B4-BE49-F238E27FC236}">
              <a16:creationId xmlns:a16="http://schemas.microsoft.com/office/drawing/2014/main" id="{D97B28BB-1E2B-48AB-8E19-58C2640EB5B9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8" name="pole tekstowe 41">
          <a:extLst>
            <a:ext uri="{FF2B5EF4-FFF2-40B4-BE49-F238E27FC236}">
              <a16:creationId xmlns:a16="http://schemas.microsoft.com/office/drawing/2014/main" id="{F591D046-6899-448A-95F3-E106057A5D57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49" name="pole tekstowe 42">
          <a:extLst>
            <a:ext uri="{FF2B5EF4-FFF2-40B4-BE49-F238E27FC236}">
              <a16:creationId xmlns:a16="http://schemas.microsoft.com/office/drawing/2014/main" id="{52F12318-015B-470F-BD97-A22353476E6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0" name="pole tekstowe 59">
          <a:extLst>
            <a:ext uri="{FF2B5EF4-FFF2-40B4-BE49-F238E27FC236}">
              <a16:creationId xmlns:a16="http://schemas.microsoft.com/office/drawing/2014/main" id="{FB5C505D-EEFA-4904-BDA6-AC2F48B8D428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1" name="pole tekstowe 60">
          <a:extLst>
            <a:ext uri="{FF2B5EF4-FFF2-40B4-BE49-F238E27FC236}">
              <a16:creationId xmlns:a16="http://schemas.microsoft.com/office/drawing/2014/main" id="{6BDDACEF-3823-41B7-9964-6B75CBB12A0F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2" name="pole tekstowe 77">
          <a:extLst>
            <a:ext uri="{FF2B5EF4-FFF2-40B4-BE49-F238E27FC236}">
              <a16:creationId xmlns:a16="http://schemas.microsoft.com/office/drawing/2014/main" id="{6A89694C-2EB8-4AC8-AAA0-E24BED71008C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14</xdr:row>
      <xdr:rowOff>0</xdr:rowOff>
    </xdr:from>
    <xdr:to>
      <xdr:col>27</xdr:col>
      <xdr:colOff>952500</xdr:colOff>
      <xdr:row>15</xdr:row>
      <xdr:rowOff>123825</xdr:rowOff>
    </xdr:to>
    <xdr:sp macro="" textlink="">
      <xdr:nvSpPr>
        <xdr:cNvPr id="1653" name="pole tekstowe 78">
          <a:extLst>
            <a:ext uri="{FF2B5EF4-FFF2-40B4-BE49-F238E27FC236}">
              <a16:creationId xmlns:a16="http://schemas.microsoft.com/office/drawing/2014/main" id="{039206FD-713D-44EB-8C2C-3B035350F706}"/>
            </a:ext>
          </a:extLst>
        </xdr:cNvPr>
        <xdr:cNvSpPr txBox="1">
          <a:spLocks noChangeArrowheads="1"/>
        </xdr:cNvSpPr>
      </xdr:nvSpPr>
      <xdr:spPr bwMode="auto">
        <a:xfrm>
          <a:off x="22075775" y="3467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4" name="pole tekstowe 5">
          <a:extLst>
            <a:ext uri="{FF2B5EF4-FFF2-40B4-BE49-F238E27FC236}">
              <a16:creationId xmlns:a16="http://schemas.microsoft.com/office/drawing/2014/main" id="{6C4AFF02-CB32-4FC3-9D19-AA32DE45A82C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5" name="pole tekstowe 6">
          <a:extLst>
            <a:ext uri="{FF2B5EF4-FFF2-40B4-BE49-F238E27FC236}">
              <a16:creationId xmlns:a16="http://schemas.microsoft.com/office/drawing/2014/main" id="{4737F5B6-70F4-4F33-8097-ED063AE83AA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1656" name="pole tekstowe 5">
          <a:extLst>
            <a:ext uri="{FF2B5EF4-FFF2-40B4-BE49-F238E27FC236}">
              <a16:creationId xmlns:a16="http://schemas.microsoft.com/office/drawing/2014/main" id="{79AB449A-9470-42CF-8CF4-64B47652DF03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104775</xdr:rowOff>
    </xdr:to>
    <xdr:sp macro="" textlink="">
      <xdr:nvSpPr>
        <xdr:cNvPr id="1657" name="pole tekstowe 6">
          <a:extLst>
            <a:ext uri="{FF2B5EF4-FFF2-40B4-BE49-F238E27FC236}">
              <a16:creationId xmlns:a16="http://schemas.microsoft.com/office/drawing/2014/main" id="{EEAB72F3-B33A-4275-B984-B6DD98F4645C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8" name="pole tekstowe 41">
          <a:extLst>
            <a:ext uri="{FF2B5EF4-FFF2-40B4-BE49-F238E27FC236}">
              <a16:creationId xmlns:a16="http://schemas.microsoft.com/office/drawing/2014/main" id="{793A5C72-EE8B-4CC2-8F02-5D60D578AF79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59" name="pole tekstowe 42">
          <a:extLst>
            <a:ext uri="{FF2B5EF4-FFF2-40B4-BE49-F238E27FC236}">
              <a16:creationId xmlns:a16="http://schemas.microsoft.com/office/drawing/2014/main" id="{51A61A14-3E0C-4A7B-9B91-1B55E8B0E79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0" name="pole tekstowe 59">
          <a:extLst>
            <a:ext uri="{FF2B5EF4-FFF2-40B4-BE49-F238E27FC236}">
              <a16:creationId xmlns:a16="http://schemas.microsoft.com/office/drawing/2014/main" id="{5172D27E-7744-4425-B408-C4EF245AE09E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1" name="pole tekstowe 60">
          <a:extLst>
            <a:ext uri="{FF2B5EF4-FFF2-40B4-BE49-F238E27FC236}">
              <a16:creationId xmlns:a16="http://schemas.microsoft.com/office/drawing/2014/main" id="{0661A026-8769-4E67-84EF-B1927C6D9D9F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2" name="pole tekstowe 77">
          <a:extLst>
            <a:ext uri="{FF2B5EF4-FFF2-40B4-BE49-F238E27FC236}">
              <a16:creationId xmlns:a16="http://schemas.microsoft.com/office/drawing/2014/main" id="{809F27E1-55D9-424F-ADB1-81AF95862448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15</xdr:row>
      <xdr:rowOff>0</xdr:rowOff>
    </xdr:from>
    <xdr:to>
      <xdr:col>27</xdr:col>
      <xdr:colOff>952500</xdr:colOff>
      <xdr:row>16</xdr:row>
      <xdr:rowOff>123825</xdr:rowOff>
    </xdr:to>
    <xdr:sp macro="" textlink="">
      <xdr:nvSpPr>
        <xdr:cNvPr id="1663" name="pole tekstowe 78">
          <a:extLst>
            <a:ext uri="{FF2B5EF4-FFF2-40B4-BE49-F238E27FC236}">
              <a16:creationId xmlns:a16="http://schemas.microsoft.com/office/drawing/2014/main" id="{D1230A16-528E-4E4E-98F5-B3DE8CE5A9C4}"/>
            </a:ext>
          </a:extLst>
        </xdr:cNvPr>
        <xdr:cNvSpPr txBox="1">
          <a:spLocks noChangeArrowheads="1"/>
        </xdr:cNvSpPr>
      </xdr:nvSpPr>
      <xdr:spPr bwMode="auto">
        <a:xfrm>
          <a:off x="22075775" y="3632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4" name="pole tekstowe 5">
          <a:extLst>
            <a:ext uri="{FF2B5EF4-FFF2-40B4-BE49-F238E27FC236}">
              <a16:creationId xmlns:a16="http://schemas.microsoft.com/office/drawing/2014/main" id="{64134A28-2911-4A3C-93BC-7ABE91CB2D9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5" name="pole tekstowe 6">
          <a:extLst>
            <a:ext uri="{FF2B5EF4-FFF2-40B4-BE49-F238E27FC236}">
              <a16:creationId xmlns:a16="http://schemas.microsoft.com/office/drawing/2014/main" id="{07506399-E300-425E-BEBA-43452FF11CC8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1666" name="pole tekstowe 5">
          <a:extLst>
            <a:ext uri="{FF2B5EF4-FFF2-40B4-BE49-F238E27FC236}">
              <a16:creationId xmlns:a16="http://schemas.microsoft.com/office/drawing/2014/main" id="{F505AC6B-DA82-4EE8-8B70-F4FCAACF97C8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104775</xdr:rowOff>
    </xdr:to>
    <xdr:sp macro="" textlink="">
      <xdr:nvSpPr>
        <xdr:cNvPr id="1667" name="pole tekstowe 6">
          <a:extLst>
            <a:ext uri="{FF2B5EF4-FFF2-40B4-BE49-F238E27FC236}">
              <a16:creationId xmlns:a16="http://schemas.microsoft.com/office/drawing/2014/main" id="{67896068-A4A6-409A-8C0D-49395DBA754F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8" name="pole tekstowe 41">
          <a:extLst>
            <a:ext uri="{FF2B5EF4-FFF2-40B4-BE49-F238E27FC236}">
              <a16:creationId xmlns:a16="http://schemas.microsoft.com/office/drawing/2014/main" id="{B03F6BC7-1913-4789-BCFC-B85DFC4D4C6D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69" name="pole tekstowe 42">
          <a:extLst>
            <a:ext uri="{FF2B5EF4-FFF2-40B4-BE49-F238E27FC236}">
              <a16:creationId xmlns:a16="http://schemas.microsoft.com/office/drawing/2014/main" id="{866B7B64-678D-4216-A77B-C2CD4C921999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0" name="pole tekstowe 59">
          <a:extLst>
            <a:ext uri="{FF2B5EF4-FFF2-40B4-BE49-F238E27FC236}">
              <a16:creationId xmlns:a16="http://schemas.microsoft.com/office/drawing/2014/main" id="{C813D281-ABF3-447B-9722-3A06D74FD48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1" name="pole tekstowe 60">
          <a:extLst>
            <a:ext uri="{FF2B5EF4-FFF2-40B4-BE49-F238E27FC236}">
              <a16:creationId xmlns:a16="http://schemas.microsoft.com/office/drawing/2014/main" id="{CA623F93-9D7B-4A0A-88C0-7E2DF3E52EA8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2" name="pole tekstowe 77">
          <a:extLst>
            <a:ext uri="{FF2B5EF4-FFF2-40B4-BE49-F238E27FC236}">
              <a16:creationId xmlns:a16="http://schemas.microsoft.com/office/drawing/2014/main" id="{59E7A79F-0747-4090-920A-B5C96CBE599A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16</xdr:row>
      <xdr:rowOff>0</xdr:rowOff>
    </xdr:from>
    <xdr:to>
      <xdr:col>27</xdr:col>
      <xdr:colOff>952500</xdr:colOff>
      <xdr:row>17</xdr:row>
      <xdr:rowOff>123825</xdr:rowOff>
    </xdr:to>
    <xdr:sp macro="" textlink="">
      <xdr:nvSpPr>
        <xdr:cNvPr id="1673" name="pole tekstowe 78">
          <a:extLst>
            <a:ext uri="{FF2B5EF4-FFF2-40B4-BE49-F238E27FC236}">
              <a16:creationId xmlns:a16="http://schemas.microsoft.com/office/drawing/2014/main" id="{33997F20-FC88-404A-BA3C-6841AB02D890}"/>
            </a:ext>
          </a:extLst>
        </xdr:cNvPr>
        <xdr:cNvSpPr txBox="1">
          <a:spLocks noChangeArrowheads="1"/>
        </xdr:cNvSpPr>
      </xdr:nvSpPr>
      <xdr:spPr bwMode="auto">
        <a:xfrm>
          <a:off x="22075775" y="3797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4" name="pole tekstowe 5">
          <a:extLst>
            <a:ext uri="{FF2B5EF4-FFF2-40B4-BE49-F238E27FC236}">
              <a16:creationId xmlns:a16="http://schemas.microsoft.com/office/drawing/2014/main" id="{7B61CB68-3CC2-4C01-9B34-BF20651D5131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5" name="pole tekstowe 6">
          <a:extLst>
            <a:ext uri="{FF2B5EF4-FFF2-40B4-BE49-F238E27FC236}">
              <a16:creationId xmlns:a16="http://schemas.microsoft.com/office/drawing/2014/main" id="{F79A9D55-E01C-4B42-AD35-9C5D1A226E13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1676" name="pole tekstowe 5">
          <a:extLst>
            <a:ext uri="{FF2B5EF4-FFF2-40B4-BE49-F238E27FC236}">
              <a16:creationId xmlns:a16="http://schemas.microsoft.com/office/drawing/2014/main" id="{FDA98334-C736-4825-A9B3-F4AB6431D890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104775</xdr:rowOff>
    </xdr:to>
    <xdr:sp macro="" textlink="">
      <xdr:nvSpPr>
        <xdr:cNvPr id="1677" name="pole tekstowe 6">
          <a:extLst>
            <a:ext uri="{FF2B5EF4-FFF2-40B4-BE49-F238E27FC236}">
              <a16:creationId xmlns:a16="http://schemas.microsoft.com/office/drawing/2014/main" id="{7830F679-9A4A-4AE1-A9DC-F59EE284E83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8" name="pole tekstowe 41">
          <a:extLst>
            <a:ext uri="{FF2B5EF4-FFF2-40B4-BE49-F238E27FC236}">
              <a16:creationId xmlns:a16="http://schemas.microsoft.com/office/drawing/2014/main" id="{13D04D8A-98B5-42BF-BE7E-F32F2A5296AA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79" name="pole tekstowe 42">
          <a:extLst>
            <a:ext uri="{FF2B5EF4-FFF2-40B4-BE49-F238E27FC236}">
              <a16:creationId xmlns:a16="http://schemas.microsoft.com/office/drawing/2014/main" id="{7F81F7A3-F23B-4C3C-84A2-669CAD96D20E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0" name="pole tekstowe 59">
          <a:extLst>
            <a:ext uri="{FF2B5EF4-FFF2-40B4-BE49-F238E27FC236}">
              <a16:creationId xmlns:a16="http://schemas.microsoft.com/office/drawing/2014/main" id="{84C208D1-EEFD-4877-A4B0-EB845FA82478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1" name="pole tekstowe 60">
          <a:extLst>
            <a:ext uri="{FF2B5EF4-FFF2-40B4-BE49-F238E27FC236}">
              <a16:creationId xmlns:a16="http://schemas.microsoft.com/office/drawing/2014/main" id="{8BC2BE31-BC9A-4291-AF60-26A1CB95C4DC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2" name="pole tekstowe 77">
          <a:extLst>
            <a:ext uri="{FF2B5EF4-FFF2-40B4-BE49-F238E27FC236}">
              <a16:creationId xmlns:a16="http://schemas.microsoft.com/office/drawing/2014/main" id="{9C99350F-9DD4-4D45-BA9E-732D23CDF7B1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17</xdr:row>
      <xdr:rowOff>0</xdr:rowOff>
    </xdr:from>
    <xdr:to>
      <xdr:col>27</xdr:col>
      <xdr:colOff>952500</xdr:colOff>
      <xdr:row>18</xdr:row>
      <xdr:rowOff>123825</xdr:rowOff>
    </xdr:to>
    <xdr:sp macro="" textlink="">
      <xdr:nvSpPr>
        <xdr:cNvPr id="1683" name="pole tekstowe 78">
          <a:extLst>
            <a:ext uri="{FF2B5EF4-FFF2-40B4-BE49-F238E27FC236}">
              <a16:creationId xmlns:a16="http://schemas.microsoft.com/office/drawing/2014/main" id="{02D7BEFA-FA93-42D9-8EC9-3B7453696DBB}"/>
            </a:ext>
          </a:extLst>
        </xdr:cNvPr>
        <xdr:cNvSpPr txBox="1">
          <a:spLocks noChangeArrowheads="1"/>
        </xdr:cNvSpPr>
      </xdr:nvSpPr>
      <xdr:spPr bwMode="auto">
        <a:xfrm>
          <a:off x="22075775" y="3962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4" name="pole tekstowe 5">
          <a:extLst>
            <a:ext uri="{FF2B5EF4-FFF2-40B4-BE49-F238E27FC236}">
              <a16:creationId xmlns:a16="http://schemas.microsoft.com/office/drawing/2014/main" id="{4CF7270B-9AD6-4F6A-B8ED-F09D48C47E3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5" name="pole tekstowe 6">
          <a:extLst>
            <a:ext uri="{FF2B5EF4-FFF2-40B4-BE49-F238E27FC236}">
              <a16:creationId xmlns:a16="http://schemas.microsoft.com/office/drawing/2014/main" id="{20511800-ED24-4054-8E58-FADFC3D75773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686" name="pole tekstowe 5">
          <a:extLst>
            <a:ext uri="{FF2B5EF4-FFF2-40B4-BE49-F238E27FC236}">
              <a16:creationId xmlns:a16="http://schemas.microsoft.com/office/drawing/2014/main" id="{A51080AC-F115-4A13-A23B-F2BF1FA65308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104775</xdr:rowOff>
    </xdr:to>
    <xdr:sp macro="" textlink="">
      <xdr:nvSpPr>
        <xdr:cNvPr id="1687" name="pole tekstowe 6">
          <a:extLst>
            <a:ext uri="{FF2B5EF4-FFF2-40B4-BE49-F238E27FC236}">
              <a16:creationId xmlns:a16="http://schemas.microsoft.com/office/drawing/2014/main" id="{2F7758EF-777E-4C43-8659-BD9FD31EA9B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8" name="pole tekstowe 41">
          <a:extLst>
            <a:ext uri="{FF2B5EF4-FFF2-40B4-BE49-F238E27FC236}">
              <a16:creationId xmlns:a16="http://schemas.microsoft.com/office/drawing/2014/main" id="{5ABCDE0B-0C23-4D02-B631-7E6D8AC354C1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89" name="pole tekstowe 42">
          <a:extLst>
            <a:ext uri="{FF2B5EF4-FFF2-40B4-BE49-F238E27FC236}">
              <a16:creationId xmlns:a16="http://schemas.microsoft.com/office/drawing/2014/main" id="{823806C1-04B3-46D8-A3AB-CB72191EBACD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0" name="pole tekstowe 59">
          <a:extLst>
            <a:ext uri="{FF2B5EF4-FFF2-40B4-BE49-F238E27FC236}">
              <a16:creationId xmlns:a16="http://schemas.microsoft.com/office/drawing/2014/main" id="{763B4DA4-96B8-452A-AD55-9B03AE261142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1" name="pole tekstowe 60">
          <a:extLst>
            <a:ext uri="{FF2B5EF4-FFF2-40B4-BE49-F238E27FC236}">
              <a16:creationId xmlns:a16="http://schemas.microsoft.com/office/drawing/2014/main" id="{3B55EA01-4DAB-4172-BF4D-2EFE02C6725F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2" name="pole tekstowe 77">
          <a:extLst>
            <a:ext uri="{FF2B5EF4-FFF2-40B4-BE49-F238E27FC236}">
              <a16:creationId xmlns:a16="http://schemas.microsoft.com/office/drawing/2014/main" id="{DBBA2890-E339-487A-9C90-247571AF055B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18</xdr:row>
      <xdr:rowOff>0</xdr:rowOff>
    </xdr:from>
    <xdr:to>
      <xdr:col>27</xdr:col>
      <xdr:colOff>952500</xdr:colOff>
      <xdr:row>19</xdr:row>
      <xdr:rowOff>123825</xdr:rowOff>
    </xdr:to>
    <xdr:sp macro="" textlink="">
      <xdr:nvSpPr>
        <xdr:cNvPr id="1693" name="pole tekstowe 78">
          <a:extLst>
            <a:ext uri="{FF2B5EF4-FFF2-40B4-BE49-F238E27FC236}">
              <a16:creationId xmlns:a16="http://schemas.microsoft.com/office/drawing/2014/main" id="{9CBDB69A-5549-42E5-BDD1-EFC2F89EB067}"/>
            </a:ext>
          </a:extLst>
        </xdr:cNvPr>
        <xdr:cNvSpPr txBox="1">
          <a:spLocks noChangeArrowheads="1"/>
        </xdr:cNvSpPr>
      </xdr:nvSpPr>
      <xdr:spPr bwMode="auto">
        <a:xfrm>
          <a:off x="22075775" y="4127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4" name="pole tekstowe 5">
          <a:extLst>
            <a:ext uri="{FF2B5EF4-FFF2-40B4-BE49-F238E27FC236}">
              <a16:creationId xmlns:a16="http://schemas.microsoft.com/office/drawing/2014/main" id="{8882B07C-9184-4EDC-B7DC-4EF6EA4F99CD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5" name="pole tekstowe 6">
          <a:extLst>
            <a:ext uri="{FF2B5EF4-FFF2-40B4-BE49-F238E27FC236}">
              <a16:creationId xmlns:a16="http://schemas.microsoft.com/office/drawing/2014/main" id="{6E0E6B92-D3A0-4C5E-A8A5-C518E23FDB00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696" name="pole tekstowe 5">
          <a:extLst>
            <a:ext uri="{FF2B5EF4-FFF2-40B4-BE49-F238E27FC236}">
              <a16:creationId xmlns:a16="http://schemas.microsoft.com/office/drawing/2014/main" id="{C7B2A0C6-DCFA-484F-89BF-4861CE929954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104775</xdr:rowOff>
    </xdr:to>
    <xdr:sp macro="" textlink="">
      <xdr:nvSpPr>
        <xdr:cNvPr id="1697" name="pole tekstowe 6">
          <a:extLst>
            <a:ext uri="{FF2B5EF4-FFF2-40B4-BE49-F238E27FC236}">
              <a16:creationId xmlns:a16="http://schemas.microsoft.com/office/drawing/2014/main" id="{650016F9-8F41-4A75-A07F-EA98924DF7E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8" name="pole tekstowe 41">
          <a:extLst>
            <a:ext uri="{FF2B5EF4-FFF2-40B4-BE49-F238E27FC236}">
              <a16:creationId xmlns:a16="http://schemas.microsoft.com/office/drawing/2014/main" id="{359DC777-98D3-450F-A9AE-B0BE2C70785C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699" name="pole tekstowe 42">
          <a:extLst>
            <a:ext uri="{FF2B5EF4-FFF2-40B4-BE49-F238E27FC236}">
              <a16:creationId xmlns:a16="http://schemas.microsoft.com/office/drawing/2014/main" id="{F7365BC7-3218-4265-8AB8-62657687C256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0" name="pole tekstowe 59">
          <a:extLst>
            <a:ext uri="{FF2B5EF4-FFF2-40B4-BE49-F238E27FC236}">
              <a16:creationId xmlns:a16="http://schemas.microsoft.com/office/drawing/2014/main" id="{0DE8697B-3544-49BC-A5F2-91259041A40F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1" name="pole tekstowe 60">
          <a:extLst>
            <a:ext uri="{FF2B5EF4-FFF2-40B4-BE49-F238E27FC236}">
              <a16:creationId xmlns:a16="http://schemas.microsoft.com/office/drawing/2014/main" id="{567E9E00-19DC-43C0-9F32-B889B9BF0E29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2" name="pole tekstowe 77">
          <a:extLst>
            <a:ext uri="{FF2B5EF4-FFF2-40B4-BE49-F238E27FC236}">
              <a16:creationId xmlns:a16="http://schemas.microsoft.com/office/drawing/2014/main" id="{F262946E-12C6-4852-A22E-DE1AC5F77D11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19</xdr:row>
      <xdr:rowOff>0</xdr:rowOff>
    </xdr:from>
    <xdr:to>
      <xdr:col>27</xdr:col>
      <xdr:colOff>952500</xdr:colOff>
      <xdr:row>20</xdr:row>
      <xdr:rowOff>123825</xdr:rowOff>
    </xdr:to>
    <xdr:sp macro="" textlink="">
      <xdr:nvSpPr>
        <xdr:cNvPr id="1703" name="pole tekstowe 78">
          <a:extLst>
            <a:ext uri="{FF2B5EF4-FFF2-40B4-BE49-F238E27FC236}">
              <a16:creationId xmlns:a16="http://schemas.microsoft.com/office/drawing/2014/main" id="{FFC6FDDE-FEED-4037-B17C-C7033467A7D1}"/>
            </a:ext>
          </a:extLst>
        </xdr:cNvPr>
        <xdr:cNvSpPr txBox="1">
          <a:spLocks noChangeArrowheads="1"/>
        </xdr:cNvSpPr>
      </xdr:nvSpPr>
      <xdr:spPr bwMode="auto">
        <a:xfrm>
          <a:off x="22075775" y="4292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4" name="pole tekstowe 5">
          <a:extLst>
            <a:ext uri="{FF2B5EF4-FFF2-40B4-BE49-F238E27FC236}">
              <a16:creationId xmlns:a16="http://schemas.microsoft.com/office/drawing/2014/main" id="{69B7B5EC-2689-449D-B35B-71F8471BCD86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5" name="pole tekstowe 6">
          <a:extLst>
            <a:ext uri="{FF2B5EF4-FFF2-40B4-BE49-F238E27FC236}">
              <a16:creationId xmlns:a16="http://schemas.microsoft.com/office/drawing/2014/main" id="{E689EE94-C401-4028-AF9E-4EB53679D3C3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706" name="pole tekstowe 5">
          <a:extLst>
            <a:ext uri="{FF2B5EF4-FFF2-40B4-BE49-F238E27FC236}">
              <a16:creationId xmlns:a16="http://schemas.microsoft.com/office/drawing/2014/main" id="{1FE0729F-A5C8-4A28-A4BA-F9736CDC498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104775</xdr:rowOff>
    </xdr:to>
    <xdr:sp macro="" textlink="">
      <xdr:nvSpPr>
        <xdr:cNvPr id="1707" name="pole tekstowe 6">
          <a:extLst>
            <a:ext uri="{FF2B5EF4-FFF2-40B4-BE49-F238E27FC236}">
              <a16:creationId xmlns:a16="http://schemas.microsoft.com/office/drawing/2014/main" id="{0D93FA0D-E08B-4AE5-BC67-CF735C0F3F32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8" name="pole tekstowe 41">
          <a:extLst>
            <a:ext uri="{FF2B5EF4-FFF2-40B4-BE49-F238E27FC236}">
              <a16:creationId xmlns:a16="http://schemas.microsoft.com/office/drawing/2014/main" id="{9767E932-B7FE-47A8-BD2F-67E0CEB8AA0C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09" name="pole tekstowe 42">
          <a:extLst>
            <a:ext uri="{FF2B5EF4-FFF2-40B4-BE49-F238E27FC236}">
              <a16:creationId xmlns:a16="http://schemas.microsoft.com/office/drawing/2014/main" id="{237E190A-40BD-4D6E-9CF8-19E1AC4C77FF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0" name="pole tekstowe 59">
          <a:extLst>
            <a:ext uri="{FF2B5EF4-FFF2-40B4-BE49-F238E27FC236}">
              <a16:creationId xmlns:a16="http://schemas.microsoft.com/office/drawing/2014/main" id="{D1F701ED-9B4F-424E-A90A-81052BE262B5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1" name="pole tekstowe 60">
          <a:extLst>
            <a:ext uri="{FF2B5EF4-FFF2-40B4-BE49-F238E27FC236}">
              <a16:creationId xmlns:a16="http://schemas.microsoft.com/office/drawing/2014/main" id="{48644729-784A-4CA9-B516-1F3AF41B6A3B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2" name="pole tekstowe 77">
          <a:extLst>
            <a:ext uri="{FF2B5EF4-FFF2-40B4-BE49-F238E27FC236}">
              <a16:creationId xmlns:a16="http://schemas.microsoft.com/office/drawing/2014/main" id="{CE142AA6-25D2-4580-843E-E7B2DF7525B1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20</xdr:row>
      <xdr:rowOff>0</xdr:rowOff>
    </xdr:from>
    <xdr:to>
      <xdr:col>27</xdr:col>
      <xdr:colOff>952500</xdr:colOff>
      <xdr:row>21</xdr:row>
      <xdr:rowOff>123825</xdr:rowOff>
    </xdr:to>
    <xdr:sp macro="" textlink="">
      <xdr:nvSpPr>
        <xdr:cNvPr id="1713" name="pole tekstowe 78">
          <a:extLst>
            <a:ext uri="{FF2B5EF4-FFF2-40B4-BE49-F238E27FC236}">
              <a16:creationId xmlns:a16="http://schemas.microsoft.com/office/drawing/2014/main" id="{9315AAAF-9C74-4599-B533-4D116EDDBBA1}"/>
            </a:ext>
          </a:extLst>
        </xdr:cNvPr>
        <xdr:cNvSpPr txBox="1">
          <a:spLocks noChangeArrowheads="1"/>
        </xdr:cNvSpPr>
      </xdr:nvSpPr>
      <xdr:spPr bwMode="auto">
        <a:xfrm>
          <a:off x="22075775" y="4457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4" name="pole tekstowe 5">
          <a:extLst>
            <a:ext uri="{FF2B5EF4-FFF2-40B4-BE49-F238E27FC236}">
              <a16:creationId xmlns:a16="http://schemas.microsoft.com/office/drawing/2014/main" id="{7CA989CB-9739-4F02-AC9E-AFC1DDF0CBF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5" name="pole tekstowe 6">
          <a:extLst>
            <a:ext uri="{FF2B5EF4-FFF2-40B4-BE49-F238E27FC236}">
              <a16:creationId xmlns:a16="http://schemas.microsoft.com/office/drawing/2014/main" id="{E35758BA-47B2-4FFA-9A1E-EF727769EC8C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716" name="pole tekstowe 5">
          <a:extLst>
            <a:ext uri="{FF2B5EF4-FFF2-40B4-BE49-F238E27FC236}">
              <a16:creationId xmlns:a16="http://schemas.microsoft.com/office/drawing/2014/main" id="{0C49AEDB-1920-41B5-B43B-9C930C69C626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104775</xdr:rowOff>
    </xdr:to>
    <xdr:sp macro="" textlink="">
      <xdr:nvSpPr>
        <xdr:cNvPr id="1717" name="pole tekstowe 6">
          <a:extLst>
            <a:ext uri="{FF2B5EF4-FFF2-40B4-BE49-F238E27FC236}">
              <a16:creationId xmlns:a16="http://schemas.microsoft.com/office/drawing/2014/main" id="{EF2092DC-94CA-4A58-8436-3D16C4F0E8E3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8" name="pole tekstowe 41">
          <a:extLst>
            <a:ext uri="{FF2B5EF4-FFF2-40B4-BE49-F238E27FC236}">
              <a16:creationId xmlns:a16="http://schemas.microsoft.com/office/drawing/2014/main" id="{5E973094-86C1-4135-92AD-871A653AE7D3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19" name="pole tekstowe 42">
          <a:extLst>
            <a:ext uri="{FF2B5EF4-FFF2-40B4-BE49-F238E27FC236}">
              <a16:creationId xmlns:a16="http://schemas.microsoft.com/office/drawing/2014/main" id="{1D279902-521F-40B5-AEB5-7330E8F1544D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0" name="pole tekstowe 59">
          <a:extLst>
            <a:ext uri="{FF2B5EF4-FFF2-40B4-BE49-F238E27FC236}">
              <a16:creationId xmlns:a16="http://schemas.microsoft.com/office/drawing/2014/main" id="{1B230947-700E-438F-AF09-DDDA244A5DB2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1" name="pole tekstowe 60">
          <a:extLst>
            <a:ext uri="{FF2B5EF4-FFF2-40B4-BE49-F238E27FC236}">
              <a16:creationId xmlns:a16="http://schemas.microsoft.com/office/drawing/2014/main" id="{3C2498B9-4EFB-4AD8-A125-6381A2701D9B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2" name="pole tekstowe 77">
          <a:extLst>
            <a:ext uri="{FF2B5EF4-FFF2-40B4-BE49-F238E27FC236}">
              <a16:creationId xmlns:a16="http://schemas.microsoft.com/office/drawing/2014/main" id="{E8888B60-DC75-4614-918D-7E9B549B6218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21</xdr:row>
      <xdr:rowOff>0</xdr:rowOff>
    </xdr:from>
    <xdr:to>
      <xdr:col>27</xdr:col>
      <xdr:colOff>952500</xdr:colOff>
      <xdr:row>22</xdr:row>
      <xdr:rowOff>123825</xdr:rowOff>
    </xdr:to>
    <xdr:sp macro="" textlink="">
      <xdr:nvSpPr>
        <xdr:cNvPr id="1723" name="pole tekstowe 78">
          <a:extLst>
            <a:ext uri="{FF2B5EF4-FFF2-40B4-BE49-F238E27FC236}">
              <a16:creationId xmlns:a16="http://schemas.microsoft.com/office/drawing/2014/main" id="{5EAB02EB-6157-4A47-9E66-D8EDCA8174C4}"/>
            </a:ext>
          </a:extLst>
        </xdr:cNvPr>
        <xdr:cNvSpPr txBox="1">
          <a:spLocks noChangeArrowheads="1"/>
        </xdr:cNvSpPr>
      </xdr:nvSpPr>
      <xdr:spPr bwMode="auto">
        <a:xfrm>
          <a:off x="22075775" y="4622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4" name="pole tekstowe 5">
          <a:extLst>
            <a:ext uri="{FF2B5EF4-FFF2-40B4-BE49-F238E27FC236}">
              <a16:creationId xmlns:a16="http://schemas.microsoft.com/office/drawing/2014/main" id="{79A418EB-3728-4160-8C02-A0ABC4E32DC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5" name="pole tekstowe 6">
          <a:extLst>
            <a:ext uri="{FF2B5EF4-FFF2-40B4-BE49-F238E27FC236}">
              <a16:creationId xmlns:a16="http://schemas.microsoft.com/office/drawing/2014/main" id="{17FC372D-B4FF-427F-A654-EFCF413AD50B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726" name="pole tekstowe 5">
          <a:extLst>
            <a:ext uri="{FF2B5EF4-FFF2-40B4-BE49-F238E27FC236}">
              <a16:creationId xmlns:a16="http://schemas.microsoft.com/office/drawing/2014/main" id="{8359E929-2B99-4CDC-B842-EEA4FD154F34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104775</xdr:rowOff>
    </xdr:to>
    <xdr:sp macro="" textlink="">
      <xdr:nvSpPr>
        <xdr:cNvPr id="1727" name="pole tekstowe 6">
          <a:extLst>
            <a:ext uri="{FF2B5EF4-FFF2-40B4-BE49-F238E27FC236}">
              <a16:creationId xmlns:a16="http://schemas.microsoft.com/office/drawing/2014/main" id="{B4046D8A-D615-4D2A-BC3B-7CC563445F99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8" name="pole tekstowe 41">
          <a:extLst>
            <a:ext uri="{FF2B5EF4-FFF2-40B4-BE49-F238E27FC236}">
              <a16:creationId xmlns:a16="http://schemas.microsoft.com/office/drawing/2014/main" id="{6BA99806-3671-4697-8F8B-D2626E8DCAD7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29" name="pole tekstowe 42">
          <a:extLst>
            <a:ext uri="{FF2B5EF4-FFF2-40B4-BE49-F238E27FC236}">
              <a16:creationId xmlns:a16="http://schemas.microsoft.com/office/drawing/2014/main" id="{DD374C23-21F6-4914-A2B2-F194C4EA7A6C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0" name="pole tekstowe 59">
          <a:extLst>
            <a:ext uri="{FF2B5EF4-FFF2-40B4-BE49-F238E27FC236}">
              <a16:creationId xmlns:a16="http://schemas.microsoft.com/office/drawing/2014/main" id="{FF6EA799-418B-44E0-AA6E-F12E640FAEA1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1" name="pole tekstowe 60">
          <a:extLst>
            <a:ext uri="{FF2B5EF4-FFF2-40B4-BE49-F238E27FC236}">
              <a16:creationId xmlns:a16="http://schemas.microsoft.com/office/drawing/2014/main" id="{AD816FEA-4D07-4B2E-A26F-88C907DE3E2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2" name="pole tekstowe 77">
          <a:extLst>
            <a:ext uri="{FF2B5EF4-FFF2-40B4-BE49-F238E27FC236}">
              <a16:creationId xmlns:a16="http://schemas.microsoft.com/office/drawing/2014/main" id="{C1643BA7-FA9F-426E-92E7-9959B4635A29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22</xdr:row>
      <xdr:rowOff>0</xdr:rowOff>
    </xdr:from>
    <xdr:to>
      <xdr:col>27</xdr:col>
      <xdr:colOff>952500</xdr:colOff>
      <xdr:row>23</xdr:row>
      <xdr:rowOff>123825</xdr:rowOff>
    </xdr:to>
    <xdr:sp macro="" textlink="">
      <xdr:nvSpPr>
        <xdr:cNvPr id="1733" name="pole tekstowe 78">
          <a:extLst>
            <a:ext uri="{FF2B5EF4-FFF2-40B4-BE49-F238E27FC236}">
              <a16:creationId xmlns:a16="http://schemas.microsoft.com/office/drawing/2014/main" id="{3BDAB4AB-125B-46FF-AB4D-8493CD61622E}"/>
            </a:ext>
          </a:extLst>
        </xdr:cNvPr>
        <xdr:cNvSpPr txBox="1">
          <a:spLocks noChangeArrowheads="1"/>
        </xdr:cNvSpPr>
      </xdr:nvSpPr>
      <xdr:spPr bwMode="auto">
        <a:xfrm>
          <a:off x="22075775" y="4787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4" name="pole tekstowe 5">
          <a:extLst>
            <a:ext uri="{FF2B5EF4-FFF2-40B4-BE49-F238E27FC236}">
              <a16:creationId xmlns:a16="http://schemas.microsoft.com/office/drawing/2014/main" id="{1E3B5AB2-3BF5-41B5-ADAD-2968E55D0EA8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5" name="pole tekstowe 6">
          <a:extLst>
            <a:ext uri="{FF2B5EF4-FFF2-40B4-BE49-F238E27FC236}">
              <a16:creationId xmlns:a16="http://schemas.microsoft.com/office/drawing/2014/main" id="{FECB0BB4-9389-4D5C-974E-C1EBE5AC7387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736" name="pole tekstowe 5">
          <a:extLst>
            <a:ext uri="{FF2B5EF4-FFF2-40B4-BE49-F238E27FC236}">
              <a16:creationId xmlns:a16="http://schemas.microsoft.com/office/drawing/2014/main" id="{4586B4A2-83BB-4314-8542-0DF564A6289B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104775</xdr:rowOff>
    </xdr:to>
    <xdr:sp macro="" textlink="">
      <xdr:nvSpPr>
        <xdr:cNvPr id="1737" name="pole tekstowe 6">
          <a:extLst>
            <a:ext uri="{FF2B5EF4-FFF2-40B4-BE49-F238E27FC236}">
              <a16:creationId xmlns:a16="http://schemas.microsoft.com/office/drawing/2014/main" id="{8C35EFAA-541E-4E58-AC6A-3AFD632CA2CA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8" name="pole tekstowe 41">
          <a:extLst>
            <a:ext uri="{FF2B5EF4-FFF2-40B4-BE49-F238E27FC236}">
              <a16:creationId xmlns:a16="http://schemas.microsoft.com/office/drawing/2014/main" id="{54ABA40E-43F0-484C-935A-F440F5ED9472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39" name="pole tekstowe 42">
          <a:extLst>
            <a:ext uri="{FF2B5EF4-FFF2-40B4-BE49-F238E27FC236}">
              <a16:creationId xmlns:a16="http://schemas.microsoft.com/office/drawing/2014/main" id="{3D76868A-0A6E-4022-9106-616AE45F5879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0" name="pole tekstowe 59">
          <a:extLst>
            <a:ext uri="{FF2B5EF4-FFF2-40B4-BE49-F238E27FC236}">
              <a16:creationId xmlns:a16="http://schemas.microsoft.com/office/drawing/2014/main" id="{9B1C3805-875E-4525-BEDC-1DBEB5ACE198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1" name="pole tekstowe 60">
          <a:extLst>
            <a:ext uri="{FF2B5EF4-FFF2-40B4-BE49-F238E27FC236}">
              <a16:creationId xmlns:a16="http://schemas.microsoft.com/office/drawing/2014/main" id="{50A5D5DF-39DE-48BF-8569-902907D68FBB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2" name="pole tekstowe 77">
          <a:extLst>
            <a:ext uri="{FF2B5EF4-FFF2-40B4-BE49-F238E27FC236}">
              <a16:creationId xmlns:a16="http://schemas.microsoft.com/office/drawing/2014/main" id="{EFC1925F-D88C-40B0-98B7-4A6A0CE5A821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23</xdr:row>
      <xdr:rowOff>0</xdr:rowOff>
    </xdr:from>
    <xdr:to>
      <xdr:col>27</xdr:col>
      <xdr:colOff>952500</xdr:colOff>
      <xdr:row>24</xdr:row>
      <xdr:rowOff>123825</xdr:rowOff>
    </xdr:to>
    <xdr:sp macro="" textlink="">
      <xdr:nvSpPr>
        <xdr:cNvPr id="1743" name="pole tekstowe 78">
          <a:extLst>
            <a:ext uri="{FF2B5EF4-FFF2-40B4-BE49-F238E27FC236}">
              <a16:creationId xmlns:a16="http://schemas.microsoft.com/office/drawing/2014/main" id="{E42EB472-EC3F-4F60-ACB0-B7FA781B9541}"/>
            </a:ext>
          </a:extLst>
        </xdr:cNvPr>
        <xdr:cNvSpPr txBox="1">
          <a:spLocks noChangeArrowheads="1"/>
        </xdr:cNvSpPr>
      </xdr:nvSpPr>
      <xdr:spPr bwMode="auto">
        <a:xfrm>
          <a:off x="22075775" y="4953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4" name="pole tekstowe 5">
          <a:extLst>
            <a:ext uri="{FF2B5EF4-FFF2-40B4-BE49-F238E27FC236}">
              <a16:creationId xmlns:a16="http://schemas.microsoft.com/office/drawing/2014/main" id="{DE8EBD20-3F1F-40A3-A6C7-587B3CEA1EC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5" name="pole tekstowe 6">
          <a:extLst>
            <a:ext uri="{FF2B5EF4-FFF2-40B4-BE49-F238E27FC236}">
              <a16:creationId xmlns:a16="http://schemas.microsoft.com/office/drawing/2014/main" id="{F552E6D3-577A-464C-9B00-58A7280F07B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746" name="pole tekstowe 5">
          <a:extLst>
            <a:ext uri="{FF2B5EF4-FFF2-40B4-BE49-F238E27FC236}">
              <a16:creationId xmlns:a16="http://schemas.microsoft.com/office/drawing/2014/main" id="{C87E6E33-782A-486E-BCED-64379725860C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104775</xdr:rowOff>
    </xdr:to>
    <xdr:sp macro="" textlink="">
      <xdr:nvSpPr>
        <xdr:cNvPr id="1747" name="pole tekstowe 6">
          <a:extLst>
            <a:ext uri="{FF2B5EF4-FFF2-40B4-BE49-F238E27FC236}">
              <a16:creationId xmlns:a16="http://schemas.microsoft.com/office/drawing/2014/main" id="{B0FC5DDA-C1E5-4AF5-B4B5-1F077E39433F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8" name="pole tekstowe 41">
          <a:extLst>
            <a:ext uri="{FF2B5EF4-FFF2-40B4-BE49-F238E27FC236}">
              <a16:creationId xmlns:a16="http://schemas.microsoft.com/office/drawing/2014/main" id="{74B24DA9-C3E6-43AB-A9F8-1C9F0349BB9D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49" name="pole tekstowe 42">
          <a:extLst>
            <a:ext uri="{FF2B5EF4-FFF2-40B4-BE49-F238E27FC236}">
              <a16:creationId xmlns:a16="http://schemas.microsoft.com/office/drawing/2014/main" id="{036FBE9A-1BFC-4D10-B268-B656D90705B7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0" name="pole tekstowe 59">
          <a:extLst>
            <a:ext uri="{FF2B5EF4-FFF2-40B4-BE49-F238E27FC236}">
              <a16:creationId xmlns:a16="http://schemas.microsoft.com/office/drawing/2014/main" id="{C254E6EF-14F4-473F-996D-A5D58EF18FEB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1" name="pole tekstowe 60">
          <a:extLst>
            <a:ext uri="{FF2B5EF4-FFF2-40B4-BE49-F238E27FC236}">
              <a16:creationId xmlns:a16="http://schemas.microsoft.com/office/drawing/2014/main" id="{08FC6197-DBA3-4E20-96B4-6A4CFCDD4318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2" name="pole tekstowe 77">
          <a:extLst>
            <a:ext uri="{FF2B5EF4-FFF2-40B4-BE49-F238E27FC236}">
              <a16:creationId xmlns:a16="http://schemas.microsoft.com/office/drawing/2014/main" id="{E4187148-6D73-4977-B758-8B7966603527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24</xdr:row>
      <xdr:rowOff>0</xdr:rowOff>
    </xdr:from>
    <xdr:to>
      <xdr:col>27</xdr:col>
      <xdr:colOff>952500</xdr:colOff>
      <xdr:row>25</xdr:row>
      <xdr:rowOff>123825</xdr:rowOff>
    </xdr:to>
    <xdr:sp macro="" textlink="">
      <xdr:nvSpPr>
        <xdr:cNvPr id="1753" name="pole tekstowe 78">
          <a:extLst>
            <a:ext uri="{FF2B5EF4-FFF2-40B4-BE49-F238E27FC236}">
              <a16:creationId xmlns:a16="http://schemas.microsoft.com/office/drawing/2014/main" id="{51F2B0DE-0E42-473D-963C-C450C5B055DE}"/>
            </a:ext>
          </a:extLst>
        </xdr:cNvPr>
        <xdr:cNvSpPr txBox="1">
          <a:spLocks noChangeArrowheads="1"/>
        </xdr:cNvSpPr>
      </xdr:nvSpPr>
      <xdr:spPr bwMode="auto">
        <a:xfrm>
          <a:off x="22075775" y="5118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4" name="pole tekstowe 5">
          <a:extLst>
            <a:ext uri="{FF2B5EF4-FFF2-40B4-BE49-F238E27FC236}">
              <a16:creationId xmlns:a16="http://schemas.microsoft.com/office/drawing/2014/main" id="{1F408035-280F-4075-B677-B7F642138D27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5" name="pole tekstowe 6">
          <a:extLst>
            <a:ext uri="{FF2B5EF4-FFF2-40B4-BE49-F238E27FC236}">
              <a16:creationId xmlns:a16="http://schemas.microsoft.com/office/drawing/2014/main" id="{FBABF6EC-64F4-4212-A5FF-136A7A3437E7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756" name="pole tekstowe 5">
          <a:extLst>
            <a:ext uri="{FF2B5EF4-FFF2-40B4-BE49-F238E27FC236}">
              <a16:creationId xmlns:a16="http://schemas.microsoft.com/office/drawing/2014/main" id="{CB6CE796-48BB-4DDF-95CA-E6B29BBD3B0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104775</xdr:rowOff>
    </xdr:to>
    <xdr:sp macro="" textlink="">
      <xdr:nvSpPr>
        <xdr:cNvPr id="1757" name="pole tekstowe 6">
          <a:extLst>
            <a:ext uri="{FF2B5EF4-FFF2-40B4-BE49-F238E27FC236}">
              <a16:creationId xmlns:a16="http://schemas.microsoft.com/office/drawing/2014/main" id="{61E9BCF4-F6AC-4280-ACD6-7287D4CF4A40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8" name="pole tekstowe 41">
          <a:extLst>
            <a:ext uri="{FF2B5EF4-FFF2-40B4-BE49-F238E27FC236}">
              <a16:creationId xmlns:a16="http://schemas.microsoft.com/office/drawing/2014/main" id="{525D30ED-2EDF-4F0C-A7B6-23C1CCD4819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59" name="pole tekstowe 42">
          <a:extLst>
            <a:ext uri="{FF2B5EF4-FFF2-40B4-BE49-F238E27FC236}">
              <a16:creationId xmlns:a16="http://schemas.microsoft.com/office/drawing/2014/main" id="{137B48C7-E4D2-4569-B63C-5CF1B2BE2FE8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0" name="pole tekstowe 59">
          <a:extLst>
            <a:ext uri="{FF2B5EF4-FFF2-40B4-BE49-F238E27FC236}">
              <a16:creationId xmlns:a16="http://schemas.microsoft.com/office/drawing/2014/main" id="{CD956605-44C0-4AE0-9308-C3E7B52E12D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1" name="pole tekstowe 60">
          <a:extLst>
            <a:ext uri="{FF2B5EF4-FFF2-40B4-BE49-F238E27FC236}">
              <a16:creationId xmlns:a16="http://schemas.microsoft.com/office/drawing/2014/main" id="{520BAABC-1182-4989-B457-2DA1BF187DDC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2" name="pole tekstowe 77">
          <a:extLst>
            <a:ext uri="{FF2B5EF4-FFF2-40B4-BE49-F238E27FC236}">
              <a16:creationId xmlns:a16="http://schemas.microsoft.com/office/drawing/2014/main" id="{DCE4FAF5-3E22-4E1C-B78C-73678B4C28AE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25</xdr:row>
      <xdr:rowOff>0</xdr:rowOff>
    </xdr:from>
    <xdr:to>
      <xdr:col>27</xdr:col>
      <xdr:colOff>952500</xdr:colOff>
      <xdr:row>26</xdr:row>
      <xdr:rowOff>123825</xdr:rowOff>
    </xdr:to>
    <xdr:sp macro="" textlink="">
      <xdr:nvSpPr>
        <xdr:cNvPr id="1763" name="pole tekstowe 78">
          <a:extLst>
            <a:ext uri="{FF2B5EF4-FFF2-40B4-BE49-F238E27FC236}">
              <a16:creationId xmlns:a16="http://schemas.microsoft.com/office/drawing/2014/main" id="{8516FCC2-3B60-47BF-A3E9-E4D439A44C24}"/>
            </a:ext>
          </a:extLst>
        </xdr:cNvPr>
        <xdr:cNvSpPr txBox="1">
          <a:spLocks noChangeArrowheads="1"/>
        </xdr:cNvSpPr>
      </xdr:nvSpPr>
      <xdr:spPr bwMode="auto">
        <a:xfrm>
          <a:off x="22075775" y="5283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4" name="pole tekstowe 5">
          <a:extLst>
            <a:ext uri="{FF2B5EF4-FFF2-40B4-BE49-F238E27FC236}">
              <a16:creationId xmlns:a16="http://schemas.microsoft.com/office/drawing/2014/main" id="{07C05CEC-E8B0-4B0F-9BE2-6DBC437AD49B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5" name="pole tekstowe 6">
          <a:extLst>
            <a:ext uri="{FF2B5EF4-FFF2-40B4-BE49-F238E27FC236}">
              <a16:creationId xmlns:a16="http://schemas.microsoft.com/office/drawing/2014/main" id="{D60CDA91-72B0-4062-912E-1D97A39CF48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766" name="pole tekstowe 5">
          <a:extLst>
            <a:ext uri="{FF2B5EF4-FFF2-40B4-BE49-F238E27FC236}">
              <a16:creationId xmlns:a16="http://schemas.microsoft.com/office/drawing/2014/main" id="{82E1C857-4E16-4DF1-9EBE-FAEB7A05D574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104775</xdr:rowOff>
    </xdr:to>
    <xdr:sp macro="" textlink="">
      <xdr:nvSpPr>
        <xdr:cNvPr id="1767" name="pole tekstowe 6">
          <a:extLst>
            <a:ext uri="{FF2B5EF4-FFF2-40B4-BE49-F238E27FC236}">
              <a16:creationId xmlns:a16="http://schemas.microsoft.com/office/drawing/2014/main" id="{9A54F2C1-8011-456B-A5AE-577D741C7BF3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8" name="pole tekstowe 41">
          <a:extLst>
            <a:ext uri="{FF2B5EF4-FFF2-40B4-BE49-F238E27FC236}">
              <a16:creationId xmlns:a16="http://schemas.microsoft.com/office/drawing/2014/main" id="{249CCA7A-1EDA-4FC2-8701-3E5212A06920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69" name="pole tekstowe 42">
          <a:extLst>
            <a:ext uri="{FF2B5EF4-FFF2-40B4-BE49-F238E27FC236}">
              <a16:creationId xmlns:a16="http://schemas.microsoft.com/office/drawing/2014/main" id="{EA48220E-E2C6-4D55-9DCC-870E93C75BB6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0" name="pole tekstowe 59">
          <a:extLst>
            <a:ext uri="{FF2B5EF4-FFF2-40B4-BE49-F238E27FC236}">
              <a16:creationId xmlns:a16="http://schemas.microsoft.com/office/drawing/2014/main" id="{299F911D-D989-4028-B062-B7503BC0C589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1" name="pole tekstowe 60">
          <a:extLst>
            <a:ext uri="{FF2B5EF4-FFF2-40B4-BE49-F238E27FC236}">
              <a16:creationId xmlns:a16="http://schemas.microsoft.com/office/drawing/2014/main" id="{BD552334-C2EE-4180-A641-2A076D5C513A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2" name="pole tekstowe 77">
          <a:extLst>
            <a:ext uri="{FF2B5EF4-FFF2-40B4-BE49-F238E27FC236}">
              <a16:creationId xmlns:a16="http://schemas.microsoft.com/office/drawing/2014/main" id="{0B1A9960-E578-4C29-8D93-6C16F8DB8F48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26</xdr:row>
      <xdr:rowOff>0</xdr:rowOff>
    </xdr:from>
    <xdr:to>
      <xdr:col>27</xdr:col>
      <xdr:colOff>952500</xdr:colOff>
      <xdr:row>27</xdr:row>
      <xdr:rowOff>123825</xdr:rowOff>
    </xdr:to>
    <xdr:sp macro="" textlink="">
      <xdr:nvSpPr>
        <xdr:cNvPr id="1773" name="pole tekstowe 78">
          <a:extLst>
            <a:ext uri="{FF2B5EF4-FFF2-40B4-BE49-F238E27FC236}">
              <a16:creationId xmlns:a16="http://schemas.microsoft.com/office/drawing/2014/main" id="{244D4235-0E23-4D07-8DFC-CE8BEFCF8257}"/>
            </a:ext>
          </a:extLst>
        </xdr:cNvPr>
        <xdr:cNvSpPr txBox="1">
          <a:spLocks noChangeArrowheads="1"/>
        </xdr:cNvSpPr>
      </xdr:nvSpPr>
      <xdr:spPr bwMode="auto">
        <a:xfrm>
          <a:off x="22075775" y="5448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4" name="pole tekstowe 5">
          <a:extLst>
            <a:ext uri="{FF2B5EF4-FFF2-40B4-BE49-F238E27FC236}">
              <a16:creationId xmlns:a16="http://schemas.microsoft.com/office/drawing/2014/main" id="{0B063128-E53C-4625-80EC-7FC6BA03D010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5" name="pole tekstowe 6">
          <a:extLst>
            <a:ext uri="{FF2B5EF4-FFF2-40B4-BE49-F238E27FC236}">
              <a16:creationId xmlns:a16="http://schemas.microsoft.com/office/drawing/2014/main" id="{31A072E0-BB0D-4EA5-8DA8-ADB9A6F4CD4C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776" name="pole tekstowe 5">
          <a:extLst>
            <a:ext uri="{FF2B5EF4-FFF2-40B4-BE49-F238E27FC236}">
              <a16:creationId xmlns:a16="http://schemas.microsoft.com/office/drawing/2014/main" id="{1EF65889-C0E1-42B6-A6B4-77EF51EA2E88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104775</xdr:rowOff>
    </xdr:to>
    <xdr:sp macro="" textlink="">
      <xdr:nvSpPr>
        <xdr:cNvPr id="1777" name="pole tekstowe 6">
          <a:extLst>
            <a:ext uri="{FF2B5EF4-FFF2-40B4-BE49-F238E27FC236}">
              <a16:creationId xmlns:a16="http://schemas.microsoft.com/office/drawing/2014/main" id="{48319A3D-8F25-4F56-98EE-E289452C2EF6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8" name="pole tekstowe 41">
          <a:extLst>
            <a:ext uri="{FF2B5EF4-FFF2-40B4-BE49-F238E27FC236}">
              <a16:creationId xmlns:a16="http://schemas.microsoft.com/office/drawing/2014/main" id="{59AAC746-615D-4BFF-88C4-AE40A8311D09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79" name="pole tekstowe 42">
          <a:extLst>
            <a:ext uri="{FF2B5EF4-FFF2-40B4-BE49-F238E27FC236}">
              <a16:creationId xmlns:a16="http://schemas.microsoft.com/office/drawing/2014/main" id="{7FEF2B2E-01AD-4C89-910C-9F8C3A4CD5B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0" name="pole tekstowe 59">
          <a:extLst>
            <a:ext uri="{FF2B5EF4-FFF2-40B4-BE49-F238E27FC236}">
              <a16:creationId xmlns:a16="http://schemas.microsoft.com/office/drawing/2014/main" id="{32C17F8A-67FA-4E7C-9219-3C0BDB4A9861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1" name="pole tekstowe 60">
          <a:extLst>
            <a:ext uri="{FF2B5EF4-FFF2-40B4-BE49-F238E27FC236}">
              <a16:creationId xmlns:a16="http://schemas.microsoft.com/office/drawing/2014/main" id="{5A754FFC-4CFE-4BE1-98EE-59CF0793D78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2" name="pole tekstowe 77">
          <a:extLst>
            <a:ext uri="{FF2B5EF4-FFF2-40B4-BE49-F238E27FC236}">
              <a16:creationId xmlns:a16="http://schemas.microsoft.com/office/drawing/2014/main" id="{25623FD7-2CCF-47FF-9EC4-E017D323118B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27</xdr:row>
      <xdr:rowOff>0</xdr:rowOff>
    </xdr:from>
    <xdr:to>
      <xdr:col>27</xdr:col>
      <xdr:colOff>952500</xdr:colOff>
      <xdr:row>28</xdr:row>
      <xdr:rowOff>123825</xdr:rowOff>
    </xdr:to>
    <xdr:sp macro="" textlink="">
      <xdr:nvSpPr>
        <xdr:cNvPr id="1783" name="pole tekstowe 78">
          <a:extLst>
            <a:ext uri="{FF2B5EF4-FFF2-40B4-BE49-F238E27FC236}">
              <a16:creationId xmlns:a16="http://schemas.microsoft.com/office/drawing/2014/main" id="{9B6A1845-37C5-4FB6-B15C-7F748942A6B2}"/>
            </a:ext>
          </a:extLst>
        </xdr:cNvPr>
        <xdr:cNvSpPr txBox="1">
          <a:spLocks noChangeArrowheads="1"/>
        </xdr:cNvSpPr>
      </xdr:nvSpPr>
      <xdr:spPr bwMode="auto">
        <a:xfrm>
          <a:off x="22075775" y="5613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4" name="pole tekstowe 5">
          <a:extLst>
            <a:ext uri="{FF2B5EF4-FFF2-40B4-BE49-F238E27FC236}">
              <a16:creationId xmlns:a16="http://schemas.microsoft.com/office/drawing/2014/main" id="{E31D15F0-A817-4B8C-A008-9752FF8FBD34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5" name="pole tekstowe 6">
          <a:extLst>
            <a:ext uri="{FF2B5EF4-FFF2-40B4-BE49-F238E27FC236}">
              <a16:creationId xmlns:a16="http://schemas.microsoft.com/office/drawing/2014/main" id="{970BC2DA-325D-48E5-A47A-6B02DC74C7E8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786" name="pole tekstowe 5">
          <a:extLst>
            <a:ext uri="{FF2B5EF4-FFF2-40B4-BE49-F238E27FC236}">
              <a16:creationId xmlns:a16="http://schemas.microsoft.com/office/drawing/2014/main" id="{DD56AAED-9310-4D67-BF96-19C0656A8482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104775</xdr:rowOff>
    </xdr:to>
    <xdr:sp macro="" textlink="">
      <xdr:nvSpPr>
        <xdr:cNvPr id="1787" name="pole tekstowe 6">
          <a:extLst>
            <a:ext uri="{FF2B5EF4-FFF2-40B4-BE49-F238E27FC236}">
              <a16:creationId xmlns:a16="http://schemas.microsoft.com/office/drawing/2014/main" id="{33AE4F3F-61D4-4B5B-9DDF-423162CFA143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8" name="pole tekstowe 41">
          <a:extLst>
            <a:ext uri="{FF2B5EF4-FFF2-40B4-BE49-F238E27FC236}">
              <a16:creationId xmlns:a16="http://schemas.microsoft.com/office/drawing/2014/main" id="{5F73550D-E4BD-486D-A078-E6C54088E712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89" name="pole tekstowe 42">
          <a:extLst>
            <a:ext uri="{FF2B5EF4-FFF2-40B4-BE49-F238E27FC236}">
              <a16:creationId xmlns:a16="http://schemas.microsoft.com/office/drawing/2014/main" id="{F6069B47-17D4-4ED5-B878-E1DB3BBFC834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0" name="pole tekstowe 59">
          <a:extLst>
            <a:ext uri="{FF2B5EF4-FFF2-40B4-BE49-F238E27FC236}">
              <a16:creationId xmlns:a16="http://schemas.microsoft.com/office/drawing/2014/main" id="{E4A7E1FA-BCD1-4919-92AC-443862B2BAEF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1" name="pole tekstowe 60">
          <a:extLst>
            <a:ext uri="{FF2B5EF4-FFF2-40B4-BE49-F238E27FC236}">
              <a16:creationId xmlns:a16="http://schemas.microsoft.com/office/drawing/2014/main" id="{B2B68243-DC9D-4872-BEB6-C168280CF779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2" name="pole tekstowe 77">
          <a:extLst>
            <a:ext uri="{FF2B5EF4-FFF2-40B4-BE49-F238E27FC236}">
              <a16:creationId xmlns:a16="http://schemas.microsoft.com/office/drawing/2014/main" id="{30C93F5D-A8A6-4863-B753-0A3F3E6AB28B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28</xdr:row>
      <xdr:rowOff>0</xdr:rowOff>
    </xdr:from>
    <xdr:to>
      <xdr:col>27</xdr:col>
      <xdr:colOff>952500</xdr:colOff>
      <xdr:row>29</xdr:row>
      <xdr:rowOff>123825</xdr:rowOff>
    </xdr:to>
    <xdr:sp macro="" textlink="">
      <xdr:nvSpPr>
        <xdr:cNvPr id="1793" name="pole tekstowe 78">
          <a:extLst>
            <a:ext uri="{FF2B5EF4-FFF2-40B4-BE49-F238E27FC236}">
              <a16:creationId xmlns:a16="http://schemas.microsoft.com/office/drawing/2014/main" id="{D9E04D4A-09C9-4760-B66B-E54A91254FBC}"/>
            </a:ext>
          </a:extLst>
        </xdr:cNvPr>
        <xdr:cNvSpPr txBox="1">
          <a:spLocks noChangeArrowheads="1"/>
        </xdr:cNvSpPr>
      </xdr:nvSpPr>
      <xdr:spPr bwMode="auto">
        <a:xfrm>
          <a:off x="22075775" y="5778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4" name="pole tekstowe 5">
          <a:extLst>
            <a:ext uri="{FF2B5EF4-FFF2-40B4-BE49-F238E27FC236}">
              <a16:creationId xmlns:a16="http://schemas.microsoft.com/office/drawing/2014/main" id="{BE1960A3-5413-4EA4-BEA4-9EB14DDD1737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5" name="pole tekstowe 6">
          <a:extLst>
            <a:ext uri="{FF2B5EF4-FFF2-40B4-BE49-F238E27FC236}">
              <a16:creationId xmlns:a16="http://schemas.microsoft.com/office/drawing/2014/main" id="{259C5585-3AFC-4DF9-9AFA-34D878F81086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796" name="pole tekstowe 5">
          <a:extLst>
            <a:ext uri="{FF2B5EF4-FFF2-40B4-BE49-F238E27FC236}">
              <a16:creationId xmlns:a16="http://schemas.microsoft.com/office/drawing/2014/main" id="{B01A90C1-B39D-4325-86E2-446639AB89A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104775</xdr:rowOff>
    </xdr:to>
    <xdr:sp macro="" textlink="">
      <xdr:nvSpPr>
        <xdr:cNvPr id="1797" name="pole tekstowe 6">
          <a:extLst>
            <a:ext uri="{FF2B5EF4-FFF2-40B4-BE49-F238E27FC236}">
              <a16:creationId xmlns:a16="http://schemas.microsoft.com/office/drawing/2014/main" id="{BFCB9D19-74FA-48F3-8082-F1615F7688AD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8" name="pole tekstowe 41">
          <a:extLst>
            <a:ext uri="{FF2B5EF4-FFF2-40B4-BE49-F238E27FC236}">
              <a16:creationId xmlns:a16="http://schemas.microsoft.com/office/drawing/2014/main" id="{76E8847C-2659-4709-BFC9-B4DEE65C42A2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799" name="pole tekstowe 42">
          <a:extLst>
            <a:ext uri="{FF2B5EF4-FFF2-40B4-BE49-F238E27FC236}">
              <a16:creationId xmlns:a16="http://schemas.microsoft.com/office/drawing/2014/main" id="{EE5BDDCF-DAD5-4F09-ADD3-4CF4F2216C88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0" name="pole tekstowe 59">
          <a:extLst>
            <a:ext uri="{FF2B5EF4-FFF2-40B4-BE49-F238E27FC236}">
              <a16:creationId xmlns:a16="http://schemas.microsoft.com/office/drawing/2014/main" id="{1FAA6300-B046-4D02-BEA6-FC4C00C0C7C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1" name="pole tekstowe 60">
          <a:extLst>
            <a:ext uri="{FF2B5EF4-FFF2-40B4-BE49-F238E27FC236}">
              <a16:creationId xmlns:a16="http://schemas.microsoft.com/office/drawing/2014/main" id="{2DFF7A6D-61E9-410E-AFD5-188ECACCD964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2" name="pole tekstowe 77">
          <a:extLst>
            <a:ext uri="{FF2B5EF4-FFF2-40B4-BE49-F238E27FC236}">
              <a16:creationId xmlns:a16="http://schemas.microsoft.com/office/drawing/2014/main" id="{79D69FB1-2F2C-4A3F-AC44-D23DEC20DE7C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29</xdr:row>
      <xdr:rowOff>0</xdr:rowOff>
    </xdr:from>
    <xdr:to>
      <xdr:col>27</xdr:col>
      <xdr:colOff>952500</xdr:colOff>
      <xdr:row>30</xdr:row>
      <xdr:rowOff>123825</xdr:rowOff>
    </xdr:to>
    <xdr:sp macro="" textlink="">
      <xdr:nvSpPr>
        <xdr:cNvPr id="1803" name="pole tekstowe 78">
          <a:extLst>
            <a:ext uri="{FF2B5EF4-FFF2-40B4-BE49-F238E27FC236}">
              <a16:creationId xmlns:a16="http://schemas.microsoft.com/office/drawing/2014/main" id="{C999D0B7-86A5-46E6-9153-D7F0E866ADEC}"/>
            </a:ext>
          </a:extLst>
        </xdr:cNvPr>
        <xdr:cNvSpPr txBox="1">
          <a:spLocks noChangeArrowheads="1"/>
        </xdr:cNvSpPr>
      </xdr:nvSpPr>
      <xdr:spPr bwMode="auto">
        <a:xfrm>
          <a:off x="22075775" y="5943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4" name="pole tekstowe 5">
          <a:extLst>
            <a:ext uri="{FF2B5EF4-FFF2-40B4-BE49-F238E27FC236}">
              <a16:creationId xmlns:a16="http://schemas.microsoft.com/office/drawing/2014/main" id="{9B98C002-6229-4EB6-AE54-1888A5BECBFB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5" name="pole tekstowe 6">
          <a:extLst>
            <a:ext uri="{FF2B5EF4-FFF2-40B4-BE49-F238E27FC236}">
              <a16:creationId xmlns:a16="http://schemas.microsoft.com/office/drawing/2014/main" id="{E730C04F-5A38-41E0-8E7E-96AED28CAC1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806" name="pole tekstowe 5">
          <a:extLst>
            <a:ext uri="{FF2B5EF4-FFF2-40B4-BE49-F238E27FC236}">
              <a16:creationId xmlns:a16="http://schemas.microsoft.com/office/drawing/2014/main" id="{A535E108-69BF-406E-8BAE-A55D1EF3602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104775</xdr:rowOff>
    </xdr:to>
    <xdr:sp macro="" textlink="">
      <xdr:nvSpPr>
        <xdr:cNvPr id="1807" name="pole tekstowe 6">
          <a:extLst>
            <a:ext uri="{FF2B5EF4-FFF2-40B4-BE49-F238E27FC236}">
              <a16:creationId xmlns:a16="http://schemas.microsoft.com/office/drawing/2014/main" id="{D63B3E93-9F83-4CD5-B8DC-5EDE1D948E38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8" name="pole tekstowe 41">
          <a:extLst>
            <a:ext uri="{FF2B5EF4-FFF2-40B4-BE49-F238E27FC236}">
              <a16:creationId xmlns:a16="http://schemas.microsoft.com/office/drawing/2014/main" id="{3BA10991-924C-4BCD-A5EE-B3160EA3CBAC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09" name="pole tekstowe 42">
          <a:extLst>
            <a:ext uri="{FF2B5EF4-FFF2-40B4-BE49-F238E27FC236}">
              <a16:creationId xmlns:a16="http://schemas.microsoft.com/office/drawing/2014/main" id="{D7F01EFC-CE65-40A2-BBD1-0BE4FFE76F16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0" name="pole tekstowe 59">
          <a:extLst>
            <a:ext uri="{FF2B5EF4-FFF2-40B4-BE49-F238E27FC236}">
              <a16:creationId xmlns:a16="http://schemas.microsoft.com/office/drawing/2014/main" id="{E31A3F6E-BBCF-4B25-A76F-4D755C9DEA17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1" name="pole tekstowe 60">
          <a:extLst>
            <a:ext uri="{FF2B5EF4-FFF2-40B4-BE49-F238E27FC236}">
              <a16:creationId xmlns:a16="http://schemas.microsoft.com/office/drawing/2014/main" id="{7A7E4DD1-D62F-493A-BB36-62FEBC381E34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2" name="pole tekstowe 77">
          <a:extLst>
            <a:ext uri="{FF2B5EF4-FFF2-40B4-BE49-F238E27FC236}">
              <a16:creationId xmlns:a16="http://schemas.microsoft.com/office/drawing/2014/main" id="{59988D4F-92A4-4FF6-ACDA-C2975D4D543E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30</xdr:row>
      <xdr:rowOff>0</xdr:rowOff>
    </xdr:from>
    <xdr:to>
      <xdr:col>27</xdr:col>
      <xdr:colOff>952500</xdr:colOff>
      <xdr:row>31</xdr:row>
      <xdr:rowOff>123825</xdr:rowOff>
    </xdr:to>
    <xdr:sp macro="" textlink="">
      <xdr:nvSpPr>
        <xdr:cNvPr id="1813" name="pole tekstowe 78">
          <a:extLst>
            <a:ext uri="{FF2B5EF4-FFF2-40B4-BE49-F238E27FC236}">
              <a16:creationId xmlns:a16="http://schemas.microsoft.com/office/drawing/2014/main" id="{9C82BD83-05B6-487E-AB0C-75FABDACF9E9}"/>
            </a:ext>
          </a:extLst>
        </xdr:cNvPr>
        <xdr:cNvSpPr txBox="1">
          <a:spLocks noChangeArrowheads="1"/>
        </xdr:cNvSpPr>
      </xdr:nvSpPr>
      <xdr:spPr bwMode="auto">
        <a:xfrm>
          <a:off x="22075775" y="6108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4" name="pole tekstowe 5">
          <a:extLst>
            <a:ext uri="{FF2B5EF4-FFF2-40B4-BE49-F238E27FC236}">
              <a16:creationId xmlns:a16="http://schemas.microsoft.com/office/drawing/2014/main" id="{3A7035BB-D2D3-48FF-8DE5-A652F45A4DD4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5" name="pole tekstowe 6">
          <a:extLst>
            <a:ext uri="{FF2B5EF4-FFF2-40B4-BE49-F238E27FC236}">
              <a16:creationId xmlns:a16="http://schemas.microsoft.com/office/drawing/2014/main" id="{D473D31B-A30D-4E5B-8049-B8303EDFB5D2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816" name="pole tekstowe 5">
          <a:extLst>
            <a:ext uri="{FF2B5EF4-FFF2-40B4-BE49-F238E27FC236}">
              <a16:creationId xmlns:a16="http://schemas.microsoft.com/office/drawing/2014/main" id="{A4EB84A6-FAB6-447B-9571-3335F27C3F2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104775</xdr:rowOff>
    </xdr:to>
    <xdr:sp macro="" textlink="">
      <xdr:nvSpPr>
        <xdr:cNvPr id="1817" name="pole tekstowe 6">
          <a:extLst>
            <a:ext uri="{FF2B5EF4-FFF2-40B4-BE49-F238E27FC236}">
              <a16:creationId xmlns:a16="http://schemas.microsoft.com/office/drawing/2014/main" id="{B84B3F8A-D936-4339-8330-E944A3C904B5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8" name="pole tekstowe 41">
          <a:extLst>
            <a:ext uri="{FF2B5EF4-FFF2-40B4-BE49-F238E27FC236}">
              <a16:creationId xmlns:a16="http://schemas.microsoft.com/office/drawing/2014/main" id="{F038B97B-CE8B-4350-9CE8-06FC7E5E61D4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19" name="pole tekstowe 42">
          <a:extLst>
            <a:ext uri="{FF2B5EF4-FFF2-40B4-BE49-F238E27FC236}">
              <a16:creationId xmlns:a16="http://schemas.microsoft.com/office/drawing/2014/main" id="{0B718237-FAC1-4572-9E79-B3206766E173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0" name="pole tekstowe 59">
          <a:extLst>
            <a:ext uri="{FF2B5EF4-FFF2-40B4-BE49-F238E27FC236}">
              <a16:creationId xmlns:a16="http://schemas.microsoft.com/office/drawing/2014/main" id="{25244114-889A-4550-8DC2-FCEB42C11A7F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1" name="pole tekstowe 60">
          <a:extLst>
            <a:ext uri="{FF2B5EF4-FFF2-40B4-BE49-F238E27FC236}">
              <a16:creationId xmlns:a16="http://schemas.microsoft.com/office/drawing/2014/main" id="{EADC9E7D-E38C-4E31-89DD-EDB18C0359B8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2" name="pole tekstowe 77">
          <a:extLst>
            <a:ext uri="{FF2B5EF4-FFF2-40B4-BE49-F238E27FC236}">
              <a16:creationId xmlns:a16="http://schemas.microsoft.com/office/drawing/2014/main" id="{80B6B166-D023-4EFD-B56B-384465885513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31</xdr:row>
      <xdr:rowOff>0</xdr:rowOff>
    </xdr:from>
    <xdr:to>
      <xdr:col>27</xdr:col>
      <xdr:colOff>952500</xdr:colOff>
      <xdr:row>32</xdr:row>
      <xdr:rowOff>123825</xdr:rowOff>
    </xdr:to>
    <xdr:sp macro="" textlink="">
      <xdr:nvSpPr>
        <xdr:cNvPr id="1823" name="pole tekstowe 78">
          <a:extLst>
            <a:ext uri="{FF2B5EF4-FFF2-40B4-BE49-F238E27FC236}">
              <a16:creationId xmlns:a16="http://schemas.microsoft.com/office/drawing/2014/main" id="{6821DAB7-3B00-4820-A854-67F10026DF62}"/>
            </a:ext>
          </a:extLst>
        </xdr:cNvPr>
        <xdr:cNvSpPr txBox="1">
          <a:spLocks noChangeArrowheads="1"/>
        </xdr:cNvSpPr>
      </xdr:nvSpPr>
      <xdr:spPr bwMode="auto">
        <a:xfrm>
          <a:off x="22075775" y="6273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4" name="pole tekstowe 5">
          <a:extLst>
            <a:ext uri="{FF2B5EF4-FFF2-40B4-BE49-F238E27FC236}">
              <a16:creationId xmlns:a16="http://schemas.microsoft.com/office/drawing/2014/main" id="{2D5652C1-E0CD-4ED9-9C43-C69AFAE95DE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5" name="pole tekstowe 6">
          <a:extLst>
            <a:ext uri="{FF2B5EF4-FFF2-40B4-BE49-F238E27FC236}">
              <a16:creationId xmlns:a16="http://schemas.microsoft.com/office/drawing/2014/main" id="{6D801779-56B4-4B7B-8D6D-E70FECE9CEFA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826" name="pole tekstowe 5">
          <a:extLst>
            <a:ext uri="{FF2B5EF4-FFF2-40B4-BE49-F238E27FC236}">
              <a16:creationId xmlns:a16="http://schemas.microsoft.com/office/drawing/2014/main" id="{9B2B293D-05B1-4DCF-A5CD-98EDAAB2968F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104775</xdr:rowOff>
    </xdr:to>
    <xdr:sp macro="" textlink="">
      <xdr:nvSpPr>
        <xdr:cNvPr id="1827" name="pole tekstowe 6">
          <a:extLst>
            <a:ext uri="{FF2B5EF4-FFF2-40B4-BE49-F238E27FC236}">
              <a16:creationId xmlns:a16="http://schemas.microsoft.com/office/drawing/2014/main" id="{49E3844F-754F-4031-909E-35069E09B58D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8" name="pole tekstowe 41">
          <a:extLst>
            <a:ext uri="{FF2B5EF4-FFF2-40B4-BE49-F238E27FC236}">
              <a16:creationId xmlns:a16="http://schemas.microsoft.com/office/drawing/2014/main" id="{3936A9C8-3FE4-43F2-BCB6-2B990B6C3BAE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29" name="pole tekstowe 42">
          <a:extLst>
            <a:ext uri="{FF2B5EF4-FFF2-40B4-BE49-F238E27FC236}">
              <a16:creationId xmlns:a16="http://schemas.microsoft.com/office/drawing/2014/main" id="{BB58127E-01E3-4A65-940C-6CA56562C292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0" name="pole tekstowe 59">
          <a:extLst>
            <a:ext uri="{FF2B5EF4-FFF2-40B4-BE49-F238E27FC236}">
              <a16:creationId xmlns:a16="http://schemas.microsoft.com/office/drawing/2014/main" id="{A2E773D8-A002-4DFB-9BC3-8BD757C21A8B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1" name="pole tekstowe 60">
          <a:extLst>
            <a:ext uri="{FF2B5EF4-FFF2-40B4-BE49-F238E27FC236}">
              <a16:creationId xmlns:a16="http://schemas.microsoft.com/office/drawing/2014/main" id="{2ACB7D1B-398E-4E5F-944F-A39E1A716081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2" name="pole tekstowe 77">
          <a:extLst>
            <a:ext uri="{FF2B5EF4-FFF2-40B4-BE49-F238E27FC236}">
              <a16:creationId xmlns:a16="http://schemas.microsoft.com/office/drawing/2014/main" id="{63F17A8F-AE88-4A0D-BA48-A65A51EE4E80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32</xdr:row>
      <xdr:rowOff>0</xdr:rowOff>
    </xdr:from>
    <xdr:to>
      <xdr:col>27</xdr:col>
      <xdr:colOff>952500</xdr:colOff>
      <xdr:row>33</xdr:row>
      <xdr:rowOff>123825</xdr:rowOff>
    </xdr:to>
    <xdr:sp macro="" textlink="">
      <xdr:nvSpPr>
        <xdr:cNvPr id="1833" name="pole tekstowe 78">
          <a:extLst>
            <a:ext uri="{FF2B5EF4-FFF2-40B4-BE49-F238E27FC236}">
              <a16:creationId xmlns:a16="http://schemas.microsoft.com/office/drawing/2014/main" id="{5DD5F738-2CD5-41F8-896C-43E5BC23ABE4}"/>
            </a:ext>
          </a:extLst>
        </xdr:cNvPr>
        <xdr:cNvSpPr txBox="1">
          <a:spLocks noChangeArrowheads="1"/>
        </xdr:cNvSpPr>
      </xdr:nvSpPr>
      <xdr:spPr bwMode="auto">
        <a:xfrm>
          <a:off x="22075775" y="6438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4" name="pole tekstowe 5">
          <a:extLst>
            <a:ext uri="{FF2B5EF4-FFF2-40B4-BE49-F238E27FC236}">
              <a16:creationId xmlns:a16="http://schemas.microsoft.com/office/drawing/2014/main" id="{11F46802-D378-4EAC-86D0-D3D393FA7339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5" name="pole tekstowe 6">
          <a:extLst>
            <a:ext uri="{FF2B5EF4-FFF2-40B4-BE49-F238E27FC236}">
              <a16:creationId xmlns:a16="http://schemas.microsoft.com/office/drawing/2014/main" id="{E43ABCFE-6E6B-4D72-A90F-9B2AC46F080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836" name="pole tekstowe 5">
          <a:extLst>
            <a:ext uri="{FF2B5EF4-FFF2-40B4-BE49-F238E27FC236}">
              <a16:creationId xmlns:a16="http://schemas.microsoft.com/office/drawing/2014/main" id="{BA3224F1-32E0-4AC6-A10C-8E81D1B693A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104775</xdr:rowOff>
    </xdr:to>
    <xdr:sp macro="" textlink="">
      <xdr:nvSpPr>
        <xdr:cNvPr id="1837" name="pole tekstowe 6">
          <a:extLst>
            <a:ext uri="{FF2B5EF4-FFF2-40B4-BE49-F238E27FC236}">
              <a16:creationId xmlns:a16="http://schemas.microsoft.com/office/drawing/2014/main" id="{2C83CEF0-5CD7-4C33-9983-583C8F4A28B4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8" name="pole tekstowe 41">
          <a:extLst>
            <a:ext uri="{FF2B5EF4-FFF2-40B4-BE49-F238E27FC236}">
              <a16:creationId xmlns:a16="http://schemas.microsoft.com/office/drawing/2014/main" id="{09EF0AB8-5FB4-4173-B6C2-FE96883C4907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39" name="pole tekstowe 42">
          <a:extLst>
            <a:ext uri="{FF2B5EF4-FFF2-40B4-BE49-F238E27FC236}">
              <a16:creationId xmlns:a16="http://schemas.microsoft.com/office/drawing/2014/main" id="{DC3ED992-363F-4453-8212-B1024473871B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0" name="pole tekstowe 59">
          <a:extLst>
            <a:ext uri="{FF2B5EF4-FFF2-40B4-BE49-F238E27FC236}">
              <a16:creationId xmlns:a16="http://schemas.microsoft.com/office/drawing/2014/main" id="{B88D6E89-C33E-4CEC-A6D9-18A66105B9A9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1" name="pole tekstowe 60">
          <a:extLst>
            <a:ext uri="{FF2B5EF4-FFF2-40B4-BE49-F238E27FC236}">
              <a16:creationId xmlns:a16="http://schemas.microsoft.com/office/drawing/2014/main" id="{079A5341-0057-4AA6-8AFC-347080B66D14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2" name="pole tekstowe 77">
          <a:extLst>
            <a:ext uri="{FF2B5EF4-FFF2-40B4-BE49-F238E27FC236}">
              <a16:creationId xmlns:a16="http://schemas.microsoft.com/office/drawing/2014/main" id="{951172DF-808C-44EC-9A0E-19D04A09C591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33</xdr:row>
      <xdr:rowOff>0</xdr:rowOff>
    </xdr:from>
    <xdr:to>
      <xdr:col>27</xdr:col>
      <xdr:colOff>952500</xdr:colOff>
      <xdr:row>34</xdr:row>
      <xdr:rowOff>123825</xdr:rowOff>
    </xdr:to>
    <xdr:sp macro="" textlink="">
      <xdr:nvSpPr>
        <xdr:cNvPr id="1843" name="pole tekstowe 78">
          <a:extLst>
            <a:ext uri="{FF2B5EF4-FFF2-40B4-BE49-F238E27FC236}">
              <a16:creationId xmlns:a16="http://schemas.microsoft.com/office/drawing/2014/main" id="{DB14E037-7996-45BD-B8F2-B1700ED7973A}"/>
            </a:ext>
          </a:extLst>
        </xdr:cNvPr>
        <xdr:cNvSpPr txBox="1">
          <a:spLocks noChangeArrowheads="1"/>
        </xdr:cNvSpPr>
      </xdr:nvSpPr>
      <xdr:spPr bwMode="auto">
        <a:xfrm>
          <a:off x="22075775" y="6604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4" name="pole tekstowe 5">
          <a:extLst>
            <a:ext uri="{FF2B5EF4-FFF2-40B4-BE49-F238E27FC236}">
              <a16:creationId xmlns:a16="http://schemas.microsoft.com/office/drawing/2014/main" id="{7C332E7F-9EBD-4AED-BEC0-1E0CCCED364C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5" name="pole tekstowe 6">
          <a:extLst>
            <a:ext uri="{FF2B5EF4-FFF2-40B4-BE49-F238E27FC236}">
              <a16:creationId xmlns:a16="http://schemas.microsoft.com/office/drawing/2014/main" id="{DB9069D3-22F3-4093-8B81-B10168A07A01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846" name="pole tekstowe 5">
          <a:extLst>
            <a:ext uri="{FF2B5EF4-FFF2-40B4-BE49-F238E27FC236}">
              <a16:creationId xmlns:a16="http://schemas.microsoft.com/office/drawing/2014/main" id="{9D00914C-0752-4AE2-B54A-1F49638B56C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104775</xdr:rowOff>
    </xdr:to>
    <xdr:sp macro="" textlink="">
      <xdr:nvSpPr>
        <xdr:cNvPr id="1847" name="pole tekstowe 6">
          <a:extLst>
            <a:ext uri="{FF2B5EF4-FFF2-40B4-BE49-F238E27FC236}">
              <a16:creationId xmlns:a16="http://schemas.microsoft.com/office/drawing/2014/main" id="{14A0ABC5-09EC-41CD-B8A2-E63E8BFF794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8" name="pole tekstowe 41">
          <a:extLst>
            <a:ext uri="{FF2B5EF4-FFF2-40B4-BE49-F238E27FC236}">
              <a16:creationId xmlns:a16="http://schemas.microsoft.com/office/drawing/2014/main" id="{BCBB1DD8-ADB6-45CD-84F2-66D3EE8FF25E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49" name="pole tekstowe 42">
          <a:extLst>
            <a:ext uri="{FF2B5EF4-FFF2-40B4-BE49-F238E27FC236}">
              <a16:creationId xmlns:a16="http://schemas.microsoft.com/office/drawing/2014/main" id="{4D4C2910-9543-4E01-9BA7-11564E6A846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0" name="pole tekstowe 59">
          <a:extLst>
            <a:ext uri="{FF2B5EF4-FFF2-40B4-BE49-F238E27FC236}">
              <a16:creationId xmlns:a16="http://schemas.microsoft.com/office/drawing/2014/main" id="{B2367C9C-38C5-4DC9-A46C-5BA3B2B918B4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1" name="pole tekstowe 60">
          <a:extLst>
            <a:ext uri="{FF2B5EF4-FFF2-40B4-BE49-F238E27FC236}">
              <a16:creationId xmlns:a16="http://schemas.microsoft.com/office/drawing/2014/main" id="{483649EA-7E91-42EC-A9F3-BA064CA8D9D9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2" name="pole tekstowe 77">
          <a:extLst>
            <a:ext uri="{FF2B5EF4-FFF2-40B4-BE49-F238E27FC236}">
              <a16:creationId xmlns:a16="http://schemas.microsoft.com/office/drawing/2014/main" id="{DA59AC6B-4004-4BD8-9A4B-176BB23D6BC8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34</xdr:row>
      <xdr:rowOff>0</xdr:rowOff>
    </xdr:from>
    <xdr:to>
      <xdr:col>27</xdr:col>
      <xdr:colOff>952500</xdr:colOff>
      <xdr:row>35</xdr:row>
      <xdr:rowOff>123825</xdr:rowOff>
    </xdr:to>
    <xdr:sp macro="" textlink="">
      <xdr:nvSpPr>
        <xdr:cNvPr id="1853" name="pole tekstowe 78">
          <a:extLst>
            <a:ext uri="{FF2B5EF4-FFF2-40B4-BE49-F238E27FC236}">
              <a16:creationId xmlns:a16="http://schemas.microsoft.com/office/drawing/2014/main" id="{6220BAC0-D5CB-48C9-9459-3FE8C02021E2}"/>
            </a:ext>
          </a:extLst>
        </xdr:cNvPr>
        <xdr:cNvSpPr txBox="1">
          <a:spLocks noChangeArrowheads="1"/>
        </xdr:cNvSpPr>
      </xdr:nvSpPr>
      <xdr:spPr bwMode="auto">
        <a:xfrm>
          <a:off x="22075775" y="6769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4" name="pole tekstowe 5">
          <a:extLst>
            <a:ext uri="{FF2B5EF4-FFF2-40B4-BE49-F238E27FC236}">
              <a16:creationId xmlns:a16="http://schemas.microsoft.com/office/drawing/2014/main" id="{C0C63C7A-ACB9-49BC-8A38-56873CA6E6A9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5" name="pole tekstowe 6">
          <a:extLst>
            <a:ext uri="{FF2B5EF4-FFF2-40B4-BE49-F238E27FC236}">
              <a16:creationId xmlns:a16="http://schemas.microsoft.com/office/drawing/2014/main" id="{3E6F2423-233B-4943-BB92-1A31EBAE7AC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856" name="pole tekstowe 5">
          <a:extLst>
            <a:ext uri="{FF2B5EF4-FFF2-40B4-BE49-F238E27FC236}">
              <a16:creationId xmlns:a16="http://schemas.microsoft.com/office/drawing/2014/main" id="{2B29E1B8-9A2A-49A4-83D5-FD96F2CBA45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104775</xdr:rowOff>
    </xdr:to>
    <xdr:sp macro="" textlink="">
      <xdr:nvSpPr>
        <xdr:cNvPr id="1857" name="pole tekstowe 6">
          <a:extLst>
            <a:ext uri="{FF2B5EF4-FFF2-40B4-BE49-F238E27FC236}">
              <a16:creationId xmlns:a16="http://schemas.microsoft.com/office/drawing/2014/main" id="{9BE2EA24-1EEB-4583-BCE4-ADCA26C24960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8" name="pole tekstowe 41">
          <a:extLst>
            <a:ext uri="{FF2B5EF4-FFF2-40B4-BE49-F238E27FC236}">
              <a16:creationId xmlns:a16="http://schemas.microsoft.com/office/drawing/2014/main" id="{739A419D-52DC-48AC-A4D7-947D80B29BC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59" name="pole tekstowe 42">
          <a:extLst>
            <a:ext uri="{FF2B5EF4-FFF2-40B4-BE49-F238E27FC236}">
              <a16:creationId xmlns:a16="http://schemas.microsoft.com/office/drawing/2014/main" id="{1ADEC2B4-10D6-4AFB-A747-A132CECA87A4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0" name="pole tekstowe 59">
          <a:extLst>
            <a:ext uri="{FF2B5EF4-FFF2-40B4-BE49-F238E27FC236}">
              <a16:creationId xmlns:a16="http://schemas.microsoft.com/office/drawing/2014/main" id="{8B8D580E-7551-4529-93CE-0AC2158AB6B8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1" name="pole tekstowe 60">
          <a:extLst>
            <a:ext uri="{FF2B5EF4-FFF2-40B4-BE49-F238E27FC236}">
              <a16:creationId xmlns:a16="http://schemas.microsoft.com/office/drawing/2014/main" id="{BEC0B57E-6673-4FC1-9390-2A007477588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2" name="pole tekstowe 77">
          <a:extLst>
            <a:ext uri="{FF2B5EF4-FFF2-40B4-BE49-F238E27FC236}">
              <a16:creationId xmlns:a16="http://schemas.microsoft.com/office/drawing/2014/main" id="{5004695A-2412-4394-AB12-57A9266EC987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35</xdr:row>
      <xdr:rowOff>0</xdr:rowOff>
    </xdr:from>
    <xdr:to>
      <xdr:col>27</xdr:col>
      <xdr:colOff>952500</xdr:colOff>
      <xdr:row>36</xdr:row>
      <xdr:rowOff>123825</xdr:rowOff>
    </xdr:to>
    <xdr:sp macro="" textlink="">
      <xdr:nvSpPr>
        <xdr:cNvPr id="1863" name="pole tekstowe 78">
          <a:extLst>
            <a:ext uri="{FF2B5EF4-FFF2-40B4-BE49-F238E27FC236}">
              <a16:creationId xmlns:a16="http://schemas.microsoft.com/office/drawing/2014/main" id="{B62CA51F-F4F3-4369-8B3B-E7A18574879C}"/>
            </a:ext>
          </a:extLst>
        </xdr:cNvPr>
        <xdr:cNvSpPr txBox="1">
          <a:spLocks noChangeArrowheads="1"/>
        </xdr:cNvSpPr>
      </xdr:nvSpPr>
      <xdr:spPr bwMode="auto">
        <a:xfrm>
          <a:off x="22075775" y="6934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4" name="pole tekstowe 5">
          <a:extLst>
            <a:ext uri="{FF2B5EF4-FFF2-40B4-BE49-F238E27FC236}">
              <a16:creationId xmlns:a16="http://schemas.microsoft.com/office/drawing/2014/main" id="{796C1CDC-F90A-4857-8FD8-82D89206C45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5" name="pole tekstowe 6">
          <a:extLst>
            <a:ext uri="{FF2B5EF4-FFF2-40B4-BE49-F238E27FC236}">
              <a16:creationId xmlns:a16="http://schemas.microsoft.com/office/drawing/2014/main" id="{BE6DF00A-48AA-44DB-A4EC-B2F060C33ECB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866" name="pole tekstowe 5">
          <a:extLst>
            <a:ext uri="{FF2B5EF4-FFF2-40B4-BE49-F238E27FC236}">
              <a16:creationId xmlns:a16="http://schemas.microsoft.com/office/drawing/2014/main" id="{957319A4-D0C9-4C43-9D77-084C2C7FF26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104775</xdr:rowOff>
    </xdr:to>
    <xdr:sp macro="" textlink="">
      <xdr:nvSpPr>
        <xdr:cNvPr id="1867" name="pole tekstowe 6">
          <a:extLst>
            <a:ext uri="{FF2B5EF4-FFF2-40B4-BE49-F238E27FC236}">
              <a16:creationId xmlns:a16="http://schemas.microsoft.com/office/drawing/2014/main" id="{6FA83F31-264E-4457-910E-19D9466D5E14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8" name="pole tekstowe 41">
          <a:extLst>
            <a:ext uri="{FF2B5EF4-FFF2-40B4-BE49-F238E27FC236}">
              <a16:creationId xmlns:a16="http://schemas.microsoft.com/office/drawing/2014/main" id="{52FC85E7-2F77-443B-BFCD-5877AF1ADFD4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69" name="pole tekstowe 42">
          <a:extLst>
            <a:ext uri="{FF2B5EF4-FFF2-40B4-BE49-F238E27FC236}">
              <a16:creationId xmlns:a16="http://schemas.microsoft.com/office/drawing/2014/main" id="{A263685A-F6F6-47D3-B89E-8C0D60BFDB1E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0" name="pole tekstowe 59">
          <a:extLst>
            <a:ext uri="{FF2B5EF4-FFF2-40B4-BE49-F238E27FC236}">
              <a16:creationId xmlns:a16="http://schemas.microsoft.com/office/drawing/2014/main" id="{CEA3765B-DD2A-44E9-B7D2-902ED42FE21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1" name="pole tekstowe 60">
          <a:extLst>
            <a:ext uri="{FF2B5EF4-FFF2-40B4-BE49-F238E27FC236}">
              <a16:creationId xmlns:a16="http://schemas.microsoft.com/office/drawing/2014/main" id="{7A0B2D39-40F5-4F43-B5CB-5C89601B9FEA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2" name="pole tekstowe 77">
          <a:extLst>
            <a:ext uri="{FF2B5EF4-FFF2-40B4-BE49-F238E27FC236}">
              <a16:creationId xmlns:a16="http://schemas.microsoft.com/office/drawing/2014/main" id="{F1C135DB-2316-4E71-8228-B77AF2116B4B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36</xdr:row>
      <xdr:rowOff>0</xdr:rowOff>
    </xdr:from>
    <xdr:to>
      <xdr:col>27</xdr:col>
      <xdr:colOff>952500</xdr:colOff>
      <xdr:row>37</xdr:row>
      <xdr:rowOff>123825</xdr:rowOff>
    </xdr:to>
    <xdr:sp macro="" textlink="">
      <xdr:nvSpPr>
        <xdr:cNvPr id="1873" name="pole tekstowe 78">
          <a:extLst>
            <a:ext uri="{FF2B5EF4-FFF2-40B4-BE49-F238E27FC236}">
              <a16:creationId xmlns:a16="http://schemas.microsoft.com/office/drawing/2014/main" id="{FE1C8E0C-6BC9-4F82-A807-3BD200198FF1}"/>
            </a:ext>
          </a:extLst>
        </xdr:cNvPr>
        <xdr:cNvSpPr txBox="1">
          <a:spLocks noChangeArrowheads="1"/>
        </xdr:cNvSpPr>
      </xdr:nvSpPr>
      <xdr:spPr bwMode="auto">
        <a:xfrm>
          <a:off x="22075775" y="7099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4" name="pole tekstowe 5">
          <a:extLst>
            <a:ext uri="{FF2B5EF4-FFF2-40B4-BE49-F238E27FC236}">
              <a16:creationId xmlns:a16="http://schemas.microsoft.com/office/drawing/2014/main" id="{6C4AAA3F-0B56-4D2A-9261-89E038AEA4A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5" name="pole tekstowe 6">
          <a:extLst>
            <a:ext uri="{FF2B5EF4-FFF2-40B4-BE49-F238E27FC236}">
              <a16:creationId xmlns:a16="http://schemas.microsoft.com/office/drawing/2014/main" id="{3DFD529D-FA67-4D90-92DA-8164BF5F8883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876" name="pole tekstowe 5">
          <a:extLst>
            <a:ext uri="{FF2B5EF4-FFF2-40B4-BE49-F238E27FC236}">
              <a16:creationId xmlns:a16="http://schemas.microsoft.com/office/drawing/2014/main" id="{06E9CA2D-69D5-4DD4-A4FC-6374E38A732E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104775</xdr:rowOff>
    </xdr:to>
    <xdr:sp macro="" textlink="">
      <xdr:nvSpPr>
        <xdr:cNvPr id="1877" name="pole tekstowe 6">
          <a:extLst>
            <a:ext uri="{FF2B5EF4-FFF2-40B4-BE49-F238E27FC236}">
              <a16:creationId xmlns:a16="http://schemas.microsoft.com/office/drawing/2014/main" id="{B0E60E51-CE9D-4634-A390-456F6847E1A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8" name="pole tekstowe 41">
          <a:extLst>
            <a:ext uri="{FF2B5EF4-FFF2-40B4-BE49-F238E27FC236}">
              <a16:creationId xmlns:a16="http://schemas.microsoft.com/office/drawing/2014/main" id="{3E500E70-83BD-4183-95D9-D263BF0514DB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79" name="pole tekstowe 42">
          <a:extLst>
            <a:ext uri="{FF2B5EF4-FFF2-40B4-BE49-F238E27FC236}">
              <a16:creationId xmlns:a16="http://schemas.microsoft.com/office/drawing/2014/main" id="{1BAC2CA9-271A-44B8-8443-1B519F402404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0" name="pole tekstowe 59">
          <a:extLst>
            <a:ext uri="{FF2B5EF4-FFF2-40B4-BE49-F238E27FC236}">
              <a16:creationId xmlns:a16="http://schemas.microsoft.com/office/drawing/2014/main" id="{094D3384-C81F-49A1-AB93-D4C28B6C762A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1" name="pole tekstowe 60">
          <a:extLst>
            <a:ext uri="{FF2B5EF4-FFF2-40B4-BE49-F238E27FC236}">
              <a16:creationId xmlns:a16="http://schemas.microsoft.com/office/drawing/2014/main" id="{DD08B5A2-DAA0-483C-ABF1-993DD2589E8C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2" name="pole tekstowe 77">
          <a:extLst>
            <a:ext uri="{FF2B5EF4-FFF2-40B4-BE49-F238E27FC236}">
              <a16:creationId xmlns:a16="http://schemas.microsoft.com/office/drawing/2014/main" id="{BF1AE19A-7029-4489-BAF1-1BB0819D212F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37</xdr:row>
      <xdr:rowOff>0</xdr:rowOff>
    </xdr:from>
    <xdr:to>
      <xdr:col>27</xdr:col>
      <xdr:colOff>952500</xdr:colOff>
      <xdr:row>38</xdr:row>
      <xdr:rowOff>123825</xdr:rowOff>
    </xdr:to>
    <xdr:sp macro="" textlink="">
      <xdr:nvSpPr>
        <xdr:cNvPr id="1883" name="pole tekstowe 78">
          <a:extLst>
            <a:ext uri="{FF2B5EF4-FFF2-40B4-BE49-F238E27FC236}">
              <a16:creationId xmlns:a16="http://schemas.microsoft.com/office/drawing/2014/main" id="{B92B7E88-CB3D-43EF-91BA-5741EE718B15}"/>
            </a:ext>
          </a:extLst>
        </xdr:cNvPr>
        <xdr:cNvSpPr txBox="1">
          <a:spLocks noChangeArrowheads="1"/>
        </xdr:cNvSpPr>
      </xdr:nvSpPr>
      <xdr:spPr bwMode="auto">
        <a:xfrm>
          <a:off x="22075775" y="7264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4" name="pole tekstowe 5">
          <a:extLst>
            <a:ext uri="{FF2B5EF4-FFF2-40B4-BE49-F238E27FC236}">
              <a16:creationId xmlns:a16="http://schemas.microsoft.com/office/drawing/2014/main" id="{0F06E332-467B-4885-A827-1B9769DF862D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5" name="pole tekstowe 6">
          <a:extLst>
            <a:ext uri="{FF2B5EF4-FFF2-40B4-BE49-F238E27FC236}">
              <a16:creationId xmlns:a16="http://schemas.microsoft.com/office/drawing/2014/main" id="{C12500B5-C07C-4861-B1E3-6A65DC511A23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886" name="pole tekstowe 5">
          <a:extLst>
            <a:ext uri="{FF2B5EF4-FFF2-40B4-BE49-F238E27FC236}">
              <a16:creationId xmlns:a16="http://schemas.microsoft.com/office/drawing/2014/main" id="{C490300F-C33E-4C6A-9290-B5AE773B94D6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104775</xdr:rowOff>
    </xdr:to>
    <xdr:sp macro="" textlink="">
      <xdr:nvSpPr>
        <xdr:cNvPr id="1887" name="pole tekstowe 6">
          <a:extLst>
            <a:ext uri="{FF2B5EF4-FFF2-40B4-BE49-F238E27FC236}">
              <a16:creationId xmlns:a16="http://schemas.microsoft.com/office/drawing/2014/main" id="{EDF5E5DC-3095-4C15-959F-206FCDB2F038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8" name="pole tekstowe 41">
          <a:extLst>
            <a:ext uri="{FF2B5EF4-FFF2-40B4-BE49-F238E27FC236}">
              <a16:creationId xmlns:a16="http://schemas.microsoft.com/office/drawing/2014/main" id="{42CA2167-E033-4861-BB26-EFBB1D70F6B4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89" name="pole tekstowe 42">
          <a:extLst>
            <a:ext uri="{FF2B5EF4-FFF2-40B4-BE49-F238E27FC236}">
              <a16:creationId xmlns:a16="http://schemas.microsoft.com/office/drawing/2014/main" id="{7F57ED2B-83FF-44FA-9F8A-2C7C66DE74A5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0" name="pole tekstowe 59">
          <a:extLst>
            <a:ext uri="{FF2B5EF4-FFF2-40B4-BE49-F238E27FC236}">
              <a16:creationId xmlns:a16="http://schemas.microsoft.com/office/drawing/2014/main" id="{BBED79BB-9C24-4ED9-847B-F500D0CCA469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1" name="pole tekstowe 60">
          <a:extLst>
            <a:ext uri="{FF2B5EF4-FFF2-40B4-BE49-F238E27FC236}">
              <a16:creationId xmlns:a16="http://schemas.microsoft.com/office/drawing/2014/main" id="{6ADC74CB-7A90-41AD-B5BC-633DA7300AD2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2" name="pole tekstowe 77">
          <a:extLst>
            <a:ext uri="{FF2B5EF4-FFF2-40B4-BE49-F238E27FC236}">
              <a16:creationId xmlns:a16="http://schemas.microsoft.com/office/drawing/2014/main" id="{01733D94-3FC7-4DB6-B4A9-73B31B8145E6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38</xdr:row>
      <xdr:rowOff>0</xdr:rowOff>
    </xdr:from>
    <xdr:to>
      <xdr:col>27</xdr:col>
      <xdr:colOff>952500</xdr:colOff>
      <xdr:row>39</xdr:row>
      <xdr:rowOff>123825</xdr:rowOff>
    </xdr:to>
    <xdr:sp macro="" textlink="">
      <xdr:nvSpPr>
        <xdr:cNvPr id="1893" name="pole tekstowe 78">
          <a:extLst>
            <a:ext uri="{FF2B5EF4-FFF2-40B4-BE49-F238E27FC236}">
              <a16:creationId xmlns:a16="http://schemas.microsoft.com/office/drawing/2014/main" id="{7488BA9B-DDD4-49B6-AA6F-E262C4D0B3DA}"/>
            </a:ext>
          </a:extLst>
        </xdr:cNvPr>
        <xdr:cNvSpPr txBox="1">
          <a:spLocks noChangeArrowheads="1"/>
        </xdr:cNvSpPr>
      </xdr:nvSpPr>
      <xdr:spPr bwMode="auto">
        <a:xfrm>
          <a:off x="22075775" y="7429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4" name="pole tekstowe 5">
          <a:extLst>
            <a:ext uri="{FF2B5EF4-FFF2-40B4-BE49-F238E27FC236}">
              <a16:creationId xmlns:a16="http://schemas.microsoft.com/office/drawing/2014/main" id="{6498C36A-F24E-4175-A382-9F2F0D58A19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5" name="pole tekstowe 6">
          <a:extLst>
            <a:ext uri="{FF2B5EF4-FFF2-40B4-BE49-F238E27FC236}">
              <a16:creationId xmlns:a16="http://schemas.microsoft.com/office/drawing/2014/main" id="{DEF85648-3355-46FE-BA8A-F46C4808E748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896" name="pole tekstowe 5">
          <a:extLst>
            <a:ext uri="{FF2B5EF4-FFF2-40B4-BE49-F238E27FC236}">
              <a16:creationId xmlns:a16="http://schemas.microsoft.com/office/drawing/2014/main" id="{18A20A45-E201-4D12-BF37-63835CEF853F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104775</xdr:rowOff>
    </xdr:to>
    <xdr:sp macro="" textlink="">
      <xdr:nvSpPr>
        <xdr:cNvPr id="1897" name="pole tekstowe 6">
          <a:extLst>
            <a:ext uri="{FF2B5EF4-FFF2-40B4-BE49-F238E27FC236}">
              <a16:creationId xmlns:a16="http://schemas.microsoft.com/office/drawing/2014/main" id="{1A6C30FA-AECF-46BD-B420-0B61083801BE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8" name="pole tekstowe 41">
          <a:extLst>
            <a:ext uri="{FF2B5EF4-FFF2-40B4-BE49-F238E27FC236}">
              <a16:creationId xmlns:a16="http://schemas.microsoft.com/office/drawing/2014/main" id="{F0F3403F-3BB7-49F4-8D1D-9C87E5AF9E94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899" name="pole tekstowe 42">
          <a:extLst>
            <a:ext uri="{FF2B5EF4-FFF2-40B4-BE49-F238E27FC236}">
              <a16:creationId xmlns:a16="http://schemas.microsoft.com/office/drawing/2014/main" id="{A4D0529E-F919-4AC3-9A21-6167C0E2E7B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0" name="pole tekstowe 59">
          <a:extLst>
            <a:ext uri="{FF2B5EF4-FFF2-40B4-BE49-F238E27FC236}">
              <a16:creationId xmlns:a16="http://schemas.microsoft.com/office/drawing/2014/main" id="{FFD462EF-8201-4B80-970B-B2DEEF97C06A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1" name="pole tekstowe 60">
          <a:extLst>
            <a:ext uri="{FF2B5EF4-FFF2-40B4-BE49-F238E27FC236}">
              <a16:creationId xmlns:a16="http://schemas.microsoft.com/office/drawing/2014/main" id="{5B231800-AB50-4227-87F3-CD8A6BE7D0CB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2" name="pole tekstowe 77">
          <a:extLst>
            <a:ext uri="{FF2B5EF4-FFF2-40B4-BE49-F238E27FC236}">
              <a16:creationId xmlns:a16="http://schemas.microsoft.com/office/drawing/2014/main" id="{03B0D0E5-9BD9-4949-B208-73F8CE22AC03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39</xdr:row>
      <xdr:rowOff>0</xdr:rowOff>
    </xdr:from>
    <xdr:to>
      <xdr:col>27</xdr:col>
      <xdr:colOff>952500</xdr:colOff>
      <xdr:row>40</xdr:row>
      <xdr:rowOff>123825</xdr:rowOff>
    </xdr:to>
    <xdr:sp macro="" textlink="">
      <xdr:nvSpPr>
        <xdr:cNvPr id="1903" name="pole tekstowe 78">
          <a:extLst>
            <a:ext uri="{FF2B5EF4-FFF2-40B4-BE49-F238E27FC236}">
              <a16:creationId xmlns:a16="http://schemas.microsoft.com/office/drawing/2014/main" id="{C53F3E15-2CE4-4B6D-9C6A-EC39E07E0F51}"/>
            </a:ext>
          </a:extLst>
        </xdr:cNvPr>
        <xdr:cNvSpPr txBox="1">
          <a:spLocks noChangeArrowheads="1"/>
        </xdr:cNvSpPr>
      </xdr:nvSpPr>
      <xdr:spPr bwMode="auto">
        <a:xfrm>
          <a:off x="22075775" y="7594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4" name="pole tekstowe 5">
          <a:extLst>
            <a:ext uri="{FF2B5EF4-FFF2-40B4-BE49-F238E27FC236}">
              <a16:creationId xmlns:a16="http://schemas.microsoft.com/office/drawing/2014/main" id="{53AB7BED-EAEC-48CF-AF7E-8A041966A66A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5" name="pole tekstowe 6">
          <a:extLst>
            <a:ext uri="{FF2B5EF4-FFF2-40B4-BE49-F238E27FC236}">
              <a16:creationId xmlns:a16="http://schemas.microsoft.com/office/drawing/2014/main" id="{A59C1FC2-D578-48A2-BB42-62EF377F3CC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906" name="pole tekstowe 5">
          <a:extLst>
            <a:ext uri="{FF2B5EF4-FFF2-40B4-BE49-F238E27FC236}">
              <a16:creationId xmlns:a16="http://schemas.microsoft.com/office/drawing/2014/main" id="{85CE9350-31F9-4616-8E29-CBFD2823FFE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104775</xdr:rowOff>
    </xdr:to>
    <xdr:sp macro="" textlink="">
      <xdr:nvSpPr>
        <xdr:cNvPr id="1907" name="pole tekstowe 6">
          <a:extLst>
            <a:ext uri="{FF2B5EF4-FFF2-40B4-BE49-F238E27FC236}">
              <a16:creationId xmlns:a16="http://schemas.microsoft.com/office/drawing/2014/main" id="{70476E8E-9FC1-490B-877F-731B3C398660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8" name="pole tekstowe 41">
          <a:extLst>
            <a:ext uri="{FF2B5EF4-FFF2-40B4-BE49-F238E27FC236}">
              <a16:creationId xmlns:a16="http://schemas.microsoft.com/office/drawing/2014/main" id="{1D79235B-0FFF-44DE-9C8C-696941DD96D4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09" name="pole tekstowe 42">
          <a:extLst>
            <a:ext uri="{FF2B5EF4-FFF2-40B4-BE49-F238E27FC236}">
              <a16:creationId xmlns:a16="http://schemas.microsoft.com/office/drawing/2014/main" id="{D86767A4-D67C-4943-BBCA-D72D8801E7D6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0" name="pole tekstowe 59">
          <a:extLst>
            <a:ext uri="{FF2B5EF4-FFF2-40B4-BE49-F238E27FC236}">
              <a16:creationId xmlns:a16="http://schemas.microsoft.com/office/drawing/2014/main" id="{3DE4B34D-12E0-498F-805D-0974CA241AA2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1" name="pole tekstowe 60">
          <a:extLst>
            <a:ext uri="{FF2B5EF4-FFF2-40B4-BE49-F238E27FC236}">
              <a16:creationId xmlns:a16="http://schemas.microsoft.com/office/drawing/2014/main" id="{75036E56-ADD1-4212-82CE-A4949FBAAEC8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2" name="pole tekstowe 77">
          <a:extLst>
            <a:ext uri="{FF2B5EF4-FFF2-40B4-BE49-F238E27FC236}">
              <a16:creationId xmlns:a16="http://schemas.microsoft.com/office/drawing/2014/main" id="{67C8C170-F9C3-431D-B11E-DF3A3E3BFD13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40</xdr:row>
      <xdr:rowOff>0</xdr:rowOff>
    </xdr:from>
    <xdr:to>
      <xdr:col>27</xdr:col>
      <xdr:colOff>952500</xdr:colOff>
      <xdr:row>41</xdr:row>
      <xdr:rowOff>123825</xdr:rowOff>
    </xdr:to>
    <xdr:sp macro="" textlink="">
      <xdr:nvSpPr>
        <xdr:cNvPr id="1913" name="pole tekstowe 78">
          <a:extLst>
            <a:ext uri="{FF2B5EF4-FFF2-40B4-BE49-F238E27FC236}">
              <a16:creationId xmlns:a16="http://schemas.microsoft.com/office/drawing/2014/main" id="{07AADBB4-45DB-4F35-A408-AA76DDA6B115}"/>
            </a:ext>
          </a:extLst>
        </xdr:cNvPr>
        <xdr:cNvSpPr txBox="1">
          <a:spLocks noChangeArrowheads="1"/>
        </xdr:cNvSpPr>
      </xdr:nvSpPr>
      <xdr:spPr bwMode="auto">
        <a:xfrm>
          <a:off x="22075775" y="7759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4" name="pole tekstowe 5">
          <a:extLst>
            <a:ext uri="{FF2B5EF4-FFF2-40B4-BE49-F238E27FC236}">
              <a16:creationId xmlns:a16="http://schemas.microsoft.com/office/drawing/2014/main" id="{E1C49362-436F-4230-BA49-443712208DD5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5" name="pole tekstowe 6">
          <a:extLst>
            <a:ext uri="{FF2B5EF4-FFF2-40B4-BE49-F238E27FC236}">
              <a16:creationId xmlns:a16="http://schemas.microsoft.com/office/drawing/2014/main" id="{97114859-A412-45EF-92AD-0E53588026A4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916" name="pole tekstowe 5">
          <a:extLst>
            <a:ext uri="{FF2B5EF4-FFF2-40B4-BE49-F238E27FC236}">
              <a16:creationId xmlns:a16="http://schemas.microsoft.com/office/drawing/2014/main" id="{0A902876-C4C4-49B7-86F7-6033627C61BF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104775</xdr:rowOff>
    </xdr:to>
    <xdr:sp macro="" textlink="">
      <xdr:nvSpPr>
        <xdr:cNvPr id="1917" name="pole tekstowe 6">
          <a:extLst>
            <a:ext uri="{FF2B5EF4-FFF2-40B4-BE49-F238E27FC236}">
              <a16:creationId xmlns:a16="http://schemas.microsoft.com/office/drawing/2014/main" id="{90922238-45FB-459D-98C6-A9AB2A1B5671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8" name="pole tekstowe 41">
          <a:extLst>
            <a:ext uri="{FF2B5EF4-FFF2-40B4-BE49-F238E27FC236}">
              <a16:creationId xmlns:a16="http://schemas.microsoft.com/office/drawing/2014/main" id="{A27B594E-26DF-41D1-8D05-27197A92C412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19" name="pole tekstowe 42">
          <a:extLst>
            <a:ext uri="{FF2B5EF4-FFF2-40B4-BE49-F238E27FC236}">
              <a16:creationId xmlns:a16="http://schemas.microsoft.com/office/drawing/2014/main" id="{9E9AF4C6-01BC-4609-A9ED-0AFD87CD9514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0" name="pole tekstowe 59">
          <a:extLst>
            <a:ext uri="{FF2B5EF4-FFF2-40B4-BE49-F238E27FC236}">
              <a16:creationId xmlns:a16="http://schemas.microsoft.com/office/drawing/2014/main" id="{15A2076F-5EB2-4C45-95E2-A248682AECB3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1" name="pole tekstowe 60">
          <a:extLst>
            <a:ext uri="{FF2B5EF4-FFF2-40B4-BE49-F238E27FC236}">
              <a16:creationId xmlns:a16="http://schemas.microsoft.com/office/drawing/2014/main" id="{0C9DCF0E-2A78-4533-932D-6F9F364F6EE3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2" name="pole tekstowe 77">
          <a:extLst>
            <a:ext uri="{FF2B5EF4-FFF2-40B4-BE49-F238E27FC236}">
              <a16:creationId xmlns:a16="http://schemas.microsoft.com/office/drawing/2014/main" id="{DC8995F7-9EC0-4142-97CF-40354A05CD91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41</xdr:row>
      <xdr:rowOff>0</xdr:rowOff>
    </xdr:from>
    <xdr:to>
      <xdr:col>27</xdr:col>
      <xdr:colOff>952500</xdr:colOff>
      <xdr:row>42</xdr:row>
      <xdr:rowOff>123825</xdr:rowOff>
    </xdr:to>
    <xdr:sp macro="" textlink="">
      <xdr:nvSpPr>
        <xdr:cNvPr id="1923" name="pole tekstowe 78">
          <a:extLst>
            <a:ext uri="{FF2B5EF4-FFF2-40B4-BE49-F238E27FC236}">
              <a16:creationId xmlns:a16="http://schemas.microsoft.com/office/drawing/2014/main" id="{65C48952-E436-4026-8B9B-2177E5335840}"/>
            </a:ext>
          </a:extLst>
        </xdr:cNvPr>
        <xdr:cNvSpPr txBox="1">
          <a:spLocks noChangeArrowheads="1"/>
        </xdr:cNvSpPr>
      </xdr:nvSpPr>
      <xdr:spPr bwMode="auto">
        <a:xfrm>
          <a:off x="22075775" y="7924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4" name="pole tekstowe 5">
          <a:extLst>
            <a:ext uri="{FF2B5EF4-FFF2-40B4-BE49-F238E27FC236}">
              <a16:creationId xmlns:a16="http://schemas.microsoft.com/office/drawing/2014/main" id="{91532BD3-8965-4237-90B2-846075789015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5" name="pole tekstowe 6">
          <a:extLst>
            <a:ext uri="{FF2B5EF4-FFF2-40B4-BE49-F238E27FC236}">
              <a16:creationId xmlns:a16="http://schemas.microsoft.com/office/drawing/2014/main" id="{01A86A60-41D8-413D-B9FC-A1412F74269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926" name="pole tekstowe 5">
          <a:extLst>
            <a:ext uri="{FF2B5EF4-FFF2-40B4-BE49-F238E27FC236}">
              <a16:creationId xmlns:a16="http://schemas.microsoft.com/office/drawing/2014/main" id="{EC18761E-4707-4909-B1BB-25F646967FC4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104775</xdr:rowOff>
    </xdr:to>
    <xdr:sp macro="" textlink="">
      <xdr:nvSpPr>
        <xdr:cNvPr id="1927" name="pole tekstowe 6">
          <a:extLst>
            <a:ext uri="{FF2B5EF4-FFF2-40B4-BE49-F238E27FC236}">
              <a16:creationId xmlns:a16="http://schemas.microsoft.com/office/drawing/2014/main" id="{1021B638-3632-401B-8317-5480DA477FA7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8" name="pole tekstowe 41">
          <a:extLst>
            <a:ext uri="{FF2B5EF4-FFF2-40B4-BE49-F238E27FC236}">
              <a16:creationId xmlns:a16="http://schemas.microsoft.com/office/drawing/2014/main" id="{BD591744-E15C-472D-A7DE-E4B9767172B2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29" name="pole tekstowe 42">
          <a:extLst>
            <a:ext uri="{FF2B5EF4-FFF2-40B4-BE49-F238E27FC236}">
              <a16:creationId xmlns:a16="http://schemas.microsoft.com/office/drawing/2014/main" id="{53478C5A-E6E3-4CDB-86E1-315EEEED1D5E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0" name="pole tekstowe 59">
          <a:extLst>
            <a:ext uri="{FF2B5EF4-FFF2-40B4-BE49-F238E27FC236}">
              <a16:creationId xmlns:a16="http://schemas.microsoft.com/office/drawing/2014/main" id="{7856C87C-8D50-4C70-A9D1-1907500B1538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1" name="pole tekstowe 60">
          <a:extLst>
            <a:ext uri="{FF2B5EF4-FFF2-40B4-BE49-F238E27FC236}">
              <a16:creationId xmlns:a16="http://schemas.microsoft.com/office/drawing/2014/main" id="{6C1090EB-9F14-436F-ACB4-F58CA0A884EF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2" name="pole tekstowe 77">
          <a:extLst>
            <a:ext uri="{FF2B5EF4-FFF2-40B4-BE49-F238E27FC236}">
              <a16:creationId xmlns:a16="http://schemas.microsoft.com/office/drawing/2014/main" id="{7E1F54EC-3C4E-4BB5-81F1-1C50E3F96900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42</xdr:row>
      <xdr:rowOff>0</xdr:rowOff>
    </xdr:from>
    <xdr:to>
      <xdr:col>27</xdr:col>
      <xdr:colOff>952500</xdr:colOff>
      <xdr:row>43</xdr:row>
      <xdr:rowOff>123825</xdr:rowOff>
    </xdr:to>
    <xdr:sp macro="" textlink="">
      <xdr:nvSpPr>
        <xdr:cNvPr id="1933" name="pole tekstowe 78">
          <a:extLst>
            <a:ext uri="{FF2B5EF4-FFF2-40B4-BE49-F238E27FC236}">
              <a16:creationId xmlns:a16="http://schemas.microsoft.com/office/drawing/2014/main" id="{E15E6E73-C6D5-4D4F-8C9D-26033DFD9853}"/>
            </a:ext>
          </a:extLst>
        </xdr:cNvPr>
        <xdr:cNvSpPr txBox="1">
          <a:spLocks noChangeArrowheads="1"/>
        </xdr:cNvSpPr>
      </xdr:nvSpPr>
      <xdr:spPr bwMode="auto">
        <a:xfrm>
          <a:off x="22075775" y="8089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4" name="pole tekstowe 5">
          <a:extLst>
            <a:ext uri="{FF2B5EF4-FFF2-40B4-BE49-F238E27FC236}">
              <a16:creationId xmlns:a16="http://schemas.microsoft.com/office/drawing/2014/main" id="{D105A749-0F9C-4BD4-85F6-D91EACF9A7D7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5" name="pole tekstowe 6">
          <a:extLst>
            <a:ext uri="{FF2B5EF4-FFF2-40B4-BE49-F238E27FC236}">
              <a16:creationId xmlns:a16="http://schemas.microsoft.com/office/drawing/2014/main" id="{A0A17665-DE88-4894-99CC-619B24AEFC0F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936" name="pole tekstowe 5">
          <a:extLst>
            <a:ext uri="{FF2B5EF4-FFF2-40B4-BE49-F238E27FC236}">
              <a16:creationId xmlns:a16="http://schemas.microsoft.com/office/drawing/2014/main" id="{626BC2AC-2723-4593-95AE-ED12F44B44B3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104775</xdr:rowOff>
    </xdr:to>
    <xdr:sp macro="" textlink="">
      <xdr:nvSpPr>
        <xdr:cNvPr id="1937" name="pole tekstowe 6">
          <a:extLst>
            <a:ext uri="{FF2B5EF4-FFF2-40B4-BE49-F238E27FC236}">
              <a16:creationId xmlns:a16="http://schemas.microsoft.com/office/drawing/2014/main" id="{08F718E7-59C1-40ED-A7FB-1FF73D027103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8" name="pole tekstowe 41">
          <a:extLst>
            <a:ext uri="{FF2B5EF4-FFF2-40B4-BE49-F238E27FC236}">
              <a16:creationId xmlns:a16="http://schemas.microsoft.com/office/drawing/2014/main" id="{83165D69-4893-4132-BD6D-14468B2DCC88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39" name="pole tekstowe 42">
          <a:extLst>
            <a:ext uri="{FF2B5EF4-FFF2-40B4-BE49-F238E27FC236}">
              <a16:creationId xmlns:a16="http://schemas.microsoft.com/office/drawing/2014/main" id="{F080A1DF-6A36-41D9-BD22-8FBAD1C8C66B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0" name="pole tekstowe 59">
          <a:extLst>
            <a:ext uri="{FF2B5EF4-FFF2-40B4-BE49-F238E27FC236}">
              <a16:creationId xmlns:a16="http://schemas.microsoft.com/office/drawing/2014/main" id="{E3758A09-119D-4A24-A0C2-CF7BEA5DDAC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1" name="pole tekstowe 60">
          <a:extLst>
            <a:ext uri="{FF2B5EF4-FFF2-40B4-BE49-F238E27FC236}">
              <a16:creationId xmlns:a16="http://schemas.microsoft.com/office/drawing/2014/main" id="{EC96F66C-A0F5-41F1-AE3B-EA8F5AC1DF8B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2" name="pole tekstowe 77">
          <a:extLst>
            <a:ext uri="{FF2B5EF4-FFF2-40B4-BE49-F238E27FC236}">
              <a16:creationId xmlns:a16="http://schemas.microsoft.com/office/drawing/2014/main" id="{E00A187F-3C58-45DA-877A-E033CC25A351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43</xdr:row>
      <xdr:rowOff>0</xdr:rowOff>
    </xdr:from>
    <xdr:to>
      <xdr:col>27</xdr:col>
      <xdr:colOff>952500</xdr:colOff>
      <xdr:row>44</xdr:row>
      <xdr:rowOff>123825</xdr:rowOff>
    </xdr:to>
    <xdr:sp macro="" textlink="">
      <xdr:nvSpPr>
        <xdr:cNvPr id="1943" name="pole tekstowe 78">
          <a:extLst>
            <a:ext uri="{FF2B5EF4-FFF2-40B4-BE49-F238E27FC236}">
              <a16:creationId xmlns:a16="http://schemas.microsoft.com/office/drawing/2014/main" id="{19454F14-BAAE-4F6C-AE13-AA210A11F3AA}"/>
            </a:ext>
          </a:extLst>
        </xdr:cNvPr>
        <xdr:cNvSpPr txBox="1">
          <a:spLocks noChangeArrowheads="1"/>
        </xdr:cNvSpPr>
      </xdr:nvSpPr>
      <xdr:spPr bwMode="auto">
        <a:xfrm>
          <a:off x="22075775" y="8255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4" name="pole tekstowe 5">
          <a:extLst>
            <a:ext uri="{FF2B5EF4-FFF2-40B4-BE49-F238E27FC236}">
              <a16:creationId xmlns:a16="http://schemas.microsoft.com/office/drawing/2014/main" id="{6C4CD4D2-D626-43B8-99E7-32DA518685AE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5" name="pole tekstowe 6">
          <a:extLst>
            <a:ext uri="{FF2B5EF4-FFF2-40B4-BE49-F238E27FC236}">
              <a16:creationId xmlns:a16="http://schemas.microsoft.com/office/drawing/2014/main" id="{CCF1FB0B-98D4-4581-A1D7-6217A8C9E887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946" name="pole tekstowe 5">
          <a:extLst>
            <a:ext uri="{FF2B5EF4-FFF2-40B4-BE49-F238E27FC236}">
              <a16:creationId xmlns:a16="http://schemas.microsoft.com/office/drawing/2014/main" id="{1FB38754-012D-4E3A-93AE-D9CFCD27FD2D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104775</xdr:rowOff>
    </xdr:to>
    <xdr:sp macro="" textlink="">
      <xdr:nvSpPr>
        <xdr:cNvPr id="1947" name="pole tekstowe 6">
          <a:extLst>
            <a:ext uri="{FF2B5EF4-FFF2-40B4-BE49-F238E27FC236}">
              <a16:creationId xmlns:a16="http://schemas.microsoft.com/office/drawing/2014/main" id="{035C3BBB-F331-4F72-B254-DBC123285217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8" name="pole tekstowe 41">
          <a:extLst>
            <a:ext uri="{FF2B5EF4-FFF2-40B4-BE49-F238E27FC236}">
              <a16:creationId xmlns:a16="http://schemas.microsoft.com/office/drawing/2014/main" id="{7D1D74A0-4538-4D7C-8247-111423C2E951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49" name="pole tekstowe 42">
          <a:extLst>
            <a:ext uri="{FF2B5EF4-FFF2-40B4-BE49-F238E27FC236}">
              <a16:creationId xmlns:a16="http://schemas.microsoft.com/office/drawing/2014/main" id="{194EABFD-76BB-4A5C-8930-8B482BB21CCF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0" name="pole tekstowe 59">
          <a:extLst>
            <a:ext uri="{FF2B5EF4-FFF2-40B4-BE49-F238E27FC236}">
              <a16:creationId xmlns:a16="http://schemas.microsoft.com/office/drawing/2014/main" id="{76E76554-5CDD-46DE-890F-16555678A7BA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1" name="pole tekstowe 60">
          <a:extLst>
            <a:ext uri="{FF2B5EF4-FFF2-40B4-BE49-F238E27FC236}">
              <a16:creationId xmlns:a16="http://schemas.microsoft.com/office/drawing/2014/main" id="{E09CD49C-4051-4DA1-946C-C3D871C4EA35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2" name="pole tekstowe 77">
          <a:extLst>
            <a:ext uri="{FF2B5EF4-FFF2-40B4-BE49-F238E27FC236}">
              <a16:creationId xmlns:a16="http://schemas.microsoft.com/office/drawing/2014/main" id="{A93925CE-F12E-4012-8C64-C3632AC2987B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44</xdr:row>
      <xdr:rowOff>0</xdr:rowOff>
    </xdr:from>
    <xdr:to>
      <xdr:col>27</xdr:col>
      <xdr:colOff>952500</xdr:colOff>
      <xdr:row>45</xdr:row>
      <xdr:rowOff>123825</xdr:rowOff>
    </xdr:to>
    <xdr:sp macro="" textlink="">
      <xdr:nvSpPr>
        <xdr:cNvPr id="1953" name="pole tekstowe 78">
          <a:extLst>
            <a:ext uri="{FF2B5EF4-FFF2-40B4-BE49-F238E27FC236}">
              <a16:creationId xmlns:a16="http://schemas.microsoft.com/office/drawing/2014/main" id="{C4415D8C-26DB-40ED-A42A-DCF260868D6C}"/>
            </a:ext>
          </a:extLst>
        </xdr:cNvPr>
        <xdr:cNvSpPr txBox="1">
          <a:spLocks noChangeArrowheads="1"/>
        </xdr:cNvSpPr>
      </xdr:nvSpPr>
      <xdr:spPr bwMode="auto">
        <a:xfrm>
          <a:off x="22075775" y="8420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4" name="pole tekstowe 5">
          <a:extLst>
            <a:ext uri="{FF2B5EF4-FFF2-40B4-BE49-F238E27FC236}">
              <a16:creationId xmlns:a16="http://schemas.microsoft.com/office/drawing/2014/main" id="{5BB38DBF-9854-45AB-901A-A7834B3FD5D9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5" name="pole tekstowe 6">
          <a:extLst>
            <a:ext uri="{FF2B5EF4-FFF2-40B4-BE49-F238E27FC236}">
              <a16:creationId xmlns:a16="http://schemas.microsoft.com/office/drawing/2014/main" id="{68219DAA-591B-4F60-B256-CF4591485A0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956" name="pole tekstowe 5">
          <a:extLst>
            <a:ext uri="{FF2B5EF4-FFF2-40B4-BE49-F238E27FC236}">
              <a16:creationId xmlns:a16="http://schemas.microsoft.com/office/drawing/2014/main" id="{F980D080-8536-4BE4-AE9F-E0285A3CC40C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104775</xdr:rowOff>
    </xdr:to>
    <xdr:sp macro="" textlink="">
      <xdr:nvSpPr>
        <xdr:cNvPr id="1957" name="pole tekstowe 6">
          <a:extLst>
            <a:ext uri="{FF2B5EF4-FFF2-40B4-BE49-F238E27FC236}">
              <a16:creationId xmlns:a16="http://schemas.microsoft.com/office/drawing/2014/main" id="{881C351C-30AC-4FB8-8AB9-E25AB27C061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8" name="pole tekstowe 41">
          <a:extLst>
            <a:ext uri="{FF2B5EF4-FFF2-40B4-BE49-F238E27FC236}">
              <a16:creationId xmlns:a16="http://schemas.microsoft.com/office/drawing/2014/main" id="{6CE1FD82-684D-4AC9-922F-9AC669E24A8E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59" name="pole tekstowe 42">
          <a:extLst>
            <a:ext uri="{FF2B5EF4-FFF2-40B4-BE49-F238E27FC236}">
              <a16:creationId xmlns:a16="http://schemas.microsoft.com/office/drawing/2014/main" id="{059E36A3-6690-40FB-8AE0-65B5878066DF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0" name="pole tekstowe 59">
          <a:extLst>
            <a:ext uri="{FF2B5EF4-FFF2-40B4-BE49-F238E27FC236}">
              <a16:creationId xmlns:a16="http://schemas.microsoft.com/office/drawing/2014/main" id="{2A6B056E-2F6B-4D9E-B4EF-9ABDD8FD2593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1" name="pole tekstowe 60">
          <a:extLst>
            <a:ext uri="{FF2B5EF4-FFF2-40B4-BE49-F238E27FC236}">
              <a16:creationId xmlns:a16="http://schemas.microsoft.com/office/drawing/2014/main" id="{D8683491-8821-4DC4-A16D-DB21D1D7E67C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2" name="pole tekstowe 77">
          <a:extLst>
            <a:ext uri="{FF2B5EF4-FFF2-40B4-BE49-F238E27FC236}">
              <a16:creationId xmlns:a16="http://schemas.microsoft.com/office/drawing/2014/main" id="{3CD3B01C-45EA-4D40-A219-F95D089667B1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45</xdr:row>
      <xdr:rowOff>0</xdr:rowOff>
    </xdr:from>
    <xdr:to>
      <xdr:col>27</xdr:col>
      <xdr:colOff>952500</xdr:colOff>
      <xdr:row>46</xdr:row>
      <xdr:rowOff>123825</xdr:rowOff>
    </xdr:to>
    <xdr:sp macro="" textlink="">
      <xdr:nvSpPr>
        <xdr:cNvPr id="1963" name="pole tekstowe 78">
          <a:extLst>
            <a:ext uri="{FF2B5EF4-FFF2-40B4-BE49-F238E27FC236}">
              <a16:creationId xmlns:a16="http://schemas.microsoft.com/office/drawing/2014/main" id="{699361B8-C945-4161-ACB5-9036F9023D83}"/>
            </a:ext>
          </a:extLst>
        </xdr:cNvPr>
        <xdr:cNvSpPr txBox="1">
          <a:spLocks noChangeArrowheads="1"/>
        </xdr:cNvSpPr>
      </xdr:nvSpPr>
      <xdr:spPr bwMode="auto">
        <a:xfrm>
          <a:off x="22075775" y="8585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4" name="pole tekstowe 5">
          <a:extLst>
            <a:ext uri="{FF2B5EF4-FFF2-40B4-BE49-F238E27FC236}">
              <a16:creationId xmlns:a16="http://schemas.microsoft.com/office/drawing/2014/main" id="{C3F95A70-D794-4D43-81F2-510678C38188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5" name="pole tekstowe 6">
          <a:extLst>
            <a:ext uri="{FF2B5EF4-FFF2-40B4-BE49-F238E27FC236}">
              <a16:creationId xmlns:a16="http://schemas.microsoft.com/office/drawing/2014/main" id="{B6EE74A3-F0B6-4C1A-BAA3-B74448562098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966" name="pole tekstowe 5">
          <a:extLst>
            <a:ext uri="{FF2B5EF4-FFF2-40B4-BE49-F238E27FC236}">
              <a16:creationId xmlns:a16="http://schemas.microsoft.com/office/drawing/2014/main" id="{88B72EB0-998E-4A5E-B195-C01A66FEC97A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104775</xdr:rowOff>
    </xdr:to>
    <xdr:sp macro="" textlink="">
      <xdr:nvSpPr>
        <xdr:cNvPr id="1967" name="pole tekstowe 6">
          <a:extLst>
            <a:ext uri="{FF2B5EF4-FFF2-40B4-BE49-F238E27FC236}">
              <a16:creationId xmlns:a16="http://schemas.microsoft.com/office/drawing/2014/main" id="{3F166109-3A7A-4984-A9BC-332B40B03945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8" name="pole tekstowe 41">
          <a:extLst>
            <a:ext uri="{FF2B5EF4-FFF2-40B4-BE49-F238E27FC236}">
              <a16:creationId xmlns:a16="http://schemas.microsoft.com/office/drawing/2014/main" id="{D3D0D7F8-A5FF-4218-B924-40C3E8B51BA4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69" name="pole tekstowe 42">
          <a:extLst>
            <a:ext uri="{FF2B5EF4-FFF2-40B4-BE49-F238E27FC236}">
              <a16:creationId xmlns:a16="http://schemas.microsoft.com/office/drawing/2014/main" id="{3C0917F8-D575-4DF4-8F1D-0293085FFEA9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0" name="pole tekstowe 59">
          <a:extLst>
            <a:ext uri="{FF2B5EF4-FFF2-40B4-BE49-F238E27FC236}">
              <a16:creationId xmlns:a16="http://schemas.microsoft.com/office/drawing/2014/main" id="{B8219AC8-892A-4D48-A115-6F7AFF92FF8B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1" name="pole tekstowe 60">
          <a:extLst>
            <a:ext uri="{FF2B5EF4-FFF2-40B4-BE49-F238E27FC236}">
              <a16:creationId xmlns:a16="http://schemas.microsoft.com/office/drawing/2014/main" id="{FD53454C-7980-49CD-A901-86E326643216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2" name="pole tekstowe 77">
          <a:extLst>
            <a:ext uri="{FF2B5EF4-FFF2-40B4-BE49-F238E27FC236}">
              <a16:creationId xmlns:a16="http://schemas.microsoft.com/office/drawing/2014/main" id="{7A3ACEFC-6EEC-4AD3-8AED-669E47AF7E13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46</xdr:row>
      <xdr:rowOff>0</xdr:rowOff>
    </xdr:from>
    <xdr:to>
      <xdr:col>27</xdr:col>
      <xdr:colOff>952500</xdr:colOff>
      <xdr:row>47</xdr:row>
      <xdr:rowOff>123825</xdr:rowOff>
    </xdr:to>
    <xdr:sp macro="" textlink="">
      <xdr:nvSpPr>
        <xdr:cNvPr id="1973" name="pole tekstowe 78">
          <a:extLst>
            <a:ext uri="{FF2B5EF4-FFF2-40B4-BE49-F238E27FC236}">
              <a16:creationId xmlns:a16="http://schemas.microsoft.com/office/drawing/2014/main" id="{2C263DEC-8916-451F-8AA1-6A695859F093}"/>
            </a:ext>
          </a:extLst>
        </xdr:cNvPr>
        <xdr:cNvSpPr txBox="1">
          <a:spLocks noChangeArrowheads="1"/>
        </xdr:cNvSpPr>
      </xdr:nvSpPr>
      <xdr:spPr bwMode="auto">
        <a:xfrm>
          <a:off x="22075775" y="8750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4" name="pole tekstowe 5">
          <a:extLst>
            <a:ext uri="{FF2B5EF4-FFF2-40B4-BE49-F238E27FC236}">
              <a16:creationId xmlns:a16="http://schemas.microsoft.com/office/drawing/2014/main" id="{7106EC87-7903-4B39-AA5B-D64894FA836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5" name="pole tekstowe 6">
          <a:extLst>
            <a:ext uri="{FF2B5EF4-FFF2-40B4-BE49-F238E27FC236}">
              <a16:creationId xmlns:a16="http://schemas.microsoft.com/office/drawing/2014/main" id="{6B76F935-0589-4DDD-B8BF-DFAA8CEAD6F9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976" name="pole tekstowe 5">
          <a:extLst>
            <a:ext uri="{FF2B5EF4-FFF2-40B4-BE49-F238E27FC236}">
              <a16:creationId xmlns:a16="http://schemas.microsoft.com/office/drawing/2014/main" id="{61846DEC-B1D9-4944-905B-108325675F72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104775</xdr:rowOff>
    </xdr:to>
    <xdr:sp macro="" textlink="">
      <xdr:nvSpPr>
        <xdr:cNvPr id="1977" name="pole tekstowe 6">
          <a:extLst>
            <a:ext uri="{FF2B5EF4-FFF2-40B4-BE49-F238E27FC236}">
              <a16:creationId xmlns:a16="http://schemas.microsoft.com/office/drawing/2014/main" id="{0B11A663-6382-4D8B-8142-655B5EDCDB6A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8" name="pole tekstowe 41">
          <a:extLst>
            <a:ext uri="{FF2B5EF4-FFF2-40B4-BE49-F238E27FC236}">
              <a16:creationId xmlns:a16="http://schemas.microsoft.com/office/drawing/2014/main" id="{27F06AA4-DC2C-48CE-BE4A-02A92CA9E1BE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79" name="pole tekstowe 42">
          <a:extLst>
            <a:ext uri="{FF2B5EF4-FFF2-40B4-BE49-F238E27FC236}">
              <a16:creationId xmlns:a16="http://schemas.microsoft.com/office/drawing/2014/main" id="{A6383A31-EDBE-441A-9C51-A21898A3E181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0" name="pole tekstowe 59">
          <a:extLst>
            <a:ext uri="{FF2B5EF4-FFF2-40B4-BE49-F238E27FC236}">
              <a16:creationId xmlns:a16="http://schemas.microsoft.com/office/drawing/2014/main" id="{705F0A72-2FCA-45B1-AAD8-079D918845B7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1" name="pole tekstowe 60">
          <a:extLst>
            <a:ext uri="{FF2B5EF4-FFF2-40B4-BE49-F238E27FC236}">
              <a16:creationId xmlns:a16="http://schemas.microsoft.com/office/drawing/2014/main" id="{F08A5C3B-3592-49BD-AC4F-47FFF19474C8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2" name="pole tekstowe 77">
          <a:extLst>
            <a:ext uri="{FF2B5EF4-FFF2-40B4-BE49-F238E27FC236}">
              <a16:creationId xmlns:a16="http://schemas.microsoft.com/office/drawing/2014/main" id="{1E10CCC6-3960-4781-999F-0A6FDAFD20FC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47</xdr:row>
      <xdr:rowOff>0</xdr:rowOff>
    </xdr:from>
    <xdr:to>
      <xdr:col>27</xdr:col>
      <xdr:colOff>952500</xdr:colOff>
      <xdr:row>48</xdr:row>
      <xdr:rowOff>123825</xdr:rowOff>
    </xdr:to>
    <xdr:sp macro="" textlink="">
      <xdr:nvSpPr>
        <xdr:cNvPr id="1983" name="pole tekstowe 78">
          <a:extLst>
            <a:ext uri="{FF2B5EF4-FFF2-40B4-BE49-F238E27FC236}">
              <a16:creationId xmlns:a16="http://schemas.microsoft.com/office/drawing/2014/main" id="{C242EAE4-1CCF-4C99-9F69-30B806FBD297}"/>
            </a:ext>
          </a:extLst>
        </xdr:cNvPr>
        <xdr:cNvSpPr txBox="1">
          <a:spLocks noChangeArrowheads="1"/>
        </xdr:cNvSpPr>
      </xdr:nvSpPr>
      <xdr:spPr bwMode="auto">
        <a:xfrm>
          <a:off x="22075775" y="8915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4" name="pole tekstowe 5">
          <a:extLst>
            <a:ext uri="{FF2B5EF4-FFF2-40B4-BE49-F238E27FC236}">
              <a16:creationId xmlns:a16="http://schemas.microsoft.com/office/drawing/2014/main" id="{3F96DA65-A995-41BC-A26A-1EF4CB3B5321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5" name="pole tekstowe 6">
          <a:extLst>
            <a:ext uri="{FF2B5EF4-FFF2-40B4-BE49-F238E27FC236}">
              <a16:creationId xmlns:a16="http://schemas.microsoft.com/office/drawing/2014/main" id="{B29947EE-6ED1-4C7E-B848-BA50D7DEE43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986" name="pole tekstowe 5">
          <a:extLst>
            <a:ext uri="{FF2B5EF4-FFF2-40B4-BE49-F238E27FC236}">
              <a16:creationId xmlns:a16="http://schemas.microsoft.com/office/drawing/2014/main" id="{F1FE8786-A0D3-4DE2-A6B0-08EA270B34F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104775</xdr:rowOff>
    </xdr:to>
    <xdr:sp macro="" textlink="">
      <xdr:nvSpPr>
        <xdr:cNvPr id="1987" name="pole tekstowe 6">
          <a:extLst>
            <a:ext uri="{FF2B5EF4-FFF2-40B4-BE49-F238E27FC236}">
              <a16:creationId xmlns:a16="http://schemas.microsoft.com/office/drawing/2014/main" id="{CBFBEA01-94B3-40B8-BEBA-0D7D34943419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8" name="pole tekstowe 41">
          <a:extLst>
            <a:ext uri="{FF2B5EF4-FFF2-40B4-BE49-F238E27FC236}">
              <a16:creationId xmlns:a16="http://schemas.microsoft.com/office/drawing/2014/main" id="{A9B007D2-C731-48E2-AB07-601203E0FEF2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89" name="pole tekstowe 42">
          <a:extLst>
            <a:ext uri="{FF2B5EF4-FFF2-40B4-BE49-F238E27FC236}">
              <a16:creationId xmlns:a16="http://schemas.microsoft.com/office/drawing/2014/main" id="{D7F2A94B-BBFA-468D-B1FA-EF6BCBA9C8B5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0" name="pole tekstowe 59">
          <a:extLst>
            <a:ext uri="{FF2B5EF4-FFF2-40B4-BE49-F238E27FC236}">
              <a16:creationId xmlns:a16="http://schemas.microsoft.com/office/drawing/2014/main" id="{233D5B46-4C8B-42BC-B79C-81D3694D4EB9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1" name="pole tekstowe 60">
          <a:extLst>
            <a:ext uri="{FF2B5EF4-FFF2-40B4-BE49-F238E27FC236}">
              <a16:creationId xmlns:a16="http://schemas.microsoft.com/office/drawing/2014/main" id="{8C653754-0DB0-4449-9707-9C8BC05C123B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2" name="pole tekstowe 77">
          <a:extLst>
            <a:ext uri="{FF2B5EF4-FFF2-40B4-BE49-F238E27FC236}">
              <a16:creationId xmlns:a16="http://schemas.microsoft.com/office/drawing/2014/main" id="{9020028C-4E0C-425E-9560-FC9ABD0CAB66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48</xdr:row>
      <xdr:rowOff>0</xdr:rowOff>
    </xdr:from>
    <xdr:to>
      <xdr:col>27</xdr:col>
      <xdr:colOff>952500</xdr:colOff>
      <xdr:row>49</xdr:row>
      <xdr:rowOff>123825</xdr:rowOff>
    </xdr:to>
    <xdr:sp macro="" textlink="">
      <xdr:nvSpPr>
        <xdr:cNvPr id="1993" name="pole tekstowe 78">
          <a:extLst>
            <a:ext uri="{FF2B5EF4-FFF2-40B4-BE49-F238E27FC236}">
              <a16:creationId xmlns:a16="http://schemas.microsoft.com/office/drawing/2014/main" id="{301EB76B-B7E9-4829-A8A6-A8639F257FDB}"/>
            </a:ext>
          </a:extLst>
        </xdr:cNvPr>
        <xdr:cNvSpPr txBox="1">
          <a:spLocks noChangeArrowheads="1"/>
        </xdr:cNvSpPr>
      </xdr:nvSpPr>
      <xdr:spPr bwMode="auto">
        <a:xfrm>
          <a:off x="22075775" y="9080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4" name="pole tekstowe 5">
          <a:extLst>
            <a:ext uri="{FF2B5EF4-FFF2-40B4-BE49-F238E27FC236}">
              <a16:creationId xmlns:a16="http://schemas.microsoft.com/office/drawing/2014/main" id="{C269F03E-6E46-43AC-AD40-F640E36D4F7F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5" name="pole tekstowe 6">
          <a:extLst>
            <a:ext uri="{FF2B5EF4-FFF2-40B4-BE49-F238E27FC236}">
              <a16:creationId xmlns:a16="http://schemas.microsoft.com/office/drawing/2014/main" id="{F71A2546-01F9-45CA-961A-81B899EDDC58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996" name="pole tekstowe 5">
          <a:extLst>
            <a:ext uri="{FF2B5EF4-FFF2-40B4-BE49-F238E27FC236}">
              <a16:creationId xmlns:a16="http://schemas.microsoft.com/office/drawing/2014/main" id="{4A615911-00F9-4157-B788-27F7952B8F9E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104775</xdr:rowOff>
    </xdr:to>
    <xdr:sp macro="" textlink="">
      <xdr:nvSpPr>
        <xdr:cNvPr id="1997" name="pole tekstowe 6">
          <a:extLst>
            <a:ext uri="{FF2B5EF4-FFF2-40B4-BE49-F238E27FC236}">
              <a16:creationId xmlns:a16="http://schemas.microsoft.com/office/drawing/2014/main" id="{BB45C2CF-D44C-49E2-ADD4-CB88A8425165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8" name="pole tekstowe 41">
          <a:extLst>
            <a:ext uri="{FF2B5EF4-FFF2-40B4-BE49-F238E27FC236}">
              <a16:creationId xmlns:a16="http://schemas.microsoft.com/office/drawing/2014/main" id="{5AE11624-BD83-4E33-AB96-168F750A43A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1999" name="pole tekstowe 42">
          <a:extLst>
            <a:ext uri="{FF2B5EF4-FFF2-40B4-BE49-F238E27FC236}">
              <a16:creationId xmlns:a16="http://schemas.microsoft.com/office/drawing/2014/main" id="{6F67A4B2-8D6F-4E8C-A6BD-9300C52EFFA0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0" name="pole tekstowe 59">
          <a:extLst>
            <a:ext uri="{FF2B5EF4-FFF2-40B4-BE49-F238E27FC236}">
              <a16:creationId xmlns:a16="http://schemas.microsoft.com/office/drawing/2014/main" id="{1D880D00-F60A-47E3-9786-42940963F64C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1" name="pole tekstowe 60">
          <a:extLst>
            <a:ext uri="{FF2B5EF4-FFF2-40B4-BE49-F238E27FC236}">
              <a16:creationId xmlns:a16="http://schemas.microsoft.com/office/drawing/2014/main" id="{3B19FDCC-FBC0-4B5D-96FE-1D46244809A1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2" name="pole tekstowe 77">
          <a:extLst>
            <a:ext uri="{FF2B5EF4-FFF2-40B4-BE49-F238E27FC236}">
              <a16:creationId xmlns:a16="http://schemas.microsoft.com/office/drawing/2014/main" id="{239AAC53-2309-4ADD-92FD-2666D482D6C5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49</xdr:row>
      <xdr:rowOff>0</xdr:rowOff>
    </xdr:from>
    <xdr:to>
      <xdr:col>27</xdr:col>
      <xdr:colOff>952500</xdr:colOff>
      <xdr:row>50</xdr:row>
      <xdr:rowOff>123825</xdr:rowOff>
    </xdr:to>
    <xdr:sp macro="" textlink="">
      <xdr:nvSpPr>
        <xdr:cNvPr id="2003" name="pole tekstowe 78">
          <a:extLst>
            <a:ext uri="{FF2B5EF4-FFF2-40B4-BE49-F238E27FC236}">
              <a16:creationId xmlns:a16="http://schemas.microsoft.com/office/drawing/2014/main" id="{39767C74-6D7D-4F95-A1A9-8BB89736F0F6}"/>
            </a:ext>
          </a:extLst>
        </xdr:cNvPr>
        <xdr:cNvSpPr txBox="1">
          <a:spLocks noChangeArrowheads="1"/>
        </xdr:cNvSpPr>
      </xdr:nvSpPr>
      <xdr:spPr bwMode="auto">
        <a:xfrm>
          <a:off x="22075775" y="9245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4" name="pole tekstowe 5">
          <a:extLst>
            <a:ext uri="{FF2B5EF4-FFF2-40B4-BE49-F238E27FC236}">
              <a16:creationId xmlns:a16="http://schemas.microsoft.com/office/drawing/2014/main" id="{D891A246-10A4-4367-BE00-9390312E439F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5" name="pole tekstowe 6">
          <a:extLst>
            <a:ext uri="{FF2B5EF4-FFF2-40B4-BE49-F238E27FC236}">
              <a16:creationId xmlns:a16="http://schemas.microsoft.com/office/drawing/2014/main" id="{F60C77BF-2D68-473F-894D-FD9282EEDC84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2006" name="pole tekstowe 5">
          <a:extLst>
            <a:ext uri="{FF2B5EF4-FFF2-40B4-BE49-F238E27FC236}">
              <a16:creationId xmlns:a16="http://schemas.microsoft.com/office/drawing/2014/main" id="{B74E8AC6-C8A7-4D2C-95FE-25F49076F4A8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104775</xdr:rowOff>
    </xdr:to>
    <xdr:sp macro="" textlink="">
      <xdr:nvSpPr>
        <xdr:cNvPr id="2007" name="pole tekstowe 6">
          <a:extLst>
            <a:ext uri="{FF2B5EF4-FFF2-40B4-BE49-F238E27FC236}">
              <a16:creationId xmlns:a16="http://schemas.microsoft.com/office/drawing/2014/main" id="{A4195C70-2508-4BC5-B155-9C5350D6BB12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8" name="pole tekstowe 41">
          <a:extLst>
            <a:ext uri="{FF2B5EF4-FFF2-40B4-BE49-F238E27FC236}">
              <a16:creationId xmlns:a16="http://schemas.microsoft.com/office/drawing/2014/main" id="{53B15A7A-B0B1-40EE-82CA-FC3EE66695DB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09" name="pole tekstowe 42">
          <a:extLst>
            <a:ext uri="{FF2B5EF4-FFF2-40B4-BE49-F238E27FC236}">
              <a16:creationId xmlns:a16="http://schemas.microsoft.com/office/drawing/2014/main" id="{B3DF88DA-E624-4AFA-BB30-D066B88453EE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0" name="pole tekstowe 59">
          <a:extLst>
            <a:ext uri="{FF2B5EF4-FFF2-40B4-BE49-F238E27FC236}">
              <a16:creationId xmlns:a16="http://schemas.microsoft.com/office/drawing/2014/main" id="{F0F8008F-2331-4421-9002-22604A398E63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1" name="pole tekstowe 60">
          <a:extLst>
            <a:ext uri="{FF2B5EF4-FFF2-40B4-BE49-F238E27FC236}">
              <a16:creationId xmlns:a16="http://schemas.microsoft.com/office/drawing/2014/main" id="{8A7CA074-207E-4914-A005-D4BA98C9B3F3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2" name="pole tekstowe 77">
          <a:extLst>
            <a:ext uri="{FF2B5EF4-FFF2-40B4-BE49-F238E27FC236}">
              <a16:creationId xmlns:a16="http://schemas.microsoft.com/office/drawing/2014/main" id="{83B7B769-7B5A-46F9-B1C1-50EB742CDA90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50</xdr:row>
      <xdr:rowOff>0</xdr:rowOff>
    </xdr:from>
    <xdr:to>
      <xdr:col>27</xdr:col>
      <xdr:colOff>952500</xdr:colOff>
      <xdr:row>51</xdr:row>
      <xdr:rowOff>123825</xdr:rowOff>
    </xdr:to>
    <xdr:sp macro="" textlink="">
      <xdr:nvSpPr>
        <xdr:cNvPr id="2013" name="pole tekstowe 78">
          <a:extLst>
            <a:ext uri="{FF2B5EF4-FFF2-40B4-BE49-F238E27FC236}">
              <a16:creationId xmlns:a16="http://schemas.microsoft.com/office/drawing/2014/main" id="{65F62F11-1E72-42C1-8E54-0D0BCBB395BB}"/>
            </a:ext>
          </a:extLst>
        </xdr:cNvPr>
        <xdr:cNvSpPr txBox="1">
          <a:spLocks noChangeArrowheads="1"/>
        </xdr:cNvSpPr>
      </xdr:nvSpPr>
      <xdr:spPr bwMode="auto">
        <a:xfrm>
          <a:off x="22075775" y="9410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4" name="pole tekstowe 5">
          <a:extLst>
            <a:ext uri="{FF2B5EF4-FFF2-40B4-BE49-F238E27FC236}">
              <a16:creationId xmlns:a16="http://schemas.microsoft.com/office/drawing/2014/main" id="{0702C39F-EA9B-4F94-AFB8-69FA11557F9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5" name="pole tekstowe 6">
          <a:extLst>
            <a:ext uri="{FF2B5EF4-FFF2-40B4-BE49-F238E27FC236}">
              <a16:creationId xmlns:a16="http://schemas.microsoft.com/office/drawing/2014/main" id="{FFE1D85E-FFC3-456C-BFC1-0CF9874FA662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2016" name="pole tekstowe 5">
          <a:extLst>
            <a:ext uri="{FF2B5EF4-FFF2-40B4-BE49-F238E27FC236}">
              <a16:creationId xmlns:a16="http://schemas.microsoft.com/office/drawing/2014/main" id="{6919FABA-1E28-4523-972D-563CF41FA39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104775</xdr:rowOff>
    </xdr:to>
    <xdr:sp macro="" textlink="">
      <xdr:nvSpPr>
        <xdr:cNvPr id="2017" name="pole tekstowe 6">
          <a:extLst>
            <a:ext uri="{FF2B5EF4-FFF2-40B4-BE49-F238E27FC236}">
              <a16:creationId xmlns:a16="http://schemas.microsoft.com/office/drawing/2014/main" id="{10165779-5D08-4072-87B5-26BA94A4D0AA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8" name="pole tekstowe 41">
          <a:extLst>
            <a:ext uri="{FF2B5EF4-FFF2-40B4-BE49-F238E27FC236}">
              <a16:creationId xmlns:a16="http://schemas.microsoft.com/office/drawing/2014/main" id="{9CC02075-E3F6-448F-838B-4D54D93F8C4E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19" name="pole tekstowe 42">
          <a:extLst>
            <a:ext uri="{FF2B5EF4-FFF2-40B4-BE49-F238E27FC236}">
              <a16:creationId xmlns:a16="http://schemas.microsoft.com/office/drawing/2014/main" id="{284DBBE9-EFA4-448E-A8D2-A44D818D88B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0" name="pole tekstowe 59">
          <a:extLst>
            <a:ext uri="{FF2B5EF4-FFF2-40B4-BE49-F238E27FC236}">
              <a16:creationId xmlns:a16="http://schemas.microsoft.com/office/drawing/2014/main" id="{FEBE5E59-A8A9-4C40-B234-0264AB8F6760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1" name="pole tekstowe 60">
          <a:extLst>
            <a:ext uri="{FF2B5EF4-FFF2-40B4-BE49-F238E27FC236}">
              <a16:creationId xmlns:a16="http://schemas.microsoft.com/office/drawing/2014/main" id="{C4268592-B3CC-4AE9-930E-0288ABF10A3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2" name="pole tekstowe 77">
          <a:extLst>
            <a:ext uri="{FF2B5EF4-FFF2-40B4-BE49-F238E27FC236}">
              <a16:creationId xmlns:a16="http://schemas.microsoft.com/office/drawing/2014/main" id="{95BFC625-D86F-442B-A387-464555FF73E4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51</xdr:row>
      <xdr:rowOff>0</xdr:rowOff>
    </xdr:from>
    <xdr:to>
      <xdr:col>27</xdr:col>
      <xdr:colOff>952500</xdr:colOff>
      <xdr:row>52</xdr:row>
      <xdr:rowOff>123825</xdr:rowOff>
    </xdr:to>
    <xdr:sp macro="" textlink="">
      <xdr:nvSpPr>
        <xdr:cNvPr id="2023" name="pole tekstowe 78">
          <a:extLst>
            <a:ext uri="{FF2B5EF4-FFF2-40B4-BE49-F238E27FC236}">
              <a16:creationId xmlns:a16="http://schemas.microsoft.com/office/drawing/2014/main" id="{AB37EF7C-D0A9-4173-A050-A305FD4F9327}"/>
            </a:ext>
          </a:extLst>
        </xdr:cNvPr>
        <xdr:cNvSpPr txBox="1">
          <a:spLocks noChangeArrowheads="1"/>
        </xdr:cNvSpPr>
      </xdr:nvSpPr>
      <xdr:spPr bwMode="auto">
        <a:xfrm>
          <a:off x="22075775" y="9575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4" name="pole tekstowe 5">
          <a:extLst>
            <a:ext uri="{FF2B5EF4-FFF2-40B4-BE49-F238E27FC236}">
              <a16:creationId xmlns:a16="http://schemas.microsoft.com/office/drawing/2014/main" id="{22096562-8361-496C-8640-48D70F1DC1CB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5" name="pole tekstowe 6">
          <a:extLst>
            <a:ext uri="{FF2B5EF4-FFF2-40B4-BE49-F238E27FC236}">
              <a16:creationId xmlns:a16="http://schemas.microsoft.com/office/drawing/2014/main" id="{CC2E7073-39C0-4508-81D3-3D44781CD38A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2026" name="pole tekstowe 5">
          <a:extLst>
            <a:ext uri="{FF2B5EF4-FFF2-40B4-BE49-F238E27FC236}">
              <a16:creationId xmlns:a16="http://schemas.microsoft.com/office/drawing/2014/main" id="{5CA38566-364A-4548-AA3E-276A236FDAF2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104775</xdr:rowOff>
    </xdr:to>
    <xdr:sp macro="" textlink="">
      <xdr:nvSpPr>
        <xdr:cNvPr id="2027" name="pole tekstowe 6">
          <a:extLst>
            <a:ext uri="{FF2B5EF4-FFF2-40B4-BE49-F238E27FC236}">
              <a16:creationId xmlns:a16="http://schemas.microsoft.com/office/drawing/2014/main" id="{B75ABB71-54C9-49A4-B527-49EF24657883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8" name="pole tekstowe 41">
          <a:extLst>
            <a:ext uri="{FF2B5EF4-FFF2-40B4-BE49-F238E27FC236}">
              <a16:creationId xmlns:a16="http://schemas.microsoft.com/office/drawing/2014/main" id="{47251E3E-6E31-498A-A489-618341FAAA3F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29" name="pole tekstowe 42">
          <a:extLst>
            <a:ext uri="{FF2B5EF4-FFF2-40B4-BE49-F238E27FC236}">
              <a16:creationId xmlns:a16="http://schemas.microsoft.com/office/drawing/2014/main" id="{FAE3BB65-A539-4177-9089-AA28BD90AE4E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0" name="pole tekstowe 59">
          <a:extLst>
            <a:ext uri="{FF2B5EF4-FFF2-40B4-BE49-F238E27FC236}">
              <a16:creationId xmlns:a16="http://schemas.microsoft.com/office/drawing/2014/main" id="{D1BAF112-F0BA-4A4B-ACC5-F61FD0BC0B6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1" name="pole tekstowe 60">
          <a:extLst>
            <a:ext uri="{FF2B5EF4-FFF2-40B4-BE49-F238E27FC236}">
              <a16:creationId xmlns:a16="http://schemas.microsoft.com/office/drawing/2014/main" id="{244A92E5-1400-4877-BDF8-D259F8A39C08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2" name="pole tekstowe 77">
          <a:extLst>
            <a:ext uri="{FF2B5EF4-FFF2-40B4-BE49-F238E27FC236}">
              <a16:creationId xmlns:a16="http://schemas.microsoft.com/office/drawing/2014/main" id="{9EE02B86-F203-4E89-8AA7-FAC140DAE9FC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52</xdr:row>
      <xdr:rowOff>0</xdr:rowOff>
    </xdr:from>
    <xdr:to>
      <xdr:col>27</xdr:col>
      <xdr:colOff>952500</xdr:colOff>
      <xdr:row>53</xdr:row>
      <xdr:rowOff>123825</xdr:rowOff>
    </xdr:to>
    <xdr:sp macro="" textlink="">
      <xdr:nvSpPr>
        <xdr:cNvPr id="2033" name="pole tekstowe 78">
          <a:extLst>
            <a:ext uri="{FF2B5EF4-FFF2-40B4-BE49-F238E27FC236}">
              <a16:creationId xmlns:a16="http://schemas.microsoft.com/office/drawing/2014/main" id="{A16ACDB5-C8D3-4E29-8A5B-B3112698BD40}"/>
            </a:ext>
          </a:extLst>
        </xdr:cNvPr>
        <xdr:cNvSpPr txBox="1">
          <a:spLocks noChangeArrowheads="1"/>
        </xdr:cNvSpPr>
      </xdr:nvSpPr>
      <xdr:spPr bwMode="auto">
        <a:xfrm>
          <a:off x="22075775" y="9740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4" name="pole tekstowe 5">
          <a:extLst>
            <a:ext uri="{FF2B5EF4-FFF2-40B4-BE49-F238E27FC236}">
              <a16:creationId xmlns:a16="http://schemas.microsoft.com/office/drawing/2014/main" id="{FC6E255F-B142-48F9-97FE-E6E94B8CBD3A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5" name="pole tekstowe 6">
          <a:extLst>
            <a:ext uri="{FF2B5EF4-FFF2-40B4-BE49-F238E27FC236}">
              <a16:creationId xmlns:a16="http://schemas.microsoft.com/office/drawing/2014/main" id="{D7B774C6-09AD-4BED-9A5C-8960B4784B8D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2036" name="pole tekstowe 5">
          <a:extLst>
            <a:ext uri="{FF2B5EF4-FFF2-40B4-BE49-F238E27FC236}">
              <a16:creationId xmlns:a16="http://schemas.microsoft.com/office/drawing/2014/main" id="{AEF1CBB3-133A-4CAB-95E3-2985A4F2F7BA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104775</xdr:rowOff>
    </xdr:to>
    <xdr:sp macro="" textlink="">
      <xdr:nvSpPr>
        <xdr:cNvPr id="2037" name="pole tekstowe 6">
          <a:extLst>
            <a:ext uri="{FF2B5EF4-FFF2-40B4-BE49-F238E27FC236}">
              <a16:creationId xmlns:a16="http://schemas.microsoft.com/office/drawing/2014/main" id="{2C1EA8CE-B9B4-4B00-9C60-1497D2BC6303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8" name="pole tekstowe 41">
          <a:extLst>
            <a:ext uri="{FF2B5EF4-FFF2-40B4-BE49-F238E27FC236}">
              <a16:creationId xmlns:a16="http://schemas.microsoft.com/office/drawing/2014/main" id="{359C8918-8A24-46EB-9269-428247FC3712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39" name="pole tekstowe 42">
          <a:extLst>
            <a:ext uri="{FF2B5EF4-FFF2-40B4-BE49-F238E27FC236}">
              <a16:creationId xmlns:a16="http://schemas.microsoft.com/office/drawing/2014/main" id="{59DCF027-06DB-4BED-8B17-B9CD14DFB2B7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0" name="pole tekstowe 59">
          <a:extLst>
            <a:ext uri="{FF2B5EF4-FFF2-40B4-BE49-F238E27FC236}">
              <a16:creationId xmlns:a16="http://schemas.microsoft.com/office/drawing/2014/main" id="{8CF4AA73-58EC-4B76-9917-3CC156FFAC5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1" name="pole tekstowe 60">
          <a:extLst>
            <a:ext uri="{FF2B5EF4-FFF2-40B4-BE49-F238E27FC236}">
              <a16:creationId xmlns:a16="http://schemas.microsoft.com/office/drawing/2014/main" id="{588CB836-C692-403D-9423-AC125C1A6322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2" name="pole tekstowe 77">
          <a:extLst>
            <a:ext uri="{FF2B5EF4-FFF2-40B4-BE49-F238E27FC236}">
              <a16:creationId xmlns:a16="http://schemas.microsoft.com/office/drawing/2014/main" id="{56AABC5F-AB20-4357-B035-1898B825F8F6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53</xdr:row>
      <xdr:rowOff>0</xdr:rowOff>
    </xdr:from>
    <xdr:to>
      <xdr:col>27</xdr:col>
      <xdr:colOff>952500</xdr:colOff>
      <xdr:row>54</xdr:row>
      <xdr:rowOff>123825</xdr:rowOff>
    </xdr:to>
    <xdr:sp macro="" textlink="">
      <xdr:nvSpPr>
        <xdr:cNvPr id="2043" name="pole tekstowe 78">
          <a:extLst>
            <a:ext uri="{FF2B5EF4-FFF2-40B4-BE49-F238E27FC236}">
              <a16:creationId xmlns:a16="http://schemas.microsoft.com/office/drawing/2014/main" id="{563D52A6-3F47-4281-B879-9BDE3E948CDB}"/>
            </a:ext>
          </a:extLst>
        </xdr:cNvPr>
        <xdr:cNvSpPr txBox="1">
          <a:spLocks noChangeArrowheads="1"/>
        </xdr:cNvSpPr>
      </xdr:nvSpPr>
      <xdr:spPr bwMode="auto">
        <a:xfrm>
          <a:off x="22075775" y="9906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4" name="pole tekstowe 5">
          <a:extLst>
            <a:ext uri="{FF2B5EF4-FFF2-40B4-BE49-F238E27FC236}">
              <a16:creationId xmlns:a16="http://schemas.microsoft.com/office/drawing/2014/main" id="{3BE157E8-78BA-4098-AB68-38EEA1048952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5" name="pole tekstowe 6">
          <a:extLst>
            <a:ext uri="{FF2B5EF4-FFF2-40B4-BE49-F238E27FC236}">
              <a16:creationId xmlns:a16="http://schemas.microsoft.com/office/drawing/2014/main" id="{579E6D00-8A0D-4427-9724-EA18457D5149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2046" name="pole tekstowe 5">
          <a:extLst>
            <a:ext uri="{FF2B5EF4-FFF2-40B4-BE49-F238E27FC236}">
              <a16:creationId xmlns:a16="http://schemas.microsoft.com/office/drawing/2014/main" id="{9C68114C-377F-4BE7-B0B4-5D3DFAC027BA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104775</xdr:rowOff>
    </xdr:to>
    <xdr:sp macro="" textlink="">
      <xdr:nvSpPr>
        <xdr:cNvPr id="2047" name="pole tekstowe 6">
          <a:extLst>
            <a:ext uri="{FF2B5EF4-FFF2-40B4-BE49-F238E27FC236}">
              <a16:creationId xmlns:a16="http://schemas.microsoft.com/office/drawing/2014/main" id="{AEE6B2F1-F751-4ACC-A7A5-7B2B27B09EC5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8" name="pole tekstowe 41">
          <a:extLst>
            <a:ext uri="{FF2B5EF4-FFF2-40B4-BE49-F238E27FC236}">
              <a16:creationId xmlns:a16="http://schemas.microsoft.com/office/drawing/2014/main" id="{29757370-7809-40F3-B197-95B4D8A8D47A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49" name="pole tekstowe 42">
          <a:extLst>
            <a:ext uri="{FF2B5EF4-FFF2-40B4-BE49-F238E27FC236}">
              <a16:creationId xmlns:a16="http://schemas.microsoft.com/office/drawing/2014/main" id="{32DF52F1-AE8A-4773-A771-5363D307599B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0" name="pole tekstowe 59">
          <a:extLst>
            <a:ext uri="{FF2B5EF4-FFF2-40B4-BE49-F238E27FC236}">
              <a16:creationId xmlns:a16="http://schemas.microsoft.com/office/drawing/2014/main" id="{807322D4-5A1D-4437-99FF-DBB53391E14C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1" name="pole tekstowe 60">
          <a:extLst>
            <a:ext uri="{FF2B5EF4-FFF2-40B4-BE49-F238E27FC236}">
              <a16:creationId xmlns:a16="http://schemas.microsoft.com/office/drawing/2014/main" id="{B29503B9-16E9-4565-AB57-56DD05B7FAA4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2" name="pole tekstowe 77">
          <a:extLst>
            <a:ext uri="{FF2B5EF4-FFF2-40B4-BE49-F238E27FC236}">
              <a16:creationId xmlns:a16="http://schemas.microsoft.com/office/drawing/2014/main" id="{9CE10467-B143-41BD-BF8C-93F66B7E2156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54</xdr:row>
      <xdr:rowOff>0</xdr:rowOff>
    </xdr:from>
    <xdr:to>
      <xdr:col>27</xdr:col>
      <xdr:colOff>952500</xdr:colOff>
      <xdr:row>55</xdr:row>
      <xdr:rowOff>123825</xdr:rowOff>
    </xdr:to>
    <xdr:sp macro="" textlink="">
      <xdr:nvSpPr>
        <xdr:cNvPr id="2053" name="pole tekstowe 78">
          <a:extLst>
            <a:ext uri="{FF2B5EF4-FFF2-40B4-BE49-F238E27FC236}">
              <a16:creationId xmlns:a16="http://schemas.microsoft.com/office/drawing/2014/main" id="{F59423AD-103F-4623-A423-FF222373A504}"/>
            </a:ext>
          </a:extLst>
        </xdr:cNvPr>
        <xdr:cNvSpPr txBox="1">
          <a:spLocks noChangeArrowheads="1"/>
        </xdr:cNvSpPr>
      </xdr:nvSpPr>
      <xdr:spPr bwMode="auto">
        <a:xfrm>
          <a:off x="22075775" y="10071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4" name="pole tekstowe 5">
          <a:extLst>
            <a:ext uri="{FF2B5EF4-FFF2-40B4-BE49-F238E27FC236}">
              <a16:creationId xmlns:a16="http://schemas.microsoft.com/office/drawing/2014/main" id="{C7C7A00C-CB46-4EA9-8A20-D5DC379EBA47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5" name="pole tekstowe 6">
          <a:extLst>
            <a:ext uri="{FF2B5EF4-FFF2-40B4-BE49-F238E27FC236}">
              <a16:creationId xmlns:a16="http://schemas.microsoft.com/office/drawing/2014/main" id="{ECB3A596-9981-41EF-8A13-20F05840618B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2056" name="pole tekstowe 5">
          <a:extLst>
            <a:ext uri="{FF2B5EF4-FFF2-40B4-BE49-F238E27FC236}">
              <a16:creationId xmlns:a16="http://schemas.microsoft.com/office/drawing/2014/main" id="{F24C5153-9FC2-48D9-8189-9A3D4E28E29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104775</xdr:rowOff>
    </xdr:to>
    <xdr:sp macro="" textlink="">
      <xdr:nvSpPr>
        <xdr:cNvPr id="2057" name="pole tekstowe 6">
          <a:extLst>
            <a:ext uri="{FF2B5EF4-FFF2-40B4-BE49-F238E27FC236}">
              <a16:creationId xmlns:a16="http://schemas.microsoft.com/office/drawing/2014/main" id="{4167547B-6EBB-45CE-8B39-ABF9A750B28F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8" name="pole tekstowe 41">
          <a:extLst>
            <a:ext uri="{FF2B5EF4-FFF2-40B4-BE49-F238E27FC236}">
              <a16:creationId xmlns:a16="http://schemas.microsoft.com/office/drawing/2014/main" id="{78FB81D9-9A8A-4202-8E75-C5BFB8AF3FC9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59" name="pole tekstowe 42">
          <a:extLst>
            <a:ext uri="{FF2B5EF4-FFF2-40B4-BE49-F238E27FC236}">
              <a16:creationId xmlns:a16="http://schemas.microsoft.com/office/drawing/2014/main" id="{326266BD-09D5-4C3A-9E6E-DDF3DAB43E16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0" name="pole tekstowe 59">
          <a:extLst>
            <a:ext uri="{FF2B5EF4-FFF2-40B4-BE49-F238E27FC236}">
              <a16:creationId xmlns:a16="http://schemas.microsoft.com/office/drawing/2014/main" id="{0D82B057-B3DA-4DE9-BCBE-802C86D3291C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1" name="pole tekstowe 60">
          <a:extLst>
            <a:ext uri="{FF2B5EF4-FFF2-40B4-BE49-F238E27FC236}">
              <a16:creationId xmlns:a16="http://schemas.microsoft.com/office/drawing/2014/main" id="{2BEA9E2F-81E4-442E-BD48-F970753A39CA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2" name="pole tekstowe 77">
          <a:extLst>
            <a:ext uri="{FF2B5EF4-FFF2-40B4-BE49-F238E27FC236}">
              <a16:creationId xmlns:a16="http://schemas.microsoft.com/office/drawing/2014/main" id="{5C69EA49-17A6-486E-920A-A3BFAD3CA254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55</xdr:row>
      <xdr:rowOff>0</xdr:rowOff>
    </xdr:from>
    <xdr:to>
      <xdr:col>27</xdr:col>
      <xdr:colOff>952500</xdr:colOff>
      <xdr:row>56</xdr:row>
      <xdr:rowOff>123825</xdr:rowOff>
    </xdr:to>
    <xdr:sp macro="" textlink="">
      <xdr:nvSpPr>
        <xdr:cNvPr id="2063" name="pole tekstowe 78">
          <a:extLst>
            <a:ext uri="{FF2B5EF4-FFF2-40B4-BE49-F238E27FC236}">
              <a16:creationId xmlns:a16="http://schemas.microsoft.com/office/drawing/2014/main" id="{D548C4F4-B5F4-4CCD-B0AE-DDC57A863215}"/>
            </a:ext>
          </a:extLst>
        </xdr:cNvPr>
        <xdr:cNvSpPr txBox="1">
          <a:spLocks noChangeArrowheads="1"/>
        </xdr:cNvSpPr>
      </xdr:nvSpPr>
      <xdr:spPr bwMode="auto">
        <a:xfrm>
          <a:off x="22075775" y="10236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4" name="pole tekstowe 5">
          <a:extLst>
            <a:ext uri="{FF2B5EF4-FFF2-40B4-BE49-F238E27FC236}">
              <a16:creationId xmlns:a16="http://schemas.microsoft.com/office/drawing/2014/main" id="{3B7FD602-D032-472F-8D42-176CE7D1939D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5" name="pole tekstowe 6">
          <a:extLst>
            <a:ext uri="{FF2B5EF4-FFF2-40B4-BE49-F238E27FC236}">
              <a16:creationId xmlns:a16="http://schemas.microsoft.com/office/drawing/2014/main" id="{DC3D0B5D-B7CD-4B58-95E2-8EDD8EBBBA7A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2066" name="pole tekstowe 5">
          <a:extLst>
            <a:ext uri="{FF2B5EF4-FFF2-40B4-BE49-F238E27FC236}">
              <a16:creationId xmlns:a16="http://schemas.microsoft.com/office/drawing/2014/main" id="{13F8430A-ADBB-4D04-8CAD-75CD6936591E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104775</xdr:rowOff>
    </xdr:to>
    <xdr:sp macro="" textlink="">
      <xdr:nvSpPr>
        <xdr:cNvPr id="2067" name="pole tekstowe 6">
          <a:extLst>
            <a:ext uri="{FF2B5EF4-FFF2-40B4-BE49-F238E27FC236}">
              <a16:creationId xmlns:a16="http://schemas.microsoft.com/office/drawing/2014/main" id="{5A6E3EE1-32C1-47FC-97B2-D5F193E3ACC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8" name="pole tekstowe 41">
          <a:extLst>
            <a:ext uri="{FF2B5EF4-FFF2-40B4-BE49-F238E27FC236}">
              <a16:creationId xmlns:a16="http://schemas.microsoft.com/office/drawing/2014/main" id="{18706648-D3DD-4168-A9FB-F7B5E20B24F2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69" name="pole tekstowe 42">
          <a:extLst>
            <a:ext uri="{FF2B5EF4-FFF2-40B4-BE49-F238E27FC236}">
              <a16:creationId xmlns:a16="http://schemas.microsoft.com/office/drawing/2014/main" id="{10921B08-AB5A-4DB2-9F7E-B9A1EF1C4AA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0" name="pole tekstowe 59">
          <a:extLst>
            <a:ext uri="{FF2B5EF4-FFF2-40B4-BE49-F238E27FC236}">
              <a16:creationId xmlns:a16="http://schemas.microsoft.com/office/drawing/2014/main" id="{3D7F6F66-5C73-4907-AD14-6E26AAE78FF0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1" name="pole tekstowe 60">
          <a:extLst>
            <a:ext uri="{FF2B5EF4-FFF2-40B4-BE49-F238E27FC236}">
              <a16:creationId xmlns:a16="http://schemas.microsoft.com/office/drawing/2014/main" id="{5672D91A-85AD-4ECC-9711-0FA62A7D30D6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2" name="pole tekstowe 77">
          <a:extLst>
            <a:ext uri="{FF2B5EF4-FFF2-40B4-BE49-F238E27FC236}">
              <a16:creationId xmlns:a16="http://schemas.microsoft.com/office/drawing/2014/main" id="{5F4A6EBE-C27A-4FB7-8360-0C2E87AA8B3B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56</xdr:row>
      <xdr:rowOff>0</xdr:rowOff>
    </xdr:from>
    <xdr:to>
      <xdr:col>27</xdr:col>
      <xdr:colOff>952500</xdr:colOff>
      <xdr:row>57</xdr:row>
      <xdr:rowOff>123825</xdr:rowOff>
    </xdr:to>
    <xdr:sp macro="" textlink="">
      <xdr:nvSpPr>
        <xdr:cNvPr id="2073" name="pole tekstowe 78">
          <a:extLst>
            <a:ext uri="{FF2B5EF4-FFF2-40B4-BE49-F238E27FC236}">
              <a16:creationId xmlns:a16="http://schemas.microsoft.com/office/drawing/2014/main" id="{96961D2C-1C9D-4AA6-A55C-09144EB4BAE5}"/>
            </a:ext>
          </a:extLst>
        </xdr:cNvPr>
        <xdr:cNvSpPr txBox="1">
          <a:spLocks noChangeArrowheads="1"/>
        </xdr:cNvSpPr>
      </xdr:nvSpPr>
      <xdr:spPr bwMode="auto">
        <a:xfrm>
          <a:off x="22075775" y="10401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4" name="pole tekstowe 5">
          <a:extLst>
            <a:ext uri="{FF2B5EF4-FFF2-40B4-BE49-F238E27FC236}">
              <a16:creationId xmlns:a16="http://schemas.microsoft.com/office/drawing/2014/main" id="{166EB12E-C555-4133-9B1E-68BAA0C0B982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5" name="pole tekstowe 6">
          <a:extLst>
            <a:ext uri="{FF2B5EF4-FFF2-40B4-BE49-F238E27FC236}">
              <a16:creationId xmlns:a16="http://schemas.microsoft.com/office/drawing/2014/main" id="{68C169A5-79C1-4671-876E-F84D78E4DA4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2076" name="pole tekstowe 5">
          <a:extLst>
            <a:ext uri="{FF2B5EF4-FFF2-40B4-BE49-F238E27FC236}">
              <a16:creationId xmlns:a16="http://schemas.microsoft.com/office/drawing/2014/main" id="{529ADFFE-33CE-4AF3-AD87-3FFE93BA1E36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104775</xdr:rowOff>
    </xdr:to>
    <xdr:sp macro="" textlink="">
      <xdr:nvSpPr>
        <xdr:cNvPr id="2077" name="pole tekstowe 6">
          <a:extLst>
            <a:ext uri="{FF2B5EF4-FFF2-40B4-BE49-F238E27FC236}">
              <a16:creationId xmlns:a16="http://schemas.microsoft.com/office/drawing/2014/main" id="{37AA5577-FD9A-4C7F-B6FA-9D7F445849E0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8" name="pole tekstowe 41">
          <a:extLst>
            <a:ext uri="{FF2B5EF4-FFF2-40B4-BE49-F238E27FC236}">
              <a16:creationId xmlns:a16="http://schemas.microsoft.com/office/drawing/2014/main" id="{631205AF-4B5F-4A2C-89A4-932A7EE422DB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79" name="pole tekstowe 42">
          <a:extLst>
            <a:ext uri="{FF2B5EF4-FFF2-40B4-BE49-F238E27FC236}">
              <a16:creationId xmlns:a16="http://schemas.microsoft.com/office/drawing/2014/main" id="{52891517-EEEC-4622-B647-9FF20449D6A0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0" name="pole tekstowe 59">
          <a:extLst>
            <a:ext uri="{FF2B5EF4-FFF2-40B4-BE49-F238E27FC236}">
              <a16:creationId xmlns:a16="http://schemas.microsoft.com/office/drawing/2014/main" id="{0C9FDD15-A746-40EC-91B9-B7C2D8756622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1" name="pole tekstowe 60">
          <a:extLst>
            <a:ext uri="{FF2B5EF4-FFF2-40B4-BE49-F238E27FC236}">
              <a16:creationId xmlns:a16="http://schemas.microsoft.com/office/drawing/2014/main" id="{A2A33350-C5BB-49FE-9158-20741DC99DA7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2" name="pole tekstowe 77">
          <a:extLst>
            <a:ext uri="{FF2B5EF4-FFF2-40B4-BE49-F238E27FC236}">
              <a16:creationId xmlns:a16="http://schemas.microsoft.com/office/drawing/2014/main" id="{442A72B1-724D-4E7C-B67C-FB12004A238E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57</xdr:row>
      <xdr:rowOff>0</xdr:rowOff>
    </xdr:from>
    <xdr:to>
      <xdr:col>27</xdr:col>
      <xdr:colOff>952500</xdr:colOff>
      <xdr:row>58</xdr:row>
      <xdr:rowOff>123825</xdr:rowOff>
    </xdr:to>
    <xdr:sp macro="" textlink="">
      <xdr:nvSpPr>
        <xdr:cNvPr id="2083" name="pole tekstowe 78">
          <a:extLst>
            <a:ext uri="{FF2B5EF4-FFF2-40B4-BE49-F238E27FC236}">
              <a16:creationId xmlns:a16="http://schemas.microsoft.com/office/drawing/2014/main" id="{417EA2E2-DA1E-4F8D-8857-6957936141AD}"/>
            </a:ext>
          </a:extLst>
        </xdr:cNvPr>
        <xdr:cNvSpPr txBox="1">
          <a:spLocks noChangeArrowheads="1"/>
        </xdr:cNvSpPr>
      </xdr:nvSpPr>
      <xdr:spPr bwMode="auto">
        <a:xfrm>
          <a:off x="22075775" y="10566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4" name="pole tekstowe 5">
          <a:extLst>
            <a:ext uri="{FF2B5EF4-FFF2-40B4-BE49-F238E27FC236}">
              <a16:creationId xmlns:a16="http://schemas.microsoft.com/office/drawing/2014/main" id="{ADDF83C6-BADD-4B5E-8367-601A4D65A2EE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5" name="pole tekstowe 6">
          <a:extLst>
            <a:ext uri="{FF2B5EF4-FFF2-40B4-BE49-F238E27FC236}">
              <a16:creationId xmlns:a16="http://schemas.microsoft.com/office/drawing/2014/main" id="{4EAAB59A-202B-42F5-B008-27596D1696E7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2086" name="pole tekstowe 5">
          <a:extLst>
            <a:ext uri="{FF2B5EF4-FFF2-40B4-BE49-F238E27FC236}">
              <a16:creationId xmlns:a16="http://schemas.microsoft.com/office/drawing/2014/main" id="{5C4BE159-9B7D-4B71-91D3-DFA6AA400640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104775</xdr:rowOff>
    </xdr:to>
    <xdr:sp macro="" textlink="">
      <xdr:nvSpPr>
        <xdr:cNvPr id="2087" name="pole tekstowe 6">
          <a:extLst>
            <a:ext uri="{FF2B5EF4-FFF2-40B4-BE49-F238E27FC236}">
              <a16:creationId xmlns:a16="http://schemas.microsoft.com/office/drawing/2014/main" id="{159F9DDE-A8FA-4F12-9B4C-E835B65E1A56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8" name="pole tekstowe 41">
          <a:extLst>
            <a:ext uri="{FF2B5EF4-FFF2-40B4-BE49-F238E27FC236}">
              <a16:creationId xmlns:a16="http://schemas.microsoft.com/office/drawing/2014/main" id="{841D420D-9102-4EE4-B4E7-4D47706CBFC0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89" name="pole tekstowe 42">
          <a:extLst>
            <a:ext uri="{FF2B5EF4-FFF2-40B4-BE49-F238E27FC236}">
              <a16:creationId xmlns:a16="http://schemas.microsoft.com/office/drawing/2014/main" id="{22DB51B5-9FA9-4989-B521-ED4D3413AF2A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0" name="pole tekstowe 59">
          <a:extLst>
            <a:ext uri="{FF2B5EF4-FFF2-40B4-BE49-F238E27FC236}">
              <a16:creationId xmlns:a16="http://schemas.microsoft.com/office/drawing/2014/main" id="{886B1B28-7BBC-480D-96D2-0DAA67229CA7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1" name="pole tekstowe 60">
          <a:extLst>
            <a:ext uri="{FF2B5EF4-FFF2-40B4-BE49-F238E27FC236}">
              <a16:creationId xmlns:a16="http://schemas.microsoft.com/office/drawing/2014/main" id="{712B2660-FF61-4726-BD29-9967CA719D61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2" name="pole tekstowe 77">
          <a:extLst>
            <a:ext uri="{FF2B5EF4-FFF2-40B4-BE49-F238E27FC236}">
              <a16:creationId xmlns:a16="http://schemas.microsoft.com/office/drawing/2014/main" id="{052D7C94-A9CB-4D9F-991C-97A1EA564F22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58</xdr:row>
      <xdr:rowOff>0</xdr:rowOff>
    </xdr:from>
    <xdr:to>
      <xdr:col>27</xdr:col>
      <xdr:colOff>952500</xdr:colOff>
      <xdr:row>59</xdr:row>
      <xdr:rowOff>123825</xdr:rowOff>
    </xdr:to>
    <xdr:sp macro="" textlink="">
      <xdr:nvSpPr>
        <xdr:cNvPr id="2093" name="pole tekstowe 78">
          <a:extLst>
            <a:ext uri="{FF2B5EF4-FFF2-40B4-BE49-F238E27FC236}">
              <a16:creationId xmlns:a16="http://schemas.microsoft.com/office/drawing/2014/main" id="{3289B592-03D6-4E0D-8DDC-4FCFD4E333D4}"/>
            </a:ext>
          </a:extLst>
        </xdr:cNvPr>
        <xdr:cNvSpPr txBox="1">
          <a:spLocks noChangeArrowheads="1"/>
        </xdr:cNvSpPr>
      </xdr:nvSpPr>
      <xdr:spPr bwMode="auto">
        <a:xfrm>
          <a:off x="22075775" y="10731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4" name="pole tekstowe 5">
          <a:extLst>
            <a:ext uri="{FF2B5EF4-FFF2-40B4-BE49-F238E27FC236}">
              <a16:creationId xmlns:a16="http://schemas.microsoft.com/office/drawing/2014/main" id="{CB6D7050-9942-41FC-9A3D-CD15D45CD1D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5" name="pole tekstowe 6">
          <a:extLst>
            <a:ext uri="{FF2B5EF4-FFF2-40B4-BE49-F238E27FC236}">
              <a16:creationId xmlns:a16="http://schemas.microsoft.com/office/drawing/2014/main" id="{3FA6F55C-097C-449B-A59B-60B4845743D9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2096" name="pole tekstowe 5">
          <a:extLst>
            <a:ext uri="{FF2B5EF4-FFF2-40B4-BE49-F238E27FC236}">
              <a16:creationId xmlns:a16="http://schemas.microsoft.com/office/drawing/2014/main" id="{A5099AD6-3234-4E47-A658-CE594C651775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104775</xdr:rowOff>
    </xdr:to>
    <xdr:sp macro="" textlink="">
      <xdr:nvSpPr>
        <xdr:cNvPr id="2097" name="pole tekstowe 6">
          <a:extLst>
            <a:ext uri="{FF2B5EF4-FFF2-40B4-BE49-F238E27FC236}">
              <a16:creationId xmlns:a16="http://schemas.microsoft.com/office/drawing/2014/main" id="{37B6B445-3FC7-4862-9EC3-0CC14C4D192C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8" name="pole tekstowe 41">
          <a:extLst>
            <a:ext uri="{FF2B5EF4-FFF2-40B4-BE49-F238E27FC236}">
              <a16:creationId xmlns:a16="http://schemas.microsoft.com/office/drawing/2014/main" id="{BA35808F-B8C7-456A-80D4-244F84CEA25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099" name="pole tekstowe 42">
          <a:extLst>
            <a:ext uri="{FF2B5EF4-FFF2-40B4-BE49-F238E27FC236}">
              <a16:creationId xmlns:a16="http://schemas.microsoft.com/office/drawing/2014/main" id="{A57F5F93-A8DB-4B17-AD26-2786D9928B0B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0" name="pole tekstowe 59">
          <a:extLst>
            <a:ext uri="{FF2B5EF4-FFF2-40B4-BE49-F238E27FC236}">
              <a16:creationId xmlns:a16="http://schemas.microsoft.com/office/drawing/2014/main" id="{296220DD-116C-4BEA-BDA2-B171887E77A9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1" name="pole tekstowe 60">
          <a:extLst>
            <a:ext uri="{FF2B5EF4-FFF2-40B4-BE49-F238E27FC236}">
              <a16:creationId xmlns:a16="http://schemas.microsoft.com/office/drawing/2014/main" id="{3606892E-9D35-47A2-A286-BB5C45CEE31A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2" name="pole tekstowe 77">
          <a:extLst>
            <a:ext uri="{FF2B5EF4-FFF2-40B4-BE49-F238E27FC236}">
              <a16:creationId xmlns:a16="http://schemas.microsoft.com/office/drawing/2014/main" id="{836F660B-59C6-4BD9-BC31-476C15F9BD3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59</xdr:row>
      <xdr:rowOff>0</xdr:rowOff>
    </xdr:from>
    <xdr:to>
      <xdr:col>27</xdr:col>
      <xdr:colOff>952500</xdr:colOff>
      <xdr:row>60</xdr:row>
      <xdr:rowOff>123825</xdr:rowOff>
    </xdr:to>
    <xdr:sp macro="" textlink="">
      <xdr:nvSpPr>
        <xdr:cNvPr id="2103" name="pole tekstowe 78">
          <a:extLst>
            <a:ext uri="{FF2B5EF4-FFF2-40B4-BE49-F238E27FC236}">
              <a16:creationId xmlns:a16="http://schemas.microsoft.com/office/drawing/2014/main" id="{8E12F478-EC72-4427-858D-B3CCAF64DD38}"/>
            </a:ext>
          </a:extLst>
        </xdr:cNvPr>
        <xdr:cNvSpPr txBox="1">
          <a:spLocks noChangeArrowheads="1"/>
        </xdr:cNvSpPr>
      </xdr:nvSpPr>
      <xdr:spPr bwMode="auto">
        <a:xfrm>
          <a:off x="22075775" y="10896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4" name="pole tekstowe 5">
          <a:extLst>
            <a:ext uri="{FF2B5EF4-FFF2-40B4-BE49-F238E27FC236}">
              <a16:creationId xmlns:a16="http://schemas.microsoft.com/office/drawing/2014/main" id="{EDC37020-3847-49EA-BD1D-C15F3C8351FC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5" name="pole tekstowe 6">
          <a:extLst>
            <a:ext uri="{FF2B5EF4-FFF2-40B4-BE49-F238E27FC236}">
              <a16:creationId xmlns:a16="http://schemas.microsoft.com/office/drawing/2014/main" id="{37F64D47-40AA-407A-A083-E0241CB6213F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2106" name="pole tekstowe 5">
          <a:extLst>
            <a:ext uri="{FF2B5EF4-FFF2-40B4-BE49-F238E27FC236}">
              <a16:creationId xmlns:a16="http://schemas.microsoft.com/office/drawing/2014/main" id="{2E2ADA9D-6121-4079-90A7-3E5B80A668F4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104775</xdr:rowOff>
    </xdr:to>
    <xdr:sp macro="" textlink="">
      <xdr:nvSpPr>
        <xdr:cNvPr id="2107" name="pole tekstowe 6">
          <a:extLst>
            <a:ext uri="{FF2B5EF4-FFF2-40B4-BE49-F238E27FC236}">
              <a16:creationId xmlns:a16="http://schemas.microsoft.com/office/drawing/2014/main" id="{6E9DCC67-3027-43AA-AA83-A116E8B5C1A3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8" name="pole tekstowe 41">
          <a:extLst>
            <a:ext uri="{FF2B5EF4-FFF2-40B4-BE49-F238E27FC236}">
              <a16:creationId xmlns:a16="http://schemas.microsoft.com/office/drawing/2014/main" id="{1F6AC46D-3A8F-41F4-97AF-677E2646D2B8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09" name="pole tekstowe 42">
          <a:extLst>
            <a:ext uri="{FF2B5EF4-FFF2-40B4-BE49-F238E27FC236}">
              <a16:creationId xmlns:a16="http://schemas.microsoft.com/office/drawing/2014/main" id="{15A3E833-3449-4382-8A40-EFC1F696E291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0" name="pole tekstowe 59">
          <a:extLst>
            <a:ext uri="{FF2B5EF4-FFF2-40B4-BE49-F238E27FC236}">
              <a16:creationId xmlns:a16="http://schemas.microsoft.com/office/drawing/2014/main" id="{90A97F6B-FB1B-4B49-AA65-6DD397DE978F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1" name="pole tekstowe 60">
          <a:extLst>
            <a:ext uri="{FF2B5EF4-FFF2-40B4-BE49-F238E27FC236}">
              <a16:creationId xmlns:a16="http://schemas.microsoft.com/office/drawing/2014/main" id="{35B7ABA5-F1D7-4B38-99AC-7EE3F5E5249B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2" name="pole tekstowe 77">
          <a:extLst>
            <a:ext uri="{FF2B5EF4-FFF2-40B4-BE49-F238E27FC236}">
              <a16:creationId xmlns:a16="http://schemas.microsoft.com/office/drawing/2014/main" id="{B4D5C6E3-9FF1-4BC8-AB8F-885BAC0E4C9A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0</xdr:rowOff>
    </xdr:from>
    <xdr:to>
      <xdr:col>27</xdr:col>
      <xdr:colOff>952500</xdr:colOff>
      <xdr:row>61</xdr:row>
      <xdr:rowOff>123825</xdr:rowOff>
    </xdr:to>
    <xdr:sp macro="" textlink="">
      <xdr:nvSpPr>
        <xdr:cNvPr id="2113" name="pole tekstowe 78">
          <a:extLst>
            <a:ext uri="{FF2B5EF4-FFF2-40B4-BE49-F238E27FC236}">
              <a16:creationId xmlns:a16="http://schemas.microsoft.com/office/drawing/2014/main" id="{6258A2C5-F85C-4442-B017-E551CCB6225B}"/>
            </a:ext>
          </a:extLst>
        </xdr:cNvPr>
        <xdr:cNvSpPr txBox="1">
          <a:spLocks noChangeArrowheads="1"/>
        </xdr:cNvSpPr>
      </xdr:nvSpPr>
      <xdr:spPr bwMode="auto">
        <a:xfrm>
          <a:off x="22075775" y="11061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4" name="pole tekstowe 5">
          <a:extLst>
            <a:ext uri="{FF2B5EF4-FFF2-40B4-BE49-F238E27FC236}">
              <a16:creationId xmlns:a16="http://schemas.microsoft.com/office/drawing/2014/main" id="{C3515D73-CF04-46F1-B901-F857F7262D25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5" name="pole tekstowe 6">
          <a:extLst>
            <a:ext uri="{FF2B5EF4-FFF2-40B4-BE49-F238E27FC236}">
              <a16:creationId xmlns:a16="http://schemas.microsoft.com/office/drawing/2014/main" id="{4456261C-6E3C-4E53-99DA-5834A956ADE3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2116" name="pole tekstowe 5">
          <a:extLst>
            <a:ext uri="{FF2B5EF4-FFF2-40B4-BE49-F238E27FC236}">
              <a16:creationId xmlns:a16="http://schemas.microsoft.com/office/drawing/2014/main" id="{257AC7B5-3E7E-430A-8A29-A352B1360D2F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104775</xdr:rowOff>
    </xdr:to>
    <xdr:sp macro="" textlink="">
      <xdr:nvSpPr>
        <xdr:cNvPr id="2117" name="pole tekstowe 6">
          <a:extLst>
            <a:ext uri="{FF2B5EF4-FFF2-40B4-BE49-F238E27FC236}">
              <a16:creationId xmlns:a16="http://schemas.microsoft.com/office/drawing/2014/main" id="{F67002B6-1C0A-49B3-8520-4E450E9154A4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8" name="pole tekstowe 41">
          <a:extLst>
            <a:ext uri="{FF2B5EF4-FFF2-40B4-BE49-F238E27FC236}">
              <a16:creationId xmlns:a16="http://schemas.microsoft.com/office/drawing/2014/main" id="{9448D62E-4424-4EA4-9CB4-7E7712CE8870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19" name="pole tekstowe 42">
          <a:extLst>
            <a:ext uri="{FF2B5EF4-FFF2-40B4-BE49-F238E27FC236}">
              <a16:creationId xmlns:a16="http://schemas.microsoft.com/office/drawing/2014/main" id="{DCC54EBB-8E8E-4840-A308-47C92E7E95FB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0" name="pole tekstowe 59">
          <a:extLst>
            <a:ext uri="{FF2B5EF4-FFF2-40B4-BE49-F238E27FC236}">
              <a16:creationId xmlns:a16="http://schemas.microsoft.com/office/drawing/2014/main" id="{9619B7B8-0751-4A64-A5CB-93BCC27285CF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1" name="pole tekstowe 60">
          <a:extLst>
            <a:ext uri="{FF2B5EF4-FFF2-40B4-BE49-F238E27FC236}">
              <a16:creationId xmlns:a16="http://schemas.microsoft.com/office/drawing/2014/main" id="{36D9F63F-494D-4E60-9D1B-FCBF65971DE0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2" name="pole tekstowe 77">
          <a:extLst>
            <a:ext uri="{FF2B5EF4-FFF2-40B4-BE49-F238E27FC236}">
              <a16:creationId xmlns:a16="http://schemas.microsoft.com/office/drawing/2014/main" id="{9F0C6485-D7B8-4643-BBCE-BA8F2AD11AE7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61</xdr:row>
      <xdr:rowOff>0</xdr:rowOff>
    </xdr:from>
    <xdr:to>
      <xdr:col>27</xdr:col>
      <xdr:colOff>952500</xdr:colOff>
      <xdr:row>62</xdr:row>
      <xdr:rowOff>123825</xdr:rowOff>
    </xdr:to>
    <xdr:sp macro="" textlink="">
      <xdr:nvSpPr>
        <xdr:cNvPr id="2123" name="pole tekstowe 78">
          <a:extLst>
            <a:ext uri="{FF2B5EF4-FFF2-40B4-BE49-F238E27FC236}">
              <a16:creationId xmlns:a16="http://schemas.microsoft.com/office/drawing/2014/main" id="{10D52766-3DE1-4C42-9B2A-ADD35AD0090E}"/>
            </a:ext>
          </a:extLst>
        </xdr:cNvPr>
        <xdr:cNvSpPr txBox="1">
          <a:spLocks noChangeArrowheads="1"/>
        </xdr:cNvSpPr>
      </xdr:nvSpPr>
      <xdr:spPr bwMode="auto">
        <a:xfrm>
          <a:off x="22075775" y="11226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4" name="pole tekstowe 5">
          <a:extLst>
            <a:ext uri="{FF2B5EF4-FFF2-40B4-BE49-F238E27FC236}">
              <a16:creationId xmlns:a16="http://schemas.microsoft.com/office/drawing/2014/main" id="{DB55AC3E-EBAB-4154-8D35-CC584D38AE3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5" name="pole tekstowe 6">
          <a:extLst>
            <a:ext uri="{FF2B5EF4-FFF2-40B4-BE49-F238E27FC236}">
              <a16:creationId xmlns:a16="http://schemas.microsoft.com/office/drawing/2014/main" id="{300E9DE2-A27E-44A4-989A-B608B4CC5A91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2126" name="pole tekstowe 5">
          <a:extLst>
            <a:ext uri="{FF2B5EF4-FFF2-40B4-BE49-F238E27FC236}">
              <a16:creationId xmlns:a16="http://schemas.microsoft.com/office/drawing/2014/main" id="{D5E01558-6408-46AD-8EC9-D9CAA7FAB077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104775</xdr:rowOff>
    </xdr:to>
    <xdr:sp macro="" textlink="">
      <xdr:nvSpPr>
        <xdr:cNvPr id="2127" name="pole tekstowe 6">
          <a:extLst>
            <a:ext uri="{FF2B5EF4-FFF2-40B4-BE49-F238E27FC236}">
              <a16:creationId xmlns:a16="http://schemas.microsoft.com/office/drawing/2014/main" id="{9C984148-E7EE-4583-8EEC-F365610C0872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8" name="pole tekstowe 41">
          <a:extLst>
            <a:ext uri="{FF2B5EF4-FFF2-40B4-BE49-F238E27FC236}">
              <a16:creationId xmlns:a16="http://schemas.microsoft.com/office/drawing/2014/main" id="{63555126-49FB-4B75-8F2F-FA984616B0FF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29" name="pole tekstowe 42">
          <a:extLst>
            <a:ext uri="{FF2B5EF4-FFF2-40B4-BE49-F238E27FC236}">
              <a16:creationId xmlns:a16="http://schemas.microsoft.com/office/drawing/2014/main" id="{8259A8E9-E9BB-4EAE-B94D-20C2EDCAA6D6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0" name="pole tekstowe 59">
          <a:extLst>
            <a:ext uri="{FF2B5EF4-FFF2-40B4-BE49-F238E27FC236}">
              <a16:creationId xmlns:a16="http://schemas.microsoft.com/office/drawing/2014/main" id="{B486AED5-5473-413D-8655-E05FF9E8DBBB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1" name="pole tekstowe 60">
          <a:extLst>
            <a:ext uri="{FF2B5EF4-FFF2-40B4-BE49-F238E27FC236}">
              <a16:creationId xmlns:a16="http://schemas.microsoft.com/office/drawing/2014/main" id="{38FBF8AE-58CA-4E18-8461-71151866A533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2" name="pole tekstowe 77">
          <a:extLst>
            <a:ext uri="{FF2B5EF4-FFF2-40B4-BE49-F238E27FC236}">
              <a16:creationId xmlns:a16="http://schemas.microsoft.com/office/drawing/2014/main" id="{2AB6B5D8-6AA5-489E-8C57-BB2921D7D578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62</xdr:row>
      <xdr:rowOff>0</xdr:rowOff>
    </xdr:from>
    <xdr:to>
      <xdr:col>27</xdr:col>
      <xdr:colOff>952500</xdr:colOff>
      <xdr:row>63</xdr:row>
      <xdr:rowOff>123825</xdr:rowOff>
    </xdr:to>
    <xdr:sp macro="" textlink="">
      <xdr:nvSpPr>
        <xdr:cNvPr id="2133" name="pole tekstowe 78">
          <a:extLst>
            <a:ext uri="{FF2B5EF4-FFF2-40B4-BE49-F238E27FC236}">
              <a16:creationId xmlns:a16="http://schemas.microsoft.com/office/drawing/2014/main" id="{D2926495-E348-45BA-B7E1-09A4E59A33DD}"/>
            </a:ext>
          </a:extLst>
        </xdr:cNvPr>
        <xdr:cNvSpPr txBox="1">
          <a:spLocks noChangeArrowheads="1"/>
        </xdr:cNvSpPr>
      </xdr:nvSpPr>
      <xdr:spPr bwMode="auto">
        <a:xfrm>
          <a:off x="22075775" y="11391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4" name="pole tekstowe 5">
          <a:extLst>
            <a:ext uri="{FF2B5EF4-FFF2-40B4-BE49-F238E27FC236}">
              <a16:creationId xmlns:a16="http://schemas.microsoft.com/office/drawing/2014/main" id="{E85A4B35-B8F5-4E2C-80A1-54833D980BDB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5" name="pole tekstowe 6">
          <a:extLst>
            <a:ext uri="{FF2B5EF4-FFF2-40B4-BE49-F238E27FC236}">
              <a16:creationId xmlns:a16="http://schemas.microsoft.com/office/drawing/2014/main" id="{5EBEEED4-D61D-4216-86C9-E772BDB4FDAD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2136" name="pole tekstowe 5">
          <a:extLst>
            <a:ext uri="{FF2B5EF4-FFF2-40B4-BE49-F238E27FC236}">
              <a16:creationId xmlns:a16="http://schemas.microsoft.com/office/drawing/2014/main" id="{68907C2C-A5F2-4168-B62B-E6C7C1E402B1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104775</xdr:rowOff>
    </xdr:to>
    <xdr:sp macro="" textlink="">
      <xdr:nvSpPr>
        <xdr:cNvPr id="2137" name="pole tekstowe 6">
          <a:extLst>
            <a:ext uri="{FF2B5EF4-FFF2-40B4-BE49-F238E27FC236}">
              <a16:creationId xmlns:a16="http://schemas.microsoft.com/office/drawing/2014/main" id="{F0C8CA6C-8CD4-438B-9066-B52CDF5D907B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8" name="pole tekstowe 41">
          <a:extLst>
            <a:ext uri="{FF2B5EF4-FFF2-40B4-BE49-F238E27FC236}">
              <a16:creationId xmlns:a16="http://schemas.microsoft.com/office/drawing/2014/main" id="{435789E5-F34E-4D90-8AF1-7460F57C6BF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39" name="pole tekstowe 42">
          <a:extLst>
            <a:ext uri="{FF2B5EF4-FFF2-40B4-BE49-F238E27FC236}">
              <a16:creationId xmlns:a16="http://schemas.microsoft.com/office/drawing/2014/main" id="{6E2487EF-1DBF-477A-9CA4-0C0FD59ADFB0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0" name="pole tekstowe 59">
          <a:extLst>
            <a:ext uri="{FF2B5EF4-FFF2-40B4-BE49-F238E27FC236}">
              <a16:creationId xmlns:a16="http://schemas.microsoft.com/office/drawing/2014/main" id="{0B79D1C4-944B-42CA-A59B-B76F360F5979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1" name="pole tekstowe 60">
          <a:extLst>
            <a:ext uri="{FF2B5EF4-FFF2-40B4-BE49-F238E27FC236}">
              <a16:creationId xmlns:a16="http://schemas.microsoft.com/office/drawing/2014/main" id="{9FA366E6-1FA2-4270-BEEC-75BC292B7AD8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2" name="pole tekstowe 77">
          <a:extLst>
            <a:ext uri="{FF2B5EF4-FFF2-40B4-BE49-F238E27FC236}">
              <a16:creationId xmlns:a16="http://schemas.microsoft.com/office/drawing/2014/main" id="{2C2CAF60-7C00-4BC1-9B52-7CB3210E9902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63</xdr:row>
      <xdr:rowOff>0</xdr:rowOff>
    </xdr:from>
    <xdr:to>
      <xdr:col>27</xdr:col>
      <xdr:colOff>952500</xdr:colOff>
      <xdr:row>64</xdr:row>
      <xdr:rowOff>123825</xdr:rowOff>
    </xdr:to>
    <xdr:sp macro="" textlink="">
      <xdr:nvSpPr>
        <xdr:cNvPr id="2143" name="pole tekstowe 78">
          <a:extLst>
            <a:ext uri="{FF2B5EF4-FFF2-40B4-BE49-F238E27FC236}">
              <a16:creationId xmlns:a16="http://schemas.microsoft.com/office/drawing/2014/main" id="{38C99991-4DFC-48D7-947A-7A41A8586BEF}"/>
            </a:ext>
          </a:extLst>
        </xdr:cNvPr>
        <xdr:cNvSpPr txBox="1">
          <a:spLocks noChangeArrowheads="1"/>
        </xdr:cNvSpPr>
      </xdr:nvSpPr>
      <xdr:spPr bwMode="auto">
        <a:xfrm>
          <a:off x="22075775" y="11557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4" name="pole tekstowe 5">
          <a:extLst>
            <a:ext uri="{FF2B5EF4-FFF2-40B4-BE49-F238E27FC236}">
              <a16:creationId xmlns:a16="http://schemas.microsoft.com/office/drawing/2014/main" id="{819D3283-5C8A-4685-A01F-82BB4BD0A9FF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5" name="pole tekstowe 6">
          <a:extLst>
            <a:ext uri="{FF2B5EF4-FFF2-40B4-BE49-F238E27FC236}">
              <a16:creationId xmlns:a16="http://schemas.microsoft.com/office/drawing/2014/main" id="{A8037F05-DBA7-41C3-BF0D-053F6942FBF6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2146" name="pole tekstowe 5">
          <a:extLst>
            <a:ext uri="{FF2B5EF4-FFF2-40B4-BE49-F238E27FC236}">
              <a16:creationId xmlns:a16="http://schemas.microsoft.com/office/drawing/2014/main" id="{891ADA93-CE6C-49E5-8756-0D13BFE1B20B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104775</xdr:rowOff>
    </xdr:to>
    <xdr:sp macro="" textlink="">
      <xdr:nvSpPr>
        <xdr:cNvPr id="2147" name="pole tekstowe 6">
          <a:extLst>
            <a:ext uri="{FF2B5EF4-FFF2-40B4-BE49-F238E27FC236}">
              <a16:creationId xmlns:a16="http://schemas.microsoft.com/office/drawing/2014/main" id="{62BC16F3-66D8-4EAD-8F74-4E15ECEC8427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8" name="pole tekstowe 41">
          <a:extLst>
            <a:ext uri="{FF2B5EF4-FFF2-40B4-BE49-F238E27FC236}">
              <a16:creationId xmlns:a16="http://schemas.microsoft.com/office/drawing/2014/main" id="{72019035-078B-4CDE-8D0A-4DF09CB801E9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49" name="pole tekstowe 42">
          <a:extLst>
            <a:ext uri="{FF2B5EF4-FFF2-40B4-BE49-F238E27FC236}">
              <a16:creationId xmlns:a16="http://schemas.microsoft.com/office/drawing/2014/main" id="{2A6180EB-2BB1-42AB-90FC-927A65922A23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0" name="pole tekstowe 59">
          <a:extLst>
            <a:ext uri="{FF2B5EF4-FFF2-40B4-BE49-F238E27FC236}">
              <a16:creationId xmlns:a16="http://schemas.microsoft.com/office/drawing/2014/main" id="{92B2EAB7-5268-4B59-B68A-CDADF7B8C32F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1" name="pole tekstowe 60">
          <a:extLst>
            <a:ext uri="{FF2B5EF4-FFF2-40B4-BE49-F238E27FC236}">
              <a16:creationId xmlns:a16="http://schemas.microsoft.com/office/drawing/2014/main" id="{B55440BA-D8CC-4A1C-9D1F-EB3BFE5B59C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2" name="pole tekstowe 77">
          <a:extLst>
            <a:ext uri="{FF2B5EF4-FFF2-40B4-BE49-F238E27FC236}">
              <a16:creationId xmlns:a16="http://schemas.microsoft.com/office/drawing/2014/main" id="{02255801-072F-4D47-ADDA-C5B5C69EE7F8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64</xdr:row>
      <xdr:rowOff>0</xdr:rowOff>
    </xdr:from>
    <xdr:to>
      <xdr:col>27</xdr:col>
      <xdr:colOff>952500</xdr:colOff>
      <xdr:row>65</xdr:row>
      <xdr:rowOff>123825</xdr:rowOff>
    </xdr:to>
    <xdr:sp macro="" textlink="">
      <xdr:nvSpPr>
        <xdr:cNvPr id="2153" name="pole tekstowe 78">
          <a:extLst>
            <a:ext uri="{FF2B5EF4-FFF2-40B4-BE49-F238E27FC236}">
              <a16:creationId xmlns:a16="http://schemas.microsoft.com/office/drawing/2014/main" id="{07C19F02-8A14-41CB-A424-35725766031A}"/>
            </a:ext>
          </a:extLst>
        </xdr:cNvPr>
        <xdr:cNvSpPr txBox="1">
          <a:spLocks noChangeArrowheads="1"/>
        </xdr:cNvSpPr>
      </xdr:nvSpPr>
      <xdr:spPr bwMode="auto">
        <a:xfrm>
          <a:off x="22075775" y="11722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4" name="pole tekstowe 5">
          <a:extLst>
            <a:ext uri="{FF2B5EF4-FFF2-40B4-BE49-F238E27FC236}">
              <a16:creationId xmlns:a16="http://schemas.microsoft.com/office/drawing/2014/main" id="{DDCDCF2B-2934-4A4A-B6EE-E07491C55245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5" name="pole tekstowe 6">
          <a:extLst>
            <a:ext uri="{FF2B5EF4-FFF2-40B4-BE49-F238E27FC236}">
              <a16:creationId xmlns:a16="http://schemas.microsoft.com/office/drawing/2014/main" id="{165239C1-8D65-4F4E-B6F2-BBE4514BC995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2156" name="pole tekstowe 5">
          <a:extLst>
            <a:ext uri="{FF2B5EF4-FFF2-40B4-BE49-F238E27FC236}">
              <a16:creationId xmlns:a16="http://schemas.microsoft.com/office/drawing/2014/main" id="{D5DA1C32-CF07-41C8-9EC7-FE0BBDB03DAC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104775</xdr:rowOff>
    </xdr:to>
    <xdr:sp macro="" textlink="">
      <xdr:nvSpPr>
        <xdr:cNvPr id="2157" name="pole tekstowe 6">
          <a:extLst>
            <a:ext uri="{FF2B5EF4-FFF2-40B4-BE49-F238E27FC236}">
              <a16:creationId xmlns:a16="http://schemas.microsoft.com/office/drawing/2014/main" id="{B6E7A4EF-AC18-405C-BE33-16757569714E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8" name="pole tekstowe 41">
          <a:extLst>
            <a:ext uri="{FF2B5EF4-FFF2-40B4-BE49-F238E27FC236}">
              <a16:creationId xmlns:a16="http://schemas.microsoft.com/office/drawing/2014/main" id="{AAB564B5-6E8C-464E-BC11-A1D6DD2721DA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59" name="pole tekstowe 42">
          <a:extLst>
            <a:ext uri="{FF2B5EF4-FFF2-40B4-BE49-F238E27FC236}">
              <a16:creationId xmlns:a16="http://schemas.microsoft.com/office/drawing/2014/main" id="{8963E7F3-F2D5-42DA-BF89-5E6ED6AA86D7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0" name="pole tekstowe 59">
          <a:extLst>
            <a:ext uri="{FF2B5EF4-FFF2-40B4-BE49-F238E27FC236}">
              <a16:creationId xmlns:a16="http://schemas.microsoft.com/office/drawing/2014/main" id="{5C05DACC-1DC0-4CD0-93C7-60FA5C7C4676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1" name="pole tekstowe 60">
          <a:extLst>
            <a:ext uri="{FF2B5EF4-FFF2-40B4-BE49-F238E27FC236}">
              <a16:creationId xmlns:a16="http://schemas.microsoft.com/office/drawing/2014/main" id="{584BF207-DFF8-4826-904A-FA37F547DAC7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2" name="pole tekstowe 77">
          <a:extLst>
            <a:ext uri="{FF2B5EF4-FFF2-40B4-BE49-F238E27FC236}">
              <a16:creationId xmlns:a16="http://schemas.microsoft.com/office/drawing/2014/main" id="{A8A29B45-B305-4C37-8341-36A2F19F441D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65</xdr:row>
      <xdr:rowOff>0</xdr:rowOff>
    </xdr:from>
    <xdr:to>
      <xdr:col>27</xdr:col>
      <xdr:colOff>952500</xdr:colOff>
      <xdr:row>66</xdr:row>
      <xdr:rowOff>123825</xdr:rowOff>
    </xdr:to>
    <xdr:sp macro="" textlink="">
      <xdr:nvSpPr>
        <xdr:cNvPr id="2163" name="pole tekstowe 78">
          <a:extLst>
            <a:ext uri="{FF2B5EF4-FFF2-40B4-BE49-F238E27FC236}">
              <a16:creationId xmlns:a16="http://schemas.microsoft.com/office/drawing/2014/main" id="{FC9AF944-6582-4693-BE37-111381146EC9}"/>
            </a:ext>
          </a:extLst>
        </xdr:cNvPr>
        <xdr:cNvSpPr txBox="1">
          <a:spLocks noChangeArrowheads="1"/>
        </xdr:cNvSpPr>
      </xdr:nvSpPr>
      <xdr:spPr bwMode="auto">
        <a:xfrm>
          <a:off x="22075775" y="11887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4" name="pole tekstowe 5">
          <a:extLst>
            <a:ext uri="{FF2B5EF4-FFF2-40B4-BE49-F238E27FC236}">
              <a16:creationId xmlns:a16="http://schemas.microsoft.com/office/drawing/2014/main" id="{DFD18B9C-2952-4410-AD6F-824BDE31CF0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5" name="pole tekstowe 6">
          <a:extLst>
            <a:ext uri="{FF2B5EF4-FFF2-40B4-BE49-F238E27FC236}">
              <a16:creationId xmlns:a16="http://schemas.microsoft.com/office/drawing/2014/main" id="{D3A95F71-DCCF-42BB-9DB9-9A1446F0BC0E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2166" name="pole tekstowe 5">
          <a:extLst>
            <a:ext uri="{FF2B5EF4-FFF2-40B4-BE49-F238E27FC236}">
              <a16:creationId xmlns:a16="http://schemas.microsoft.com/office/drawing/2014/main" id="{F302ADC1-D4DE-4039-A6E8-D68FDE669728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104775</xdr:rowOff>
    </xdr:to>
    <xdr:sp macro="" textlink="">
      <xdr:nvSpPr>
        <xdr:cNvPr id="2167" name="pole tekstowe 6">
          <a:extLst>
            <a:ext uri="{FF2B5EF4-FFF2-40B4-BE49-F238E27FC236}">
              <a16:creationId xmlns:a16="http://schemas.microsoft.com/office/drawing/2014/main" id="{64204154-429D-4171-95C6-356F86A6AD7A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8" name="pole tekstowe 41">
          <a:extLst>
            <a:ext uri="{FF2B5EF4-FFF2-40B4-BE49-F238E27FC236}">
              <a16:creationId xmlns:a16="http://schemas.microsoft.com/office/drawing/2014/main" id="{4EB48078-DB70-466F-AE91-45A491F4FA1E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69" name="pole tekstowe 42">
          <a:extLst>
            <a:ext uri="{FF2B5EF4-FFF2-40B4-BE49-F238E27FC236}">
              <a16:creationId xmlns:a16="http://schemas.microsoft.com/office/drawing/2014/main" id="{D4592AD9-5BF7-4707-8AC4-7BABCA8D72E2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0" name="pole tekstowe 59">
          <a:extLst>
            <a:ext uri="{FF2B5EF4-FFF2-40B4-BE49-F238E27FC236}">
              <a16:creationId xmlns:a16="http://schemas.microsoft.com/office/drawing/2014/main" id="{1621F752-3BBB-4CA0-B67E-2D91059FD99E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1" name="pole tekstowe 60">
          <a:extLst>
            <a:ext uri="{FF2B5EF4-FFF2-40B4-BE49-F238E27FC236}">
              <a16:creationId xmlns:a16="http://schemas.microsoft.com/office/drawing/2014/main" id="{D0D42CA1-2AEA-463A-BA94-F0B0CE0BF46B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2" name="pole tekstowe 77">
          <a:extLst>
            <a:ext uri="{FF2B5EF4-FFF2-40B4-BE49-F238E27FC236}">
              <a16:creationId xmlns:a16="http://schemas.microsoft.com/office/drawing/2014/main" id="{C3D393CF-B4B0-4F1A-ADEA-93AD985C31B3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66</xdr:row>
      <xdr:rowOff>0</xdr:rowOff>
    </xdr:from>
    <xdr:to>
      <xdr:col>27</xdr:col>
      <xdr:colOff>952500</xdr:colOff>
      <xdr:row>67</xdr:row>
      <xdr:rowOff>123825</xdr:rowOff>
    </xdr:to>
    <xdr:sp macro="" textlink="">
      <xdr:nvSpPr>
        <xdr:cNvPr id="2173" name="pole tekstowe 78">
          <a:extLst>
            <a:ext uri="{FF2B5EF4-FFF2-40B4-BE49-F238E27FC236}">
              <a16:creationId xmlns:a16="http://schemas.microsoft.com/office/drawing/2014/main" id="{B300E41D-C578-4B1F-92B5-6B7B5A4ED050}"/>
            </a:ext>
          </a:extLst>
        </xdr:cNvPr>
        <xdr:cNvSpPr txBox="1">
          <a:spLocks noChangeArrowheads="1"/>
        </xdr:cNvSpPr>
      </xdr:nvSpPr>
      <xdr:spPr bwMode="auto">
        <a:xfrm>
          <a:off x="22075775" y="12052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4" name="pole tekstowe 5">
          <a:extLst>
            <a:ext uri="{FF2B5EF4-FFF2-40B4-BE49-F238E27FC236}">
              <a16:creationId xmlns:a16="http://schemas.microsoft.com/office/drawing/2014/main" id="{39B36BB7-659C-4E08-BDBE-A073AA97138D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5" name="pole tekstowe 6">
          <a:extLst>
            <a:ext uri="{FF2B5EF4-FFF2-40B4-BE49-F238E27FC236}">
              <a16:creationId xmlns:a16="http://schemas.microsoft.com/office/drawing/2014/main" id="{CE91D6EC-03E7-457E-8AF7-ACC4078DCFD6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2176" name="pole tekstowe 5">
          <a:extLst>
            <a:ext uri="{FF2B5EF4-FFF2-40B4-BE49-F238E27FC236}">
              <a16:creationId xmlns:a16="http://schemas.microsoft.com/office/drawing/2014/main" id="{F882A40A-7E68-458C-B4FF-D699E564E301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104775</xdr:rowOff>
    </xdr:to>
    <xdr:sp macro="" textlink="">
      <xdr:nvSpPr>
        <xdr:cNvPr id="2177" name="pole tekstowe 6">
          <a:extLst>
            <a:ext uri="{FF2B5EF4-FFF2-40B4-BE49-F238E27FC236}">
              <a16:creationId xmlns:a16="http://schemas.microsoft.com/office/drawing/2014/main" id="{458A714B-8A8A-4A36-A78E-7DC38F4DAB14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8" name="pole tekstowe 41">
          <a:extLst>
            <a:ext uri="{FF2B5EF4-FFF2-40B4-BE49-F238E27FC236}">
              <a16:creationId xmlns:a16="http://schemas.microsoft.com/office/drawing/2014/main" id="{942C1A85-508B-4B12-90AB-7950EFDDBB60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79" name="pole tekstowe 42">
          <a:extLst>
            <a:ext uri="{FF2B5EF4-FFF2-40B4-BE49-F238E27FC236}">
              <a16:creationId xmlns:a16="http://schemas.microsoft.com/office/drawing/2014/main" id="{44766D83-A308-45DF-92D8-B4852CEE2B4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0" name="pole tekstowe 59">
          <a:extLst>
            <a:ext uri="{FF2B5EF4-FFF2-40B4-BE49-F238E27FC236}">
              <a16:creationId xmlns:a16="http://schemas.microsoft.com/office/drawing/2014/main" id="{E0FE5ABB-632F-484E-9C48-A5C716767ACE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1" name="pole tekstowe 60">
          <a:extLst>
            <a:ext uri="{FF2B5EF4-FFF2-40B4-BE49-F238E27FC236}">
              <a16:creationId xmlns:a16="http://schemas.microsoft.com/office/drawing/2014/main" id="{BBE48C35-9CE9-41ED-B915-00510BD373E2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2" name="pole tekstowe 77">
          <a:extLst>
            <a:ext uri="{FF2B5EF4-FFF2-40B4-BE49-F238E27FC236}">
              <a16:creationId xmlns:a16="http://schemas.microsoft.com/office/drawing/2014/main" id="{3BC6558C-B6A4-45CE-B42E-25A6930CE14C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67</xdr:row>
      <xdr:rowOff>0</xdr:rowOff>
    </xdr:from>
    <xdr:to>
      <xdr:col>27</xdr:col>
      <xdr:colOff>952500</xdr:colOff>
      <xdr:row>68</xdr:row>
      <xdr:rowOff>123825</xdr:rowOff>
    </xdr:to>
    <xdr:sp macro="" textlink="">
      <xdr:nvSpPr>
        <xdr:cNvPr id="2183" name="pole tekstowe 78">
          <a:extLst>
            <a:ext uri="{FF2B5EF4-FFF2-40B4-BE49-F238E27FC236}">
              <a16:creationId xmlns:a16="http://schemas.microsoft.com/office/drawing/2014/main" id="{AA44A60E-B534-4FFB-B864-2F7123EB8851}"/>
            </a:ext>
          </a:extLst>
        </xdr:cNvPr>
        <xdr:cNvSpPr txBox="1">
          <a:spLocks noChangeArrowheads="1"/>
        </xdr:cNvSpPr>
      </xdr:nvSpPr>
      <xdr:spPr bwMode="auto">
        <a:xfrm>
          <a:off x="22075775" y="12217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4" name="pole tekstowe 5">
          <a:extLst>
            <a:ext uri="{FF2B5EF4-FFF2-40B4-BE49-F238E27FC236}">
              <a16:creationId xmlns:a16="http://schemas.microsoft.com/office/drawing/2014/main" id="{8822B2F8-0BBE-4A83-AD73-6331191D2889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5" name="pole tekstowe 6">
          <a:extLst>
            <a:ext uri="{FF2B5EF4-FFF2-40B4-BE49-F238E27FC236}">
              <a16:creationId xmlns:a16="http://schemas.microsoft.com/office/drawing/2014/main" id="{CEF0858D-96C9-472C-A7E2-78A423C9BACB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2186" name="pole tekstowe 5">
          <a:extLst>
            <a:ext uri="{FF2B5EF4-FFF2-40B4-BE49-F238E27FC236}">
              <a16:creationId xmlns:a16="http://schemas.microsoft.com/office/drawing/2014/main" id="{8E682B63-DA65-48EE-A33C-2ACFAEEF3E11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104775</xdr:rowOff>
    </xdr:to>
    <xdr:sp macro="" textlink="">
      <xdr:nvSpPr>
        <xdr:cNvPr id="2187" name="pole tekstowe 6">
          <a:extLst>
            <a:ext uri="{FF2B5EF4-FFF2-40B4-BE49-F238E27FC236}">
              <a16:creationId xmlns:a16="http://schemas.microsoft.com/office/drawing/2014/main" id="{1A188079-1CD5-463B-ACCF-DD78FFE92DBE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8" name="pole tekstowe 41">
          <a:extLst>
            <a:ext uri="{FF2B5EF4-FFF2-40B4-BE49-F238E27FC236}">
              <a16:creationId xmlns:a16="http://schemas.microsoft.com/office/drawing/2014/main" id="{1FA286EF-D867-435F-95DA-F2B6577EEFAD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89" name="pole tekstowe 42">
          <a:extLst>
            <a:ext uri="{FF2B5EF4-FFF2-40B4-BE49-F238E27FC236}">
              <a16:creationId xmlns:a16="http://schemas.microsoft.com/office/drawing/2014/main" id="{5FB98054-2856-4594-B180-6DA6AB06CCAB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0" name="pole tekstowe 59">
          <a:extLst>
            <a:ext uri="{FF2B5EF4-FFF2-40B4-BE49-F238E27FC236}">
              <a16:creationId xmlns:a16="http://schemas.microsoft.com/office/drawing/2014/main" id="{DEA2DE9D-FFE1-49EF-9CF4-3C94A1559554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1" name="pole tekstowe 60">
          <a:extLst>
            <a:ext uri="{FF2B5EF4-FFF2-40B4-BE49-F238E27FC236}">
              <a16:creationId xmlns:a16="http://schemas.microsoft.com/office/drawing/2014/main" id="{D8B599C8-8602-4499-A69D-291CF386C793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2" name="pole tekstowe 77">
          <a:extLst>
            <a:ext uri="{FF2B5EF4-FFF2-40B4-BE49-F238E27FC236}">
              <a16:creationId xmlns:a16="http://schemas.microsoft.com/office/drawing/2014/main" id="{35516249-A13B-49A3-86F8-F5B1C6C9FD6C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68</xdr:row>
      <xdr:rowOff>0</xdr:rowOff>
    </xdr:from>
    <xdr:to>
      <xdr:col>27</xdr:col>
      <xdr:colOff>952500</xdr:colOff>
      <xdr:row>69</xdr:row>
      <xdr:rowOff>123825</xdr:rowOff>
    </xdr:to>
    <xdr:sp macro="" textlink="">
      <xdr:nvSpPr>
        <xdr:cNvPr id="2193" name="pole tekstowe 78">
          <a:extLst>
            <a:ext uri="{FF2B5EF4-FFF2-40B4-BE49-F238E27FC236}">
              <a16:creationId xmlns:a16="http://schemas.microsoft.com/office/drawing/2014/main" id="{2D5090DF-AA1F-42E3-8049-18F2C9F16439}"/>
            </a:ext>
          </a:extLst>
        </xdr:cNvPr>
        <xdr:cNvSpPr txBox="1">
          <a:spLocks noChangeArrowheads="1"/>
        </xdr:cNvSpPr>
      </xdr:nvSpPr>
      <xdr:spPr bwMode="auto">
        <a:xfrm>
          <a:off x="22075775" y="12382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4" name="pole tekstowe 5">
          <a:extLst>
            <a:ext uri="{FF2B5EF4-FFF2-40B4-BE49-F238E27FC236}">
              <a16:creationId xmlns:a16="http://schemas.microsoft.com/office/drawing/2014/main" id="{AAD20939-5688-4C0A-ABC5-0CB8BA699020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5" name="pole tekstowe 6">
          <a:extLst>
            <a:ext uri="{FF2B5EF4-FFF2-40B4-BE49-F238E27FC236}">
              <a16:creationId xmlns:a16="http://schemas.microsoft.com/office/drawing/2014/main" id="{F1A0F771-2D85-4F41-9CD4-0E8BA987186F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2196" name="pole tekstowe 5">
          <a:extLst>
            <a:ext uri="{FF2B5EF4-FFF2-40B4-BE49-F238E27FC236}">
              <a16:creationId xmlns:a16="http://schemas.microsoft.com/office/drawing/2014/main" id="{72FC4052-A211-466D-87E6-09FD1FCCDFFD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104775</xdr:rowOff>
    </xdr:to>
    <xdr:sp macro="" textlink="">
      <xdr:nvSpPr>
        <xdr:cNvPr id="2197" name="pole tekstowe 6">
          <a:extLst>
            <a:ext uri="{FF2B5EF4-FFF2-40B4-BE49-F238E27FC236}">
              <a16:creationId xmlns:a16="http://schemas.microsoft.com/office/drawing/2014/main" id="{B3E94305-2C4F-43F7-A6C6-02B5E50BD9CD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8" name="pole tekstowe 41">
          <a:extLst>
            <a:ext uri="{FF2B5EF4-FFF2-40B4-BE49-F238E27FC236}">
              <a16:creationId xmlns:a16="http://schemas.microsoft.com/office/drawing/2014/main" id="{2371492D-694A-400C-9CA2-2AAEF7B8783F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199" name="pole tekstowe 42">
          <a:extLst>
            <a:ext uri="{FF2B5EF4-FFF2-40B4-BE49-F238E27FC236}">
              <a16:creationId xmlns:a16="http://schemas.microsoft.com/office/drawing/2014/main" id="{23EAAB0A-44F9-4771-8495-BDBDED25C881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0" name="pole tekstowe 59">
          <a:extLst>
            <a:ext uri="{FF2B5EF4-FFF2-40B4-BE49-F238E27FC236}">
              <a16:creationId xmlns:a16="http://schemas.microsoft.com/office/drawing/2014/main" id="{BD39023D-5AD0-4B94-A6FA-A3F23626E7C9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1" name="pole tekstowe 60">
          <a:extLst>
            <a:ext uri="{FF2B5EF4-FFF2-40B4-BE49-F238E27FC236}">
              <a16:creationId xmlns:a16="http://schemas.microsoft.com/office/drawing/2014/main" id="{8B07BCBF-76DD-45DB-B272-563D0CF3DB6A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2" name="pole tekstowe 77">
          <a:extLst>
            <a:ext uri="{FF2B5EF4-FFF2-40B4-BE49-F238E27FC236}">
              <a16:creationId xmlns:a16="http://schemas.microsoft.com/office/drawing/2014/main" id="{7E8B4772-9F3E-4CAA-BAC7-B23421D405BC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69</xdr:row>
      <xdr:rowOff>0</xdr:rowOff>
    </xdr:from>
    <xdr:to>
      <xdr:col>27</xdr:col>
      <xdr:colOff>952500</xdr:colOff>
      <xdr:row>70</xdr:row>
      <xdr:rowOff>123825</xdr:rowOff>
    </xdr:to>
    <xdr:sp macro="" textlink="">
      <xdr:nvSpPr>
        <xdr:cNvPr id="2203" name="pole tekstowe 78">
          <a:extLst>
            <a:ext uri="{FF2B5EF4-FFF2-40B4-BE49-F238E27FC236}">
              <a16:creationId xmlns:a16="http://schemas.microsoft.com/office/drawing/2014/main" id="{6B1E6650-F121-460C-9F9E-86F31E052A02}"/>
            </a:ext>
          </a:extLst>
        </xdr:cNvPr>
        <xdr:cNvSpPr txBox="1">
          <a:spLocks noChangeArrowheads="1"/>
        </xdr:cNvSpPr>
      </xdr:nvSpPr>
      <xdr:spPr bwMode="auto">
        <a:xfrm>
          <a:off x="22075775" y="12547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4" name="pole tekstowe 5">
          <a:extLst>
            <a:ext uri="{FF2B5EF4-FFF2-40B4-BE49-F238E27FC236}">
              <a16:creationId xmlns:a16="http://schemas.microsoft.com/office/drawing/2014/main" id="{40BCF92E-5EFC-4F4D-8582-F2033956CA2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5" name="pole tekstowe 6">
          <a:extLst>
            <a:ext uri="{FF2B5EF4-FFF2-40B4-BE49-F238E27FC236}">
              <a16:creationId xmlns:a16="http://schemas.microsoft.com/office/drawing/2014/main" id="{91D178FD-6A2B-47A9-9F5D-1FC6B40708D9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2206" name="pole tekstowe 5">
          <a:extLst>
            <a:ext uri="{FF2B5EF4-FFF2-40B4-BE49-F238E27FC236}">
              <a16:creationId xmlns:a16="http://schemas.microsoft.com/office/drawing/2014/main" id="{2689A8F9-8180-42A5-AB7B-B097B10D351A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104775</xdr:rowOff>
    </xdr:to>
    <xdr:sp macro="" textlink="">
      <xdr:nvSpPr>
        <xdr:cNvPr id="2207" name="pole tekstowe 6">
          <a:extLst>
            <a:ext uri="{FF2B5EF4-FFF2-40B4-BE49-F238E27FC236}">
              <a16:creationId xmlns:a16="http://schemas.microsoft.com/office/drawing/2014/main" id="{90BCA059-9842-43F4-8560-894D9DF19696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8" name="pole tekstowe 41">
          <a:extLst>
            <a:ext uri="{FF2B5EF4-FFF2-40B4-BE49-F238E27FC236}">
              <a16:creationId xmlns:a16="http://schemas.microsoft.com/office/drawing/2014/main" id="{47BEAF0A-822E-49EC-9E50-F1732C49D4C1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09" name="pole tekstowe 42">
          <a:extLst>
            <a:ext uri="{FF2B5EF4-FFF2-40B4-BE49-F238E27FC236}">
              <a16:creationId xmlns:a16="http://schemas.microsoft.com/office/drawing/2014/main" id="{C207C340-8BDC-4221-A731-2E8B384F40AD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0" name="pole tekstowe 59">
          <a:extLst>
            <a:ext uri="{FF2B5EF4-FFF2-40B4-BE49-F238E27FC236}">
              <a16:creationId xmlns:a16="http://schemas.microsoft.com/office/drawing/2014/main" id="{A33BE9FD-219C-4247-BE05-A269CD31EDD7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1" name="pole tekstowe 60">
          <a:extLst>
            <a:ext uri="{FF2B5EF4-FFF2-40B4-BE49-F238E27FC236}">
              <a16:creationId xmlns:a16="http://schemas.microsoft.com/office/drawing/2014/main" id="{5910B669-8AB8-4604-809D-46803AAF7F10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2" name="pole tekstowe 77">
          <a:extLst>
            <a:ext uri="{FF2B5EF4-FFF2-40B4-BE49-F238E27FC236}">
              <a16:creationId xmlns:a16="http://schemas.microsoft.com/office/drawing/2014/main" id="{B30700CB-163F-46A6-95E9-D9B173437063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70</xdr:row>
      <xdr:rowOff>0</xdr:rowOff>
    </xdr:from>
    <xdr:to>
      <xdr:col>27</xdr:col>
      <xdr:colOff>952500</xdr:colOff>
      <xdr:row>71</xdr:row>
      <xdr:rowOff>123825</xdr:rowOff>
    </xdr:to>
    <xdr:sp macro="" textlink="">
      <xdr:nvSpPr>
        <xdr:cNvPr id="2213" name="pole tekstowe 78">
          <a:extLst>
            <a:ext uri="{FF2B5EF4-FFF2-40B4-BE49-F238E27FC236}">
              <a16:creationId xmlns:a16="http://schemas.microsoft.com/office/drawing/2014/main" id="{2E705ADE-76FC-480E-A13C-160E061177D8}"/>
            </a:ext>
          </a:extLst>
        </xdr:cNvPr>
        <xdr:cNvSpPr txBox="1">
          <a:spLocks noChangeArrowheads="1"/>
        </xdr:cNvSpPr>
      </xdr:nvSpPr>
      <xdr:spPr bwMode="auto">
        <a:xfrm>
          <a:off x="22075775" y="127127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4" name="pole tekstowe 5">
          <a:extLst>
            <a:ext uri="{FF2B5EF4-FFF2-40B4-BE49-F238E27FC236}">
              <a16:creationId xmlns:a16="http://schemas.microsoft.com/office/drawing/2014/main" id="{B51DEF92-F5D7-4C1C-B171-567C5AB13BAD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5" name="pole tekstowe 6">
          <a:extLst>
            <a:ext uri="{FF2B5EF4-FFF2-40B4-BE49-F238E27FC236}">
              <a16:creationId xmlns:a16="http://schemas.microsoft.com/office/drawing/2014/main" id="{005D1F1E-A3C7-4885-809F-AC366A873669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2216" name="pole tekstowe 5">
          <a:extLst>
            <a:ext uri="{FF2B5EF4-FFF2-40B4-BE49-F238E27FC236}">
              <a16:creationId xmlns:a16="http://schemas.microsoft.com/office/drawing/2014/main" id="{3B25E0DE-4C11-4283-BAE5-5E928CBDCD5B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104775</xdr:rowOff>
    </xdr:to>
    <xdr:sp macro="" textlink="">
      <xdr:nvSpPr>
        <xdr:cNvPr id="2217" name="pole tekstowe 6">
          <a:extLst>
            <a:ext uri="{FF2B5EF4-FFF2-40B4-BE49-F238E27FC236}">
              <a16:creationId xmlns:a16="http://schemas.microsoft.com/office/drawing/2014/main" id="{03B08BA3-CCBD-496E-AC76-ACA074413D6F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8" name="pole tekstowe 41">
          <a:extLst>
            <a:ext uri="{FF2B5EF4-FFF2-40B4-BE49-F238E27FC236}">
              <a16:creationId xmlns:a16="http://schemas.microsoft.com/office/drawing/2014/main" id="{B601913E-7339-4E8B-84F5-8AFDB3CAE10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19" name="pole tekstowe 42">
          <a:extLst>
            <a:ext uri="{FF2B5EF4-FFF2-40B4-BE49-F238E27FC236}">
              <a16:creationId xmlns:a16="http://schemas.microsoft.com/office/drawing/2014/main" id="{D459AAC3-9680-4CC1-AB1A-750FA9CAFDF3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0" name="pole tekstowe 59">
          <a:extLst>
            <a:ext uri="{FF2B5EF4-FFF2-40B4-BE49-F238E27FC236}">
              <a16:creationId xmlns:a16="http://schemas.microsoft.com/office/drawing/2014/main" id="{A6468AD3-D294-452E-AFDB-95F4D027E46A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1" name="pole tekstowe 60">
          <a:extLst>
            <a:ext uri="{FF2B5EF4-FFF2-40B4-BE49-F238E27FC236}">
              <a16:creationId xmlns:a16="http://schemas.microsoft.com/office/drawing/2014/main" id="{5922B793-8305-4744-BFD5-AF72CD25FC17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2" name="pole tekstowe 77">
          <a:extLst>
            <a:ext uri="{FF2B5EF4-FFF2-40B4-BE49-F238E27FC236}">
              <a16:creationId xmlns:a16="http://schemas.microsoft.com/office/drawing/2014/main" id="{75121245-15C3-412C-A50D-2013B6795799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71</xdr:row>
      <xdr:rowOff>0</xdr:rowOff>
    </xdr:from>
    <xdr:to>
      <xdr:col>27</xdr:col>
      <xdr:colOff>952500</xdr:colOff>
      <xdr:row>72</xdr:row>
      <xdr:rowOff>123825</xdr:rowOff>
    </xdr:to>
    <xdr:sp macro="" textlink="">
      <xdr:nvSpPr>
        <xdr:cNvPr id="2223" name="pole tekstowe 78">
          <a:extLst>
            <a:ext uri="{FF2B5EF4-FFF2-40B4-BE49-F238E27FC236}">
              <a16:creationId xmlns:a16="http://schemas.microsoft.com/office/drawing/2014/main" id="{13AB1FB1-9A19-4EDE-B590-71B1CCCA9CEE}"/>
            </a:ext>
          </a:extLst>
        </xdr:cNvPr>
        <xdr:cNvSpPr txBox="1">
          <a:spLocks noChangeArrowheads="1"/>
        </xdr:cNvSpPr>
      </xdr:nvSpPr>
      <xdr:spPr bwMode="auto">
        <a:xfrm>
          <a:off x="22075775" y="128778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4" name="pole tekstowe 5">
          <a:extLst>
            <a:ext uri="{FF2B5EF4-FFF2-40B4-BE49-F238E27FC236}">
              <a16:creationId xmlns:a16="http://schemas.microsoft.com/office/drawing/2014/main" id="{D798051A-9016-45DC-B0E5-8611F85E80AB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5" name="pole tekstowe 6">
          <a:extLst>
            <a:ext uri="{FF2B5EF4-FFF2-40B4-BE49-F238E27FC236}">
              <a16:creationId xmlns:a16="http://schemas.microsoft.com/office/drawing/2014/main" id="{B03ECDEF-63F1-4CAC-AC79-AC22A6B08CA2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2226" name="pole tekstowe 5">
          <a:extLst>
            <a:ext uri="{FF2B5EF4-FFF2-40B4-BE49-F238E27FC236}">
              <a16:creationId xmlns:a16="http://schemas.microsoft.com/office/drawing/2014/main" id="{8618D717-3504-4A59-8EC6-56C35EBFF987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104775</xdr:rowOff>
    </xdr:to>
    <xdr:sp macro="" textlink="">
      <xdr:nvSpPr>
        <xdr:cNvPr id="2227" name="pole tekstowe 6">
          <a:extLst>
            <a:ext uri="{FF2B5EF4-FFF2-40B4-BE49-F238E27FC236}">
              <a16:creationId xmlns:a16="http://schemas.microsoft.com/office/drawing/2014/main" id="{FED14256-4C84-4616-9218-5075008666E4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8" name="pole tekstowe 41">
          <a:extLst>
            <a:ext uri="{FF2B5EF4-FFF2-40B4-BE49-F238E27FC236}">
              <a16:creationId xmlns:a16="http://schemas.microsoft.com/office/drawing/2014/main" id="{85C06925-2042-4201-B3E5-EEB00708B60A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29" name="pole tekstowe 42">
          <a:extLst>
            <a:ext uri="{FF2B5EF4-FFF2-40B4-BE49-F238E27FC236}">
              <a16:creationId xmlns:a16="http://schemas.microsoft.com/office/drawing/2014/main" id="{EDFE7F25-C123-4872-BAD9-464BD6143C06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0" name="pole tekstowe 59">
          <a:extLst>
            <a:ext uri="{FF2B5EF4-FFF2-40B4-BE49-F238E27FC236}">
              <a16:creationId xmlns:a16="http://schemas.microsoft.com/office/drawing/2014/main" id="{53B9FA59-F298-4888-9132-02A3BE37315F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1" name="pole tekstowe 60">
          <a:extLst>
            <a:ext uri="{FF2B5EF4-FFF2-40B4-BE49-F238E27FC236}">
              <a16:creationId xmlns:a16="http://schemas.microsoft.com/office/drawing/2014/main" id="{581F95C4-B2DD-4E0E-90E7-EE67B011121D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2" name="pole tekstowe 77">
          <a:extLst>
            <a:ext uri="{FF2B5EF4-FFF2-40B4-BE49-F238E27FC236}">
              <a16:creationId xmlns:a16="http://schemas.microsoft.com/office/drawing/2014/main" id="{D647E8CB-93F2-4F51-A9A4-B71C9266C479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72</xdr:row>
      <xdr:rowOff>0</xdr:rowOff>
    </xdr:from>
    <xdr:to>
      <xdr:col>27</xdr:col>
      <xdr:colOff>952500</xdr:colOff>
      <xdr:row>73</xdr:row>
      <xdr:rowOff>123825</xdr:rowOff>
    </xdr:to>
    <xdr:sp macro="" textlink="">
      <xdr:nvSpPr>
        <xdr:cNvPr id="2233" name="pole tekstowe 78">
          <a:extLst>
            <a:ext uri="{FF2B5EF4-FFF2-40B4-BE49-F238E27FC236}">
              <a16:creationId xmlns:a16="http://schemas.microsoft.com/office/drawing/2014/main" id="{755D5076-6F90-400A-8112-9C1CA3E78BD3}"/>
            </a:ext>
          </a:extLst>
        </xdr:cNvPr>
        <xdr:cNvSpPr txBox="1">
          <a:spLocks noChangeArrowheads="1"/>
        </xdr:cNvSpPr>
      </xdr:nvSpPr>
      <xdr:spPr bwMode="auto">
        <a:xfrm>
          <a:off x="22075775" y="130429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4" name="pole tekstowe 5">
          <a:extLst>
            <a:ext uri="{FF2B5EF4-FFF2-40B4-BE49-F238E27FC236}">
              <a16:creationId xmlns:a16="http://schemas.microsoft.com/office/drawing/2014/main" id="{6BA2AEF1-7102-42A3-ABF5-98D14609A128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5" name="pole tekstowe 6">
          <a:extLst>
            <a:ext uri="{FF2B5EF4-FFF2-40B4-BE49-F238E27FC236}">
              <a16:creationId xmlns:a16="http://schemas.microsoft.com/office/drawing/2014/main" id="{2D5B07F1-8ABF-430D-BA33-44ABC6F74A35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2236" name="pole tekstowe 5">
          <a:extLst>
            <a:ext uri="{FF2B5EF4-FFF2-40B4-BE49-F238E27FC236}">
              <a16:creationId xmlns:a16="http://schemas.microsoft.com/office/drawing/2014/main" id="{386D954A-033B-4E09-85C8-E9FE9C52DBB0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104775</xdr:rowOff>
    </xdr:to>
    <xdr:sp macro="" textlink="">
      <xdr:nvSpPr>
        <xdr:cNvPr id="2237" name="pole tekstowe 6">
          <a:extLst>
            <a:ext uri="{FF2B5EF4-FFF2-40B4-BE49-F238E27FC236}">
              <a16:creationId xmlns:a16="http://schemas.microsoft.com/office/drawing/2014/main" id="{27D5D52D-21DE-4A6F-85CB-D1B00D8734D6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8" name="pole tekstowe 41">
          <a:extLst>
            <a:ext uri="{FF2B5EF4-FFF2-40B4-BE49-F238E27FC236}">
              <a16:creationId xmlns:a16="http://schemas.microsoft.com/office/drawing/2014/main" id="{8F9F9A20-6615-4D7C-B141-0A125EC5251E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39" name="pole tekstowe 42">
          <a:extLst>
            <a:ext uri="{FF2B5EF4-FFF2-40B4-BE49-F238E27FC236}">
              <a16:creationId xmlns:a16="http://schemas.microsoft.com/office/drawing/2014/main" id="{15DE1CCA-7E60-429E-A229-08B77C5DA8E3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0" name="pole tekstowe 59">
          <a:extLst>
            <a:ext uri="{FF2B5EF4-FFF2-40B4-BE49-F238E27FC236}">
              <a16:creationId xmlns:a16="http://schemas.microsoft.com/office/drawing/2014/main" id="{437616E2-4310-4A71-A514-7EB1E852C3B6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1" name="pole tekstowe 60">
          <a:extLst>
            <a:ext uri="{FF2B5EF4-FFF2-40B4-BE49-F238E27FC236}">
              <a16:creationId xmlns:a16="http://schemas.microsoft.com/office/drawing/2014/main" id="{A5B1C187-F504-4E91-8461-7A39B9790BDB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2" name="pole tekstowe 77">
          <a:extLst>
            <a:ext uri="{FF2B5EF4-FFF2-40B4-BE49-F238E27FC236}">
              <a16:creationId xmlns:a16="http://schemas.microsoft.com/office/drawing/2014/main" id="{2BB64712-5A6C-40B8-909E-C647369FF423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73</xdr:row>
      <xdr:rowOff>0</xdr:rowOff>
    </xdr:from>
    <xdr:to>
      <xdr:col>27</xdr:col>
      <xdr:colOff>952500</xdr:colOff>
      <xdr:row>74</xdr:row>
      <xdr:rowOff>123825</xdr:rowOff>
    </xdr:to>
    <xdr:sp macro="" textlink="">
      <xdr:nvSpPr>
        <xdr:cNvPr id="2243" name="pole tekstowe 78">
          <a:extLst>
            <a:ext uri="{FF2B5EF4-FFF2-40B4-BE49-F238E27FC236}">
              <a16:creationId xmlns:a16="http://schemas.microsoft.com/office/drawing/2014/main" id="{4E0750EE-FC1F-4BC0-B8D4-A4A7EEB8D65A}"/>
            </a:ext>
          </a:extLst>
        </xdr:cNvPr>
        <xdr:cNvSpPr txBox="1">
          <a:spLocks noChangeArrowheads="1"/>
        </xdr:cNvSpPr>
      </xdr:nvSpPr>
      <xdr:spPr bwMode="auto">
        <a:xfrm>
          <a:off x="22075775" y="132080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4" name="pole tekstowe 5">
          <a:extLst>
            <a:ext uri="{FF2B5EF4-FFF2-40B4-BE49-F238E27FC236}">
              <a16:creationId xmlns:a16="http://schemas.microsoft.com/office/drawing/2014/main" id="{3619931F-E7EA-4B87-9C43-069E959D48DD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5" name="pole tekstowe 6">
          <a:extLst>
            <a:ext uri="{FF2B5EF4-FFF2-40B4-BE49-F238E27FC236}">
              <a16:creationId xmlns:a16="http://schemas.microsoft.com/office/drawing/2014/main" id="{53635CD1-C01D-4EF5-BAD3-5B2260192B3A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2246" name="pole tekstowe 5">
          <a:extLst>
            <a:ext uri="{FF2B5EF4-FFF2-40B4-BE49-F238E27FC236}">
              <a16:creationId xmlns:a16="http://schemas.microsoft.com/office/drawing/2014/main" id="{3179ADE5-18FA-401F-BB79-C74DCC33B8FA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104775</xdr:rowOff>
    </xdr:to>
    <xdr:sp macro="" textlink="">
      <xdr:nvSpPr>
        <xdr:cNvPr id="2247" name="pole tekstowe 6">
          <a:extLst>
            <a:ext uri="{FF2B5EF4-FFF2-40B4-BE49-F238E27FC236}">
              <a16:creationId xmlns:a16="http://schemas.microsoft.com/office/drawing/2014/main" id="{EC7FC5A2-FECA-4C5D-9AFD-C6DE7D90CAC4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8" name="pole tekstowe 41">
          <a:extLst>
            <a:ext uri="{FF2B5EF4-FFF2-40B4-BE49-F238E27FC236}">
              <a16:creationId xmlns:a16="http://schemas.microsoft.com/office/drawing/2014/main" id="{0C295C85-C965-42C4-8BE4-289C0111300C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49" name="pole tekstowe 42">
          <a:extLst>
            <a:ext uri="{FF2B5EF4-FFF2-40B4-BE49-F238E27FC236}">
              <a16:creationId xmlns:a16="http://schemas.microsoft.com/office/drawing/2014/main" id="{A5B0FE11-011B-462A-9D2A-2DC7850D2ABB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0" name="pole tekstowe 59">
          <a:extLst>
            <a:ext uri="{FF2B5EF4-FFF2-40B4-BE49-F238E27FC236}">
              <a16:creationId xmlns:a16="http://schemas.microsoft.com/office/drawing/2014/main" id="{5B25A1DD-8B44-4B6C-94B0-3EBB5336E4B8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1" name="pole tekstowe 60">
          <a:extLst>
            <a:ext uri="{FF2B5EF4-FFF2-40B4-BE49-F238E27FC236}">
              <a16:creationId xmlns:a16="http://schemas.microsoft.com/office/drawing/2014/main" id="{333616CC-BA22-4451-9515-1026B9342F45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2" name="pole tekstowe 77">
          <a:extLst>
            <a:ext uri="{FF2B5EF4-FFF2-40B4-BE49-F238E27FC236}">
              <a16:creationId xmlns:a16="http://schemas.microsoft.com/office/drawing/2014/main" id="{E03EECFB-DA11-4025-B1C5-A8481F83E33C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74</xdr:row>
      <xdr:rowOff>0</xdr:rowOff>
    </xdr:from>
    <xdr:to>
      <xdr:col>27</xdr:col>
      <xdr:colOff>952500</xdr:colOff>
      <xdr:row>75</xdr:row>
      <xdr:rowOff>123825</xdr:rowOff>
    </xdr:to>
    <xdr:sp macro="" textlink="">
      <xdr:nvSpPr>
        <xdr:cNvPr id="2253" name="pole tekstowe 78">
          <a:extLst>
            <a:ext uri="{FF2B5EF4-FFF2-40B4-BE49-F238E27FC236}">
              <a16:creationId xmlns:a16="http://schemas.microsoft.com/office/drawing/2014/main" id="{685AF203-CEBB-443D-8A54-767FB8BCD36B}"/>
            </a:ext>
          </a:extLst>
        </xdr:cNvPr>
        <xdr:cNvSpPr txBox="1">
          <a:spLocks noChangeArrowheads="1"/>
        </xdr:cNvSpPr>
      </xdr:nvSpPr>
      <xdr:spPr bwMode="auto">
        <a:xfrm>
          <a:off x="22075775" y="133731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4" name="pole tekstowe 5">
          <a:extLst>
            <a:ext uri="{FF2B5EF4-FFF2-40B4-BE49-F238E27FC236}">
              <a16:creationId xmlns:a16="http://schemas.microsoft.com/office/drawing/2014/main" id="{3B88C908-D986-40AC-BA1B-B0CA44BE6BC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5" name="pole tekstowe 6">
          <a:extLst>
            <a:ext uri="{FF2B5EF4-FFF2-40B4-BE49-F238E27FC236}">
              <a16:creationId xmlns:a16="http://schemas.microsoft.com/office/drawing/2014/main" id="{1C086A0C-F02D-4088-ACE5-9DB7423C2F7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256" name="pole tekstowe 5">
          <a:extLst>
            <a:ext uri="{FF2B5EF4-FFF2-40B4-BE49-F238E27FC236}">
              <a16:creationId xmlns:a16="http://schemas.microsoft.com/office/drawing/2014/main" id="{F4B94D11-A427-4E5A-BBE6-2F1CF94B3B12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257" name="pole tekstowe 6">
          <a:extLst>
            <a:ext uri="{FF2B5EF4-FFF2-40B4-BE49-F238E27FC236}">
              <a16:creationId xmlns:a16="http://schemas.microsoft.com/office/drawing/2014/main" id="{653E50FB-041D-46FB-9849-D849B2C0D75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8" name="pole tekstowe 41">
          <a:extLst>
            <a:ext uri="{FF2B5EF4-FFF2-40B4-BE49-F238E27FC236}">
              <a16:creationId xmlns:a16="http://schemas.microsoft.com/office/drawing/2014/main" id="{33BAF79E-880F-4BDE-9FE0-EEC8C1D4A4A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59" name="pole tekstowe 42">
          <a:extLst>
            <a:ext uri="{FF2B5EF4-FFF2-40B4-BE49-F238E27FC236}">
              <a16:creationId xmlns:a16="http://schemas.microsoft.com/office/drawing/2014/main" id="{889B6E24-6908-4313-86A0-7D2348CD026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0" name="pole tekstowe 59">
          <a:extLst>
            <a:ext uri="{FF2B5EF4-FFF2-40B4-BE49-F238E27FC236}">
              <a16:creationId xmlns:a16="http://schemas.microsoft.com/office/drawing/2014/main" id="{A2F31052-2151-4CA4-921C-69D74672B01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1" name="pole tekstowe 60">
          <a:extLst>
            <a:ext uri="{FF2B5EF4-FFF2-40B4-BE49-F238E27FC236}">
              <a16:creationId xmlns:a16="http://schemas.microsoft.com/office/drawing/2014/main" id="{B212BE01-9612-4643-AFF1-DC5D126A045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2" name="pole tekstowe 77">
          <a:extLst>
            <a:ext uri="{FF2B5EF4-FFF2-40B4-BE49-F238E27FC236}">
              <a16:creationId xmlns:a16="http://schemas.microsoft.com/office/drawing/2014/main" id="{B2BF2088-FDC5-4F99-8D0E-5E5E8DB307C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263" name="pole tekstowe 78">
          <a:extLst>
            <a:ext uri="{FF2B5EF4-FFF2-40B4-BE49-F238E27FC236}">
              <a16:creationId xmlns:a16="http://schemas.microsoft.com/office/drawing/2014/main" id="{AE943326-E0E2-4811-AB7E-39A827093BF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F2E4863A-6480-4B4C-BB3C-F08FA30BECF9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BDFBD224-5C93-4C12-A90A-7E33864E022D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237E4CAB-0125-4641-8B63-CECE9C4E10EB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7A0C3DE3-A4F7-4C6E-8819-384764C011DC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481C5A66-138E-4801-9869-85AD165F1092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8D140E5E-4085-44B8-AF24-72F682D23FBA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C7773550-53C0-45F0-8BAD-84E10B65334A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CBF7927D-0C6A-4499-8F25-757F9F333C0B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9823546-A768-4F4C-A3B1-F8A2CAC029BC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B3C74EF7-66F0-41BE-8E0C-BA8EB17C94A9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F4F040D5-E87B-4F33-962E-528309CEC9F9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A0C2EB41-7959-4B18-A964-BCD992DF6744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5A506939-50E9-4116-AB07-73E86F8AAA4C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F643900C-7BC2-4B41-919F-3A0BEDE56273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7F52279D-DE7D-42C0-BEB5-78B93FF86B14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10</xdr:row>
      <xdr:rowOff>0</xdr:rowOff>
    </xdr:from>
    <xdr:ext cx="184731" cy="271909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D0E6A0B8-38F2-42CF-AF85-EC2B1265A378}"/>
            </a:ext>
          </a:extLst>
        </xdr:cNvPr>
        <xdr:cNvSpPr txBox="1"/>
      </xdr:nvSpPr>
      <xdr:spPr>
        <a:xfrm>
          <a:off x="23374350" y="28067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42E55D19-86A0-46B5-9830-BA48C57A245E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25</xdr:row>
      <xdr:rowOff>0</xdr:rowOff>
    </xdr:from>
    <xdr:ext cx="194454" cy="271909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8401ACE3-A826-4D43-9F78-F007B369C21A}"/>
            </a:ext>
          </a:extLst>
        </xdr:cNvPr>
        <xdr:cNvSpPr txBox="1"/>
      </xdr:nvSpPr>
      <xdr:spPr>
        <a:xfrm>
          <a:off x="23374350" y="5283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2D4E4E67-0CDA-4ECA-AC90-723BC6C77FA9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7</xdr:row>
      <xdr:rowOff>0</xdr:rowOff>
    </xdr:from>
    <xdr:ext cx="184731" cy="271909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4BB74960-0F2F-441A-88CB-A60D3A2B7CB5}"/>
            </a:ext>
          </a:extLst>
        </xdr:cNvPr>
        <xdr:cNvSpPr txBox="1"/>
      </xdr:nvSpPr>
      <xdr:spPr>
        <a:xfrm>
          <a:off x="23374350" y="23114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B5240E53-E893-44FD-A79E-C58DE0FD79CE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11</xdr:row>
      <xdr:rowOff>0</xdr:rowOff>
    </xdr:from>
    <xdr:ext cx="194454" cy="271909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9BADD5C3-C46C-4F62-99A8-233E74C52DC3}"/>
            </a:ext>
          </a:extLst>
        </xdr:cNvPr>
        <xdr:cNvSpPr txBox="1"/>
      </xdr:nvSpPr>
      <xdr:spPr>
        <a:xfrm>
          <a:off x="23374350" y="29718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E493AE1D-317C-4F1C-8715-18086A5A6AB1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3D835211-5CCF-46C8-AE19-36377850FEA0}"/>
            </a:ext>
          </a:extLst>
        </xdr:cNvPr>
        <xdr:cNvSpPr txBox="1"/>
      </xdr:nvSpPr>
      <xdr:spPr>
        <a:xfrm>
          <a:off x="233743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CC73B714-58DB-4CD7-A444-C08A46346118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8</xdr:row>
      <xdr:rowOff>0</xdr:rowOff>
    </xdr:from>
    <xdr:ext cx="194454" cy="271909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AF9FEEA5-76F4-4D9C-BE7A-3FCDAA1C5E60}"/>
            </a:ext>
          </a:extLst>
        </xdr:cNvPr>
        <xdr:cNvSpPr txBox="1"/>
      </xdr:nvSpPr>
      <xdr:spPr>
        <a:xfrm>
          <a:off x="23374350" y="24765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396AF833-FBA5-4CB1-9143-70D3C936F744}"/>
            </a:ext>
          </a:extLst>
        </xdr:cNvPr>
        <xdr:cNvSpPr txBox="1"/>
      </xdr:nvSpPr>
      <xdr:spPr>
        <a:xfrm>
          <a:off x="241236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0</xdr:colOff>
      <xdr:row>33</xdr:row>
      <xdr:rowOff>0</xdr:rowOff>
    </xdr:from>
    <xdr:ext cx="184731" cy="274009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C12C1824-1FA7-4470-BDE9-91BE9C4604AE}"/>
            </a:ext>
          </a:extLst>
        </xdr:cNvPr>
        <xdr:cNvSpPr txBox="1"/>
      </xdr:nvSpPr>
      <xdr:spPr>
        <a:xfrm>
          <a:off x="24123650" y="6604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2" name="pole tekstowe 5">
          <a:extLst>
            <a:ext uri="{FF2B5EF4-FFF2-40B4-BE49-F238E27FC236}">
              <a16:creationId xmlns:a16="http://schemas.microsoft.com/office/drawing/2014/main" id="{F01B2317-7835-4F7B-8003-0B377CB6FCD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3" name="pole tekstowe 6">
          <a:extLst>
            <a:ext uri="{FF2B5EF4-FFF2-40B4-BE49-F238E27FC236}">
              <a16:creationId xmlns:a16="http://schemas.microsoft.com/office/drawing/2014/main" id="{71DF6D37-62E7-44DB-A1FC-AE902E8E0E2A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294" name="pole tekstowe 5">
          <a:extLst>
            <a:ext uri="{FF2B5EF4-FFF2-40B4-BE49-F238E27FC236}">
              <a16:creationId xmlns:a16="http://schemas.microsoft.com/office/drawing/2014/main" id="{9B1C954B-8B31-4D9B-8ADE-921973047ECE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295" name="pole tekstowe 6">
          <a:extLst>
            <a:ext uri="{FF2B5EF4-FFF2-40B4-BE49-F238E27FC236}">
              <a16:creationId xmlns:a16="http://schemas.microsoft.com/office/drawing/2014/main" id="{DEC0CD65-0A6E-4C31-ABD8-0BADCC7E707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6" name="pole tekstowe 41">
          <a:extLst>
            <a:ext uri="{FF2B5EF4-FFF2-40B4-BE49-F238E27FC236}">
              <a16:creationId xmlns:a16="http://schemas.microsoft.com/office/drawing/2014/main" id="{204C18F5-90CA-45CB-A565-734F905F8C99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7" name="pole tekstowe 42">
          <a:extLst>
            <a:ext uri="{FF2B5EF4-FFF2-40B4-BE49-F238E27FC236}">
              <a16:creationId xmlns:a16="http://schemas.microsoft.com/office/drawing/2014/main" id="{943E2C13-9194-4A0D-A3C4-5FF13888C474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8" name="pole tekstowe 59">
          <a:extLst>
            <a:ext uri="{FF2B5EF4-FFF2-40B4-BE49-F238E27FC236}">
              <a16:creationId xmlns:a16="http://schemas.microsoft.com/office/drawing/2014/main" id="{5A9B6B2F-A1DE-4B1F-9F0D-F08E6BEA0643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299" name="pole tekstowe 60">
          <a:extLst>
            <a:ext uri="{FF2B5EF4-FFF2-40B4-BE49-F238E27FC236}">
              <a16:creationId xmlns:a16="http://schemas.microsoft.com/office/drawing/2014/main" id="{F1414BBD-0650-40B9-B82E-D90BF032609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00" name="pole tekstowe 77">
          <a:extLst>
            <a:ext uri="{FF2B5EF4-FFF2-40B4-BE49-F238E27FC236}">
              <a16:creationId xmlns:a16="http://schemas.microsoft.com/office/drawing/2014/main" id="{0C84010B-AAF4-469B-ADE7-D9819ACBB05D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2301" name="pole tekstowe 78">
          <a:extLst>
            <a:ext uri="{FF2B5EF4-FFF2-40B4-BE49-F238E27FC236}">
              <a16:creationId xmlns:a16="http://schemas.microsoft.com/office/drawing/2014/main" id="{8E887CD5-82CA-4DD4-B4E2-19AE0D0B1385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2" name="pole tekstowe 5">
          <a:extLst>
            <a:ext uri="{FF2B5EF4-FFF2-40B4-BE49-F238E27FC236}">
              <a16:creationId xmlns:a16="http://schemas.microsoft.com/office/drawing/2014/main" id="{614EFEE3-B0D1-4AB4-A31B-43BC6EE0BCE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3" name="pole tekstowe 6">
          <a:extLst>
            <a:ext uri="{FF2B5EF4-FFF2-40B4-BE49-F238E27FC236}">
              <a16:creationId xmlns:a16="http://schemas.microsoft.com/office/drawing/2014/main" id="{2549994D-4CF4-427F-87CA-230A45D5676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04" name="pole tekstowe 5">
          <a:extLst>
            <a:ext uri="{FF2B5EF4-FFF2-40B4-BE49-F238E27FC236}">
              <a16:creationId xmlns:a16="http://schemas.microsoft.com/office/drawing/2014/main" id="{5D630875-0242-4E54-82BF-3E3BE2A9E97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05" name="pole tekstowe 6">
          <a:extLst>
            <a:ext uri="{FF2B5EF4-FFF2-40B4-BE49-F238E27FC236}">
              <a16:creationId xmlns:a16="http://schemas.microsoft.com/office/drawing/2014/main" id="{2AB5A1AB-4D13-450C-9426-087C4FB8023A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6" name="pole tekstowe 41">
          <a:extLst>
            <a:ext uri="{FF2B5EF4-FFF2-40B4-BE49-F238E27FC236}">
              <a16:creationId xmlns:a16="http://schemas.microsoft.com/office/drawing/2014/main" id="{DFC0BE43-3266-43BE-B9FF-70AABF63A05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7" name="pole tekstowe 42">
          <a:extLst>
            <a:ext uri="{FF2B5EF4-FFF2-40B4-BE49-F238E27FC236}">
              <a16:creationId xmlns:a16="http://schemas.microsoft.com/office/drawing/2014/main" id="{2D209D8D-0D9C-46A1-9D87-7F6F540D301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8" name="pole tekstowe 59">
          <a:extLst>
            <a:ext uri="{FF2B5EF4-FFF2-40B4-BE49-F238E27FC236}">
              <a16:creationId xmlns:a16="http://schemas.microsoft.com/office/drawing/2014/main" id="{13384C4C-FC12-44C5-99B4-E3BCB54FAAE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09" name="pole tekstowe 60">
          <a:extLst>
            <a:ext uri="{FF2B5EF4-FFF2-40B4-BE49-F238E27FC236}">
              <a16:creationId xmlns:a16="http://schemas.microsoft.com/office/drawing/2014/main" id="{B0DA15CB-F4CD-418B-885C-FBD33B88A42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0" name="pole tekstowe 77">
          <a:extLst>
            <a:ext uri="{FF2B5EF4-FFF2-40B4-BE49-F238E27FC236}">
              <a16:creationId xmlns:a16="http://schemas.microsoft.com/office/drawing/2014/main" id="{8FEBD559-D21E-42A1-A4C4-41421E40242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1" name="pole tekstowe 78">
          <a:extLst>
            <a:ext uri="{FF2B5EF4-FFF2-40B4-BE49-F238E27FC236}">
              <a16:creationId xmlns:a16="http://schemas.microsoft.com/office/drawing/2014/main" id="{4CB47961-0280-48B0-B3C6-4DEB6AE9D778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2" name="pole tekstowe 5">
          <a:extLst>
            <a:ext uri="{FF2B5EF4-FFF2-40B4-BE49-F238E27FC236}">
              <a16:creationId xmlns:a16="http://schemas.microsoft.com/office/drawing/2014/main" id="{AC830157-99ED-4BAF-82AC-DEC163CF246A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3" name="pole tekstowe 6">
          <a:extLst>
            <a:ext uri="{FF2B5EF4-FFF2-40B4-BE49-F238E27FC236}">
              <a16:creationId xmlns:a16="http://schemas.microsoft.com/office/drawing/2014/main" id="{6F2CFD4F-F888-46AA-AF42-F1470C210B4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14" name="pole tekstowe 5">
          <a:extLst>
            <a:ext uri="{FF2B5EF4-FFF2-40B4-BE49-F238E27FC236}">
              <a16:creationId xmlns:a16="http://schemas.microsoft.com/office/drawing/2014/main" id="{93CFF9F2-CDB4-404E-B5BF-E66D16E9E92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315" name="pole tekstowe 6">
          <a:extLst>
            <a:ext uri="{FF2B5EF4-FFF2-40B4-BE49-F238E27FC236}">
              <a16:creationId xmlns:a16="http://schemas.microsoft.com/office/drawing/2014/main" id="{00EBE3F6-720C-4965-8AD5-0EAAD3AB849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6" name="pole tekstowe 41">
          <a:extLst>
            <a:ext uri="{FF2B5EF4-FFF2-40B4-BE49-F238E27FC236}">
              <a16:creationId xmlns:a16="http://schemas.microsoft.com/office/drawing/2014/main" id="{D457F268-3D43-481B-B7CB-E70C3FBB50D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7" name="pole tekstowe 42">
          <a:extLst>
            <a:ext uri="{FF2B5EF4-FFF2-40B4-BE49-F238E27FC236}">
              <a16:creationId xmlns:a16="http://schemas.microsoft.com/office/drawing/2014/main" id="{5FFCDDB2-6566-44D8-A16B-71128FE54D6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8" name="pole tekstowe 59">
          <a:extLst>
            <a:ext uri="{FF2B5EF4-FFF2-40B4-BE49-F238E27FC236}">
              <a16:creationId xmlns:a16="http://schemas.microsoft.com/office/drawing/2014/main" id="{272E7584-73E7-4C4E-A1D8-D5BD15ABA705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19" name="pole tekstowe 60">
          <a:extLst>
            <a:ext uri="{FF2B5EF4-FFF2-40B4-BE49-F238E27FC236}">
              <a16:creationId xmlns:a16="http://schemas.microsoft.com/office/drawing/2014/main" id="{9F89FFF3-B952-4C11-BAD3-4ECB826C23C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20" name="pole tekstowe 77">
          <a:extLst>
            <a:ext uri="{FF2B5EF4-FFF2-40B4-BE49-F238E27FC236}">
              <a16:creationId xmlns:a16="http://schemas.microsoft.com/office/drawing/2014/main" id="{233C0FE6-B3F5-4A6E-B10C-60EC0209289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321" name="pole tekstowe 78">
          <a:extLst>
            <a:ext uri="{FF2B5EF4-FFF2-40B4-BE49-F238E27FC236}">
              <a16:creationId xmlns:a16="http://schemas.microsoft.com/office/drawing/2014/main" id="{2ABB720D-A2DD-4CD0-A7B2-A69F828D1EE6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2" name="pole tekstowe 5">
          <a:extLst>
            <a:ext uri="{FF2B5EF4-FFF2-40B4-BE49-F238E27FC236}">
              <a16:creationId xmlns:a16="http://schemas.microsoft.com/office/drawing/2014/main" id="{4E87FCFD-667C-4131-B674-D5365AE39513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3" name="pole tekstowe 6">
          <a:extLst>
            <a:ext uri="{FF2B5EF4-FFF2-40B4-BE49-F238E27FC236}">
              <a16:creationId xmlns:a16="http://schemas.microsoft.com/office/drawing/2014/main" id="{A1677D49-FAD8-44E1-9AFC-8E9C726AE9DD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4" name="pole tekstowe 5">
          <a:extLst>
            <a:ext uri="{FF2B5EF4-FFF2-40B4-BE49-F238E27FC236}">
              <a16:creationId xmlns:a16="http://schemas.microsoft.com/office/drawing/2014/main" id="{9CA04B43-CA5A-4214-B429-53561162B6F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5" name="pole tekstowe 6">
          <a:extLst>
            <a:ext uri="{FF2B5EF4-FFF2-40B4-BE49-F238E27FC236}">
              <a16:creationId xmlns:a16="http://schemas.microsoft.com/office/drawing/2014/main" id="{EF12160C-9046-43AD-A43B-0937E81F34BD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6" name="pole tekstowe 41">
          <a:extLst>
            <a:ext uri="{FF2B5EF4-FFF2-40B4-BE49-F238E27FC236}">
              <a16:creationId xmlns:a16="http://schemas.microsoft.com/office/drawing/2014/main" id="{DF46D2FE-835C-4D4A-B7DB-3C1E0F8B77A2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7" name="pole tekstowe 42">
          <a:extLst>
            <a:ext uri="{FF2B5EF4-FFF2-40B4-BE49-F238E27FC236}">
              <a16:creationId xmlns:a16="http://schemas.microsoft.com/office/drawing/2014/main" id="{666584CB-D1B3-45BF-8919-09DA9D366C4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8" name="pole tekstowe 59">
          <a:extLst>
            <a:ext uri="{FF2B5EF4-FFF2-40B4-BE49-F238E27FC236}">
              <a16:creationId xmlns:a16="http://schemas.microsoft.com/office/drawing/2014/main" id="{F85B1E3B-7942-4E0F-BBC5-8B996E87102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29" name="pole tekstowe 60">
          <a:extLst>
            <a:ext uri="{FF2B5EF4-FFF2-40B4-BE49-F238E27FC236}">
              <a16:creationId xmlns:a16="http://schemas.microsoft.com/office/drawing/2014/main" id="{D40CAA9C-F8B3-437E-BE09-C7F0CC02B97F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30" name="pole tekstowe 77">
          <a:extLst>
            <a:ext uri="{FF2B5EF4-FFF2-40B4-BE49-F238E27FC236}">
              <a16:creationId xmlns:a16="http://schemas.microsoft.com/office/drawing/2014/main" id="{6656DFA2-8625-4E97-9A57-7EDF602E30C2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75</xdr:row>
      <xdr:rowOff>1314823</xdr:rowOff>
    </xdr:from>
    <xdr:to>
      <xdr:col>23</xdr:col>
      <xdr:colOff>391459</xdr:colOff>
      <xdr:row>77</xdr:row>
      <xdr:rowOff>0</xdr:rowOff>
    </xdr:to>
    <xdr:sp macro="" textlink="">
      <xdr:nvSpPr>
        <xdr:cNvPr id="2331" name="pole tekstowe 78">
          <a:extLst>
            <a:ext uri="{FF2B5EF4-FFF2-40B4-BE49-F238E27FC236}">
              <a16:creationId xmlns:a16="http://schemas.microsoft.com/office/drawing/2014/main" id="{3FB53BAE-8C1C-4DE4-A45C-FAD767B7315F}"/>
            </a:ext>
          </a:extLst>
        </xdr:cNvPr>
        <xdr:cNvSpPr txBox="1">
          <a:spLocks noChangeArrowheads="1"/>
        </xdr:cNvSpPr>
      </xdr:nvSpPr>
      <xdr:spPr bwMode="auto">
        <a:xfrm>
          <a:off x="19133484" y="13703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2" name="pole tekstowe 5">
          <a:extLst>
            <a:ext uri="{FF2B5EF4-FFF2-40B4-BE49-F238E27FC236}">
              <a16:creationId xmlns:a16="http://schemas.microsoft.com/office/drawing/2014/main" id="{CE91E8AD-2144-4ABD-97DC-289369DE9612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3" name="pole tekstowe 6">
          <a:extLst>
            <a:ext uri="{FF2B5EF4-FFF2-40B4-BE49-F238E27FC236}">
              <a16:creationId xmlns:a16="http://schemas.microsoft.com/office/drawing/2014/main" id="{127CCA9C-FC57-404D-8484-E33E8BFBF67E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34" name="pole tekstowe 5">
          <a:extLst>
            <a:ext uri="{FF2B5EF4-FFF2-40B4-BE49-F238E27FC236}">
              <a16:creationId xmlns:a16="http://schemas.microsoft.com/office/drawing/2014/main" id="{B44EDD4C-02E5-416F-B97B-20FD840ED23F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335" name="pole tekstowe 6">
          <a:extLst>
            <a:ext uri="{FF2B5EF4-FFF2-40B4-BE49-F238E27FC236}">
              <a16:creationId xmlns:a16="http://schemas.microsoft.com/office/drawing/2014/main" id="{A83A59D9-2E53-4778-8E04-71717CBBAF8F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6" name="pole tekstowe 41">
          <a:extLst>
            <a:ext uri="{FF2B5EF4-FFF2-40B4-BE49-F238E27FC236}">
              <a16:creationId xmlns:a16="http://schemas.microsoft.com/office/drawing/2014/main" id="{A8176AB7-42B6-479C-996B-528568878E99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7" name="pole tekstowe 42">
          <a:extLst>
            <a:ext uri="{FF2B5EF4-FFF2-40B4-BE49-F238E27FC236}">
              <a16:creationId xmlns:a16="http://schemas.microsoft.com/office/drawing/2014/main" id="{264E058B-8F74-4B21-B584-C8AE1CB4425E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8" name="pole tekstowe 59">
          <a:extLst>
            <a:ext uri="{FF2B5EF4-FFF2-40B4-BE49-F238E27FC236}">
              <a16:creationId xmlns:a16="http://schemas.microsoft.com/office/drawing/2014/main" id="{63DCA8A4-BCC2-449B-9662-267E78DA313C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39" name="pole tekstowe 60">
          <a:extLst>
            <a:ext uri="{FF2B5EF4-FFF2-40B4-BE49-F238E27FC236}">
              <a16:creationId xmlns:a16="http://schemas.microsoft.com/office/drawing/2014/main" id="{22FADADE-D75D-46F8-9690-83BC4592AD62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340" name="pole tekstowe 77">
          <a:extLst>
            <a:ext uri="{FF2B5EF4-FFF2-40B4-BE49-F238E27FC236}">
              <a16:creationId xmlns:a16="http://schemas.microsoft.com/office/drawing/2014/main" id="{82D29D0E-19FE-4267-AAE6-1118DA507C1C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76</xdr:row>
      <xdr:rowOff>1314823</xdr:rowOff>
    </xdr:from>
    <xdr:to>
      <xdr:col>23</xdr:col>
      <xdr:colOff>391459</xdr:colOff>
      <xdr:row>77</xdr:row>
      <xdr:rowOff>116354</xdr:rowOff>
    </xdr:to>
    <xdr:sp macro="" textlink="">
      <xdr:nvSpPr>
        <xdr:cNvPr id="2341" name="pole tekstowe 78">
          <a:extLst>
            <a:ext uri="{FF2B5EF4-FFF2-40B4-BE49-F238E27FC236}">
              <a16:creationId xmlns:a16="http://schemas.microsoft.com/office/drawing/2014/main" id="{E9BDC9CD-F70D-4E10-AC99-9541DA641554}"/>
            </a:ext>
          </a:extLst>
        </xdr:cNvPr>
        <xdr:cNvSpPr txBox="1">
          <a:spLocks noChangeArrowheads="1"/>
        </xdr:cNvSpPr>
      </xdr:nvSpPr>
      <xdr:spPr bwMode="auto">
        <a:xfrm>
          <a:off x="19133484" y="13868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2" name="pole tekstowe 5">
          <a:extLst>
            <a:ext uri="{FF2B5EF4-FFF2-40B4-BE49-F238E27FC236}">
              <a16:creationId xmlns:a16="http://schemas.microsoft.com/office/drawing/2014/main" id="{D525D8F1-65A8-4A65-9638-F37E90B30A7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3" name="pole tekstowe 6">
          <a:extLst>
            <a:ext uri="{FF2B5EF4-FFF2-40B4-BE49-F238E27FC236}">
              <a16:creationId xmlns:a16="http://schemas.microsoft.com/office/drawing/2014/main" id="{424B3AB6-76FA-4D00-AE85-BDC468A63A9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4" name="pole tekstowe 5">
          <a:extLst>
            <a:ext uri="{FF2B5EF4-FFF2-40B4-BE49-F238E27FC236}">
              <a16:creationId xmlns:a16="http://schemas.microsoft.com/office/drawing/2014/main" id="{ADD61318-723B-4E36-AE70-C314959D267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5" name="pole tekstowe 6">
          <a:extLst>
            <a:ext uri="{FF2B5EF4-FFF2-40B4-BE49-F238E27FC236}">
              <a16:creationId xmlns:a16="http://schemas.microsoft.com/office/drawing/2014/main" id="{203AD7CC-799A-418B-AF21-F86AD67F6DC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6" name="pole tekstowe 41">
          <a:extLst>
            <a:ext uri="{FF2B5EF4-FFF2-40B4-BE49-F238E27FC236}">
              <a16:creationId xmlns:a16="http://schemas.microsoft.com/office/drawing/2014/main" id="{BB6CE61F-5FFF-4190-B398-B271A4534154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7" name="pole tekstowe 42">
          <a:extLst>
            <a:ext uri="{FF2B5EF4-FFF2-40B4-BE49-F238E27FC236}">
              <a16:creationId xmlns:a16="http://schemas.microsoft.com/office/drawing/2014/main" id="{FB517A2E-0724-435C-84D3-9E9A6A79F5C8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8" name="pole tekstowe 59">
          <a:extLst>
            <a:ext uri="{FF2B5EF4-FFF2-40B4-BE49-F238E27FC236}">
              <a16:creationId xmlns:a16="http://schemas.microsoft.com/office/drawing/2014/main" id="{7E22C784-6F67-43CB-A5E1-0BA64B2B0A0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49" name="pole tekstowe 60">
          <a:extLst>
            <a:ext uri="{FF2B5EF4-FFF2-40B4-BE49-F238E27FC236}">
              <a16:creationId xmlns:a16="http://schemas.microsoft.com/office/drawing/2014/main" id="{3D977901-17C4-421D-B2B8-30177EC4FF25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50" name="pole tekstowe 77">
          <a:extLst>
            <a:ext uri="{FF2B5EF4-FFF2-40B4-BE49-F238E27FC236}">
              <a16:creationId xmlns:a16="http://schemas.microsoft.com/office/drawing/2014/main" id="{19A12DAD-AEAE-4B8E-83B4-8F12F6B6781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51" name="pole tekstowe 78">
          <a:extLst>
            <a:ext uri="{FF2B5EF4-FFF2-40B4-BE49-F238E27FC236}">
              <a16:creationId xmlns:a16="http://schemas.microsoft.com/office/drawing/2014/main" id="{3ABC38E1-A143-4EB9-A3C0-0A9F6041710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2" name="pole tekstowe 5">
          <a:extLst>
            <a:ext uri="{FF2B5EF4-FFF2-40B4-BE49-F238E27FC236}">
              <a16:creationId xmlns:a16="http://schemas.microsoft.com/office/drawing/2014/main" id="{E815FDA1-06FA-48D5-9C80-51E67196F88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3" name="pole tekstowe 6">
          <a:extLst>
            <a:ext uri="{FF2B5EF4-FFF2-40B4-BE49-F238E27FC236}">
              <a16:creationId xmlns:a16="http://schemas.microsoft.com/office/drawing/2014/main" id="{16EE51B0-6470-4BB8-AD38-D3283DD43138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54" name="pole tekstowe 5">
          <a:extLst>
            <a:ext uri="{FF2B5EF4-FFF2-40B4-BE49-F238E27FC236}">
              <a16:creationId xmlns:a16="http://schemas.microsoft.com/office/drawing/2014/main" id="{4AEAB413-C25C-4778-830F-7977847BC52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55" name="pole tekstowe 6">
          <a:extLst>
            <a:ext uri="{FF2B5EF4-FFF2-40B4-BE49-F238E27FC236}">
              <a16:creationId xmlns:a16="http://schemas.microsoft.com/office/drawing/2014/main" id="{4AACACEE-DA14-483B-B9D1-E989DD69E9E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6" name="pole tekstowe 41">
          <a:extLst>
            <a:ext uri="{FF2B5EF4-FFF2-40B4-BE49-F238E27FC236}">
              <a16:creationId xmlns:a16="http://schemas.microsoft.com/office/drawing/2014/main" id="{C97405C7-F2F0-4E5E-B2BA-35AB6617706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7" name="pole tekstowe 42">
          <a:extLst>
            <a:ext uri="{FF2B5EF4-FFF2-40B4-BE49-F238E27FC236}">
              <a16:creationId xmlns:a16="http://schemas.microsoft.com/office/drawing/2014/main" id="{29B4F6CC-98F6-4321-8DB9-9C564C776B6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8" name="pole tekstowe 59">
          <a:extLst>
            <a:ext uri="{FF2B5EF4-FFF2-40B4-BE49-F238E27FC236}">
              <a16:creationId xmlns:a16="http://schemas.microsoft.com/office/drawing/2014/main" id="{ECA83514-74A4-41F6-891B-228CADBF6D7F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59" name="pole tekstowe 60">
          <a:extLst>
            <a:ext uri="{FF2B5EF4-FFF2-40B4-BE49-F238E27FC236}">
              <a16:creationId xmlns:a16="http://schemas.microsoft.com/office/drawing/2014/main" id="{90780173-22B0-47AA-8FB1-6744FE9B9EF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0" name="pole tekstowe 77">
          <a:extLst>
            <a:ext uri="{FF2B5EF4-FFF2-40B4-BE49-F238E27FC236}">
              <a16:creationId xmlns:a16="http://schemas.microsoft.com/office/drawing/2014/main" id="{482876CC-B722-493C-8883-3B6F06DADD0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61" name="pole tekstowe 78">
          <a:extLst>
            <a:ext uri="{FF2B5EF4-FFF2-40B4-BE49-F238E27FC236}">
              <a16:creationId xmlns:a16="http://schemas.microsoft.com/office/drawing/2014/main" id="{CEBDD7D5-1AF8-432D-909B-13C269F3C32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2" name="pole tekstowe 5">
          <a:extLst>
            <a:ext uri="{FF2B5EF4-FFF2-40B4-BE49-F238E27FC236}">
              <a16:creationId xmlns:a16="http://schemas.microsoft.com/office/drawing/2014/main" id="{4F3D0D99-271C-438B-AEF2-F46F4E166D2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3" name="pole tekstowe 6">
          <a:extLst>
            <a:ext uri="{FF2B5EF4-FFF2-40B4-BE49-F238E27FC236}">
              <a16:creationId xmlns:a16="http://schemas.microsoft.com/office/drawing/2014/main" id="{ECE57621-55F1-4933-BE3A-17B3942A147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4" name="pole tekstowe 5">
          <a:extLst>
            <a:ext uri="{FF2B5EF4-FFF2-40B4-BE49-F238E27FC236}">
              <a16:creationId xmlns:a16="http://schemas.microsoft.com/office/drawing/2014/main" id="{A97CBE13-8F3E-47CA-BAAE-2CD8A8F6C32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5" name="pole tekstowe 6">
          <a:extLst>
            <a:ext uri="{FF2B5EF4-FFF2-40B4-BE49-F238E27FC236}">
              <a16:creationId xmlns:a16="http://schemas.microsoft.com/office/drawing/2014/main" id="{2934D927-FAF6-42F9-9D33-87908A927A9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6" name="pole tekstowe 41">
          <a:extLst>
            <a:ext uri="{FF2B5EF4-FFF2-40B4-BE49-F238E27FC236}">
              <a16:creationId xmlns:a16="http://schemas.microsoft.com/office/drawing/2014/main" id="{116646CA-60B0-43D6-80D4-6457277D6EDD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7" name="pole tekstowe 42">
          <a:extLst>
            <a:ext uri="{FF2B5EF4-FFF2-40B4-BE49-F238E27FC236}">
              <a16:creationId xmlns:a16="http://schemas.microsoft.com/office/drawing/2014/main" id="{717BEC8E-B6CB-4332-8ED5-39C72317E98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8" name="pole tekstowe 59">
          <a:extLst>
            <a:ext uri="{FF2B5EF4-FFF2-40B4-BE49-F238E27FC236}">
              <a16:creationId xmlns:a16="http://schemas.microsoft.com/office/drawing/2014/main" id="{8E9DEB26-8B29-42A6-B1F6-4E67B92E011A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69" name="pole tekstowe 60">
          <a:extLst>
            <a:ext uri="{FF2B5EF4-FFF2-40B4-BE49-F238E27FC236}">
              <a16:creationId xmlns:a16="http://schemas.microsoft.com/office/drawing/2014/main" id="{C4016604-A1B0-4774-8589-A9E788F1513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70" name="pole tekstowe 77">
          <a:extLst>
            <a:ext uri="{FF2B5EF4-FFF2-40B4-BE49-F238E27FC236}">
              <a16:creationId xmlns:a16="http://schemas.microsoft.com/office/drawing/2014/main" id="{6793AECF-379E-46E3-B27E-7B3147019D41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371" name="pole tekstowe 78">
          <a:extLst>
            <a:ext uri="{FF2B5EF4-FFF2-40B4-BE49-F238E27FC236}">
              <a16:creationId xmlns:a16="http://schemas.microsoft.com/office/drawing/2014/main" id="{283FBD48-1DF3-4A2F-BF1C-9539CF65225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2" name="pole tekstowe 5">
          <a:extLst>
            <a:ext uri="{FF2B5EF4-FFF2-40B4-BE49-F238E27FC236}">
              <a16:creationId xmlns:a16="http://schemas.microsoft.com/office/drawing/2014/main" id="{1A08712D-B19E-4DAD-9A77-37FC0E77A0F7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3" name="pole tekstowe 6">
          <a:extLst>
            <a:ext uri="{FF2B5EF4-FFF2-40B4-BE49-F238E27FC236}">
              <a16:creationId xmlns:a16="http://schemas.microsoft.com/office/drawing/2014/main" id="{4B3A1BB9-DACF-4579-95D4-FBBE0B0784C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74" name="pole tekstowe 5">
          <a:extLst>
            <a:ext uri="{FF2B5EF4-FFF2-40B4-BE49-F238E27FC236}">
              <a16:creationId xmlns:a16="http://schemas.microsoft.com/office/drawing/2014/main" id="{DBA20530-FDA6-4B38-A018-840D36CC8C6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375" name="pole tekstowe 6">
          <a:extLst>
            <a:ext uri="{FF2B5EF4-FFF2-40B4-BE49-F238E27FC236}">
              <a16:creationId xmlns:a16="http://schemas.microsoft.com/office/drawing/2014/main" id="{EF9FCD81-BCC7-4820-B433-D0296EC9369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6" name="pole tekstowe 41">
          <a:extLst>
            <a:ext uri="{FF2B5EF4-FFF2-40B4-BE49-F238E27FC236}">
              <a16:creationId xmlns:a16="http://schemas.microsoft.com/office/drawing/2014/main" id="{F5B71FF0-9ECF-4424-BCA8-A67D570CF4C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7" name="pole tekstowe 42">
          <a:extLst>
            <a:ext uri="{FF2B5EF4-FFF2-40B4-BE49-F238E27FC236}">
              <a16:creationId xmlns:a16="http://schemas.microsoft.com/office/drawing/2014/main" id="{2C9E689E-A720-4349-AE58-455BD9AEE08E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8" name="pole tekstowe 59">
          <a:extLst>
            <a:ext uri="{FF2B5EF4-FFF2-40B4-BE49-F238E27FC236}">
              <a16:creationId xmlns:a16="http://schemas.microsoft.com/office/drawing/2014/main" id="{49747124-D233-4067-882E-948534DB2D6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79" name="pole tekstowe 60">
          <a:extLst>
            <a:ext uri="{FF2B5EF4-FFF2-40B4-BE49-F238E27FC236}">
              <a16:creationId xmlns:a16="http://schemas.microsoft.com/office/drawing/2014/main" id="{3596DF31-9EBA-4CA5-8401-17683E458A1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80" name="pole tekstowe 77">
          <a:extLst>
            <a:ext uri="{FF2B5EF4-FFF2-40B4-BE49-F238E27FC236}">
              <a16:creationId xmlns:a16="http://schemas.microsoft.com/office/drawing/2014/main" id="{DC749377-2419-4B63-86CE-2B689E6A29B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381" name="pole tekstowe 78">
          <a:extLst>
            <a:ext uri="{FF2B5EF4-FFF2-40B4-BE49-F238E27FC236}">
              <a16:creationId xmlns:a16="http://schemas.microsoft.com/office/drawing/2014/main" id="{1F6BA672-2A14-4771-81EB-80FE1FA10DB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2" name="pole tekstowe 5">
          <a:extLst>
            <a:ext uri="{FF2B5EF4-FFF2-40B4-BE49-F238E27FC236}">
              <a16:creationId xmlns:a16="http://schemas.microsoft.com/office/drawing/2014/main" id="{7B71073B-29D9-4F5F-B983-9F07A5FCF5F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3" name="pole tekstowe 6">
          <a:extLst>
            <a:ext uri="{FF2B5EF4-FFF2-40B4-BE49-F238E27FC236}">
              <a16:creationId xmlns:a16="http://schemas.microsoft.com/office/drawing/2014/main" id="{F1B8B607-95BB-4C8A-A70C-475EB89DD39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384" name="pole tekstowe 5">
          <a:extLst>
            <a:ext uri="{FF2B5EF4-FFF2-40B4-BE49-F238E27FC236}">
              <a16:creationId xmlns:a16="http://schemas.microsoft.com/office/drawing/2014/main" id="{F1670C17-4A7D-426B-A7CC-538A6D97A376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104775</xdr:rowOff>
    </xdr:to>
    <xdr:sp macro="" textlink="">
      <xdr:nvSpPr>
        <xdr:cNvPr id="2385" name="pole tekstowe 6">
          <a:extLst>
            <a:ext uri="{FF2B5EF4-FFF2-40B4-BE49-F238E27FC236}">
              <a16:creationId xmlns:a16="http://schemas.microsoft.com/office/drawing/2014/main" id="{B40FEED0-8E6A-4072-B6D8-288D42F9C8A8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6" name="pole tekstowe 41">
          <a:extLst>
            <a:ext uri="{FF2B5EF4-FFF2-40B4-BE49-F238E27FC236}">
              <a16:creationId xmlns:a16="http://schemas.microsoft.com/office/drawing/2014/main" id="{858D6BCF-C9B0-4B64-A0C3-4C2451FA5571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7" name="pole tekstowe 42">
          <a:extLst>
            <a:ext uri="{FF2B5EF4-FFF2-40B4-BE49-F238E27FC236}">
              <a16:creationId xmlns:a16="http://schemas.microsoft.com/office/drawing/2014/main" id="{8FFE9F97-2B0F-43CD-BAAB-6D922933A1EB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8" name="pole tekstowe 59">
          <a:extLst>
            <a:ext uri="{FF2B5EF4-FFF2-40B4-BE49-F238E27FC236}">
              <a16:creationId xmlns:a16="http://schemas.microsoft.com/office/drawing/2014/main" id="{FE5CC5F6-87F6-4688-8BAC-FA744E100E9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89" name="pole tekstowe 60">
          <a:extLst>
            <a:ext uri="{FF2B5EF4-FFF2-40B4-BE49-F238E27FC236}">
              <a16:creationId xmlns:a16="http://schemas.microsoft.com/office/drawing/2014/main" id="{593C66DE-1BF8-4FA2-ADE9-F436B09915A5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75</xdr:row>
      <xdr:rowOff>0</xdr:rowOff>
    </xdr:from>
    <xdr:to>
      <xdr:col>22</xdr:col>
      <xdr:colOff>952500</xdr:colOff>
      <xdr:row>76</xdr:row>
      <xdr:rowOff>123825</xdr:rowOff>
    </xdr:to>
    <xdr:sp macro="" textlink="">
      <xdr:nvSpPr>
        <xdr:cNvPr id="2390" name="pole tekstowe 77">
          <a:extLst>
            <a:ext uri="{FF2B5EF4-FFF2-40B4-BE49-F238E27FC236}">
              <a16:creationId xmlns:a16="http://schemas.microsoft.com/office/drawing/2014/main" id="{E6FF2F0F-F85F-4D60-9917-976DE7DCAF87}"/>
            </a:ext>
          </a:extLst>
        </xdr:cNvPr>
        <xdr:cNvSpPr txBox="1">
          <a:spLocks noChangeArrowheads="1"/>
        </xdr:cNvSpPr>
      </xdr:nvSpPr>
      <xdr:spPr bwMode="auto">
        <a:xfrm>
          <a:off x="1874202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74</xdr:row>
      <xdr:rowOff>1314823</xdr:rowOff>
    </xdr:from>
    <xdr:to>
      <xdr:col>23</xdr:col>
      <xdr:colOff>391459</xdr:colOff>
      <xdr:row>76</xdr:row>
      <xdr:rowOff>116354</xdr:rowOff>
    </xdr:to>
    <xdr:sp macro="" textlink="">
      <xdr:nvSpPr>
        <xdr:cNvPr id="2391" name="pole tekstowe 78">
          <a:extLst>
            <a:ext uri="{FF2B5EF4-FFF2-40B4-BE49-F238E27FC236}">
              <a16:creationId xmlns:a16="http://schemas.microsoft.com/office/drawing/2014/main" id="{C8C83CD2-74A0-4847-A3D7-273B3205D1DF}"/>
            </a:ext>
          </a:extLst>
        </xdr:cNvPr>
        <xdr:cNvSpPr txBox="1">
          <a:spLocks noChangeArrowheads="1"/>
        </xdr:cNvSpPr>
      </xdr:nvSpPr>
      <xdr:spPr bwMode="auto">
        <a:xfrm>
          <a:off x="19133484" y="135385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2" name="pole tekstowe 5">
          <a:extLst>
            <a:ext uri="{FF2B5EF4-FFF2-40B4-BE49-F238E27FC236}">
              <a16:creationId xmlns:a16="http://schemas.microsoft.com/office/drawing/2014/main" id="{EB813ACA-8388-42A3-8058-3DBA8A1FCE1A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3" name="pole tekstowe 6">
          <a:extLst>
            <a:ext uri="{FF2B5EF4-FFF2-40B4-BE49-F238E27FC236}">
              <a16:creationId xmlns:a16="http://schemas.microsoft.com/office/drawing/2014/main" id="{58E5C6EF-371A-4A01-B9A8-EC53A14DBC42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4" name="pole tekstowe 5">
          <a:extLst>
            <a:ext uri="{FF2B5EF4-FFF2-40B4-BE49-F238E27FC236}">
              <a16:creationId xmlns:a16="http://schemas.microsoft.com/office/drawing/2014/main" id="{613851E9-5579-417E-88A4-E812DBCC8255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5" name="pole tekstowe 6">
          <a:extLst>
            <a:ext uri="{FF2B5EF4-FFF2-40B4-BE49-F238E27FC236}">
              <a16:creationId xmlns:a16="http://schemas.microsoft.com/office/drawing/2014/main" id="{578F2337-00BF-4244-ABAC-BCEFA2D6F7BE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6" name="pole tekstowe 41">
          <a:extLst>
            <a:ext uri="{FF2B5EF4-FFF2-40B4-BE49-F238E27FC236}">
              <a16:creationId xmlns:a16="http://schemas.microsoft.com/office/drawing/2014/main" id="{7F7D2043-DA17-4079-B634-B80A22CE9719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7" name="pole tekstowe 42">
          <a:extLst>
            <a:ext uri="{FF2B5EF4-FFF2-40B4-BE49-F238E27FC236}">
              <a16:creationId xmlns:a16="http://schemas.microsoft.com/office/drawing/2014/main" id="{25626C43-288F-4BDC-82A0-756ED4954E6A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8" name="pole tekstowe 59">
          <a:extLst>
            <a:ext uri="{FF2B5EF4-FFF2-40B4-BE49-F238E27FC236}">
              <a16:creationId xmlns:a16="http://schemas.microsoft.com/office/drawing/2014/main" id="{40F8885C-812A-4A2B-9641-F01BCFF9CCA0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399" name="pole tekstowe 60">
          <a:extLst>
            <a:ext uri="{FF2B5EF4-FFF2-40B4-BE49-F238E27FC236}">
              <a16:creationId xmlns:a16="http://schemas.microsoft.com/office/drawing/2014/main" id="{28D6B469-FC9E-4EDB-B4C2-38727CB4E0BE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76</xdr:row>
      <xdr:rowOff>0</xdr:rowOff>
    </xdr:from>
    <xdr:to>
      <xdr:col>22</xdr:col>
      <xdr:colOff>952500</xdr:colOff>
      <xdr:row>77</xdr:row>
      <xdr:rowOff>0</xdr:rowOff>
    </xdr:to>
    <xdr:sp macro="" textlink="">
      <xdr:nvSpPr>
        <xdr:cNvPr id="2400" name="pole tekstowe 77">
          <a:extLst>
            <a:ext uri="{FF2B5EF4-FFF2-40B4-BE49-F238E27FC236}">
              <a16:creationId xmlns:a16="http://schemas.microsoft.com/office/drawing/2014/main" id="{BC124E6B-1D5D-4659-B827-A9500526B089}"/>
            </a:ext>
          </a:extLst>
        </xdr:cNvPr>
        <xdr:cNvSpPr txBox="1">
          <a:spLocks noChangeArrowheads="1"/>
        </xdr:cNvSpPr>
      </xdr:nvSpPr>
      <xdr:spPr bwMode="auto">
        <a:xfrm>
          <a:off x="1874202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75</xdr:row>
      <xdr:rowOff>1314823</xdr:rowOff>
    </xdr:from>
    <xdr:to>
      <xdr:col>23</xdr:col>
      <xdr:colOff>391459</xdr:colOff>
      <xdr:row>77</xdr:row>
      <xdr:rowOff>0</xdr:rowOff>
    </xdr:to>
    <xdr:sp macro="" textlink="">
      <xdr:nvSpPr>
        <xdr:cNvPr id="2401" name="pole tekstowe 78">
          <a:extLst>
            <a:ext uri="{FF2B5EF4-FFF2-40B4-BE49-F238E27FC236}">
              <a16:creationId xmlns:a16="http://schemas.microsoft.com/office/drawing/2014/main" id="{065E843C-FEE9-4793-B5BB-1430555DB16E}"/>
            </a:ext>
          </a:extLst>
        </xdr:cNvPr>
        <xdr:cNvSpPr txBox="1">
          <a:spLocks noChangeArrowheads="1"/>
        </xdr:cNvSpPr>
      </xdr:nvSpPr>
      <xdr:spPr bwMode="auto">
        <a:xfrm>
          <a:off x="19133484" y="137036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2" name="pole tekstowe 5">
          <a:extLst>
            <a:ext uri="{FF2B5EF4-FFF2-40B4-BE49-F238E27FC236}">
              <a16:creationId xmlns:a16="http://schemas.microsoft.com/office/drawing/2014/main" id="{EEA7AAF5-6716-4194-9EE1-EC8FC035542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3" name="pole tekstowe 6">
          <a:extLst>
            <a:ext uri="{FF2B5EF4-FFF2-40B4-BE49-F238E27FC236}">
              <a16:creationId xmlns:a16="http://schemas.microsoft.com/office/drawing/2014/main" id="{EEC3C790-DFFE-4CE4-A3FF-6D0E303997D3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04" name="pole tekstowe 5">
          <a:extLst>
            <a:ext uri="{FF2B5EF4-FFF2-40B4-BE49-F238E27FC236}">
              <a16:creationId xmlns:a16="http://schemas.microsoft.com/office/drawing/2014/main" id="{42DB587D-6032-47FB-B04C-4FCA17E2D19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05" name="pole tekstowe 6">
          <a:extLst>
            <a:ext uri="{FF2B5EF4-FFF2-40B4-BE49-F238E27FC236}">
              <a16:creationId xmlns:a16="http://schemas.microsoft.com/office/drawing/2014/main" id="{8C7B86BB-EACC-44B9-9D57-D9B908C8868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6" name="pole tekstowe 41">
          <a:extLst>
            <a:ext uri="{FF2B5EF4-FFF2-40B4-BE49-F238E27FC236}">
              <a16:creationId xmlns:a16="http://schemas.microsoft.com/office/drawing/2014/main" id="{B4458294-6F9E-426F-BCFE-9C74EE288D4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7" name="pole tekstowe 42">
          <a:extLst>
            <a:ext uri="{FF2B5EF4-FFF2-40B4-BE49-F238E27FC236}">
              <a16:creationId xmlns:a16="http://schemas.microsoft.com/office/drawing/2014/main" id="{C74E4CF7-7210-49E5-A40C-AE2EA86EF64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8" name="pole tekstowe 59">
          <a:extLst>
            <a:ext uri="{FF2B5EF4-FFF2-40B4-BE49-F238E27FC236}">
              <a16:creationId xmlns:a16="http://schemas.microsoft.com/office/drawing/2014/main" id="{B973A740-A42B-4B67-8798-DE4B7A70060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09" name="pole tekstowe 60">
          <a:extLst>
            <a:ext uri="{FF2B5EF4-FFF2-40B4-BE49-F238E27FC236}">
              <a16:creationId xmlns:a16="http://schemas.microsoft.com/office/drawing/2014/main" id="{8BDAED1F-7440-4495-810A-84E15AF8181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10" name="pole tekstowe 77">
          <a:extLst>
            <a:ext uri="{FF2B5EF4-FFF2-40B4-BE49-F238E27FC236}">
              <a16:creationId xmlns:a16="http://schemas.microsoft.com/office/drawing/2014/main" id="{F92EBDEB-6FF4-488B-8204-04D09F5BB079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11" name="pole tekstowe 78">
          <a:extLst>
            <a:ext uri="{FF2B5EF4-FFF2-40B4-BE49-F238E27FC236}">
              <a16:creationId xmlns:a16="http://schemas.microsoft.com/office/drawing/2014/main" id="{E961C442-C229-415C-84DE-D2E39B91DAB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2" name="pole tekstowe 5">
          <a:extLst>
            <a:ext uri="{FF2B5EF4-FFF2-40B4-BE49-F238E27FC236}">
              <a16:creationId xmlns:a16="http://schemas.microsoft.com/office/drawing/2014/main" id="{DB19B146-9648-447A-9BFB-5564003C62D2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3" name="pole tekstowe 6">
          <a:extLst>
            <a:ext uri="{FF2B5EF4-FFF2-40B4-BE49-F238E27FC236}">
              <a16:creationId xmlns:a16="http://schemas.microsoft.com/office/drawing/2014/main" id="{22FE0FD5-3F94-401B-970F-51B0C44897F3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4" name="pole tekstowe 5">
          <a:extLst>
            <a:ext uri="{FF2B5EF4-FFF2-40B4-BE49-F238E27FC236}">
              <a16:creationId xmlns:a16="http://schemas.microsoft.com/office/drawing/2014/main" id="{20D0B125-CE10-4786-A4C1-7305E04EEB0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5" name="pole tekstowe 6">
          <a:extLst>
            <a:ext uri="{FF2B5EF4-FFF2-40B4-BE49-F238E27FC236}">
              <a16:creationId xmlns:a16="http://schemas.microsoft.com/office/drawing/2014/main" id="{5D6B0AE4-3227-4D35-8555-4C0AD9595A7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6" name="pole tekstowe 41">
          <a:extLst>
            <a:ext uri="{FF2B5EF4-FFF2-40B4-BE49-F238E27FC236}">
              <a16:creationId xmlns:a16="http://schemas.microsoft.com/office/drawing/2014/main" id="{79CC83D3-872C-4E63-8118-79960A86EFE8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7" name="pole tekstowe 42">
          <a:extLst>
            <a:ext uri="{FF2B5EF4-FFF2-40B4-BE49-F238E27FC236}">
              <a16:creationId xmlns:a16="http://schemas.microsoft.com/office/drawing/2014/main" id="{C16FE52B-9891-4947-BB9B-5429AB7F629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8" name="pole tekstowe 59">
          <a:extLst>
            <a:ext uri="{FF2B5EF4-FFF2-40B4-BE49-F238E27FC236}">
              <a16:creationId xmlns:a16="http://schemas.microsoft.com/office/drawing/2014/main" id="{7869D094-ED73-4729-9A34-D990EBCC237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19" name="pole tekstowe 60">
          <a:extLst>
            <a:ext uri="{FF2B5EF4-FFF2-40B4-BE49-F238E27FC236}">
              <a16:creationId xmlns:a16="http://schemas.microsoft.com/office/drawing/2014/main" id="{A724122F-E6CF-4361-99F6-E60E23AD321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20" name="pole tekstowe 77">
          <a:extLst>
            <a:ext uri="{FF2B5EF4-FFF2-40B4-BE49-F238E27FC236}">
              <a16:creationId xmlns:a16="http://schemas.microsoft.com/office/drawing/2014/main" id="{71128C94-F763-4A9E-81D0-28E8D50A18C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21" name="pole tekstowe 78">
          <a:extLst>
            <a:ext uri="{FF2B5EF4-FFF2-40B4-BE49-F238E27FC236}">
              <a16:creationId xmlns:a16="http://schemas.microsoft.com/office/drawing/2014/main" id="{BAC8777C-2226-4315-8853-E3862510EF8E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2" name="pole tekstowe 5">
          <a:extLst>
            <a:ext uri="{FF2B5EF4-FFF2-40B4-BE49-F238E27FC236}">
              <a16:creationId xmlns:a16="http://schemas.microsoft.com/office/drawing/2014/main" id="{27076715-7A59-46C1-AB85-EB03BEEC3C2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3" name="pole tekstowe 6">
          <a:extLst>
            <a:ext uri="{FF2B5EF4-FFF2-40B4-BE49-F238E27FC236}">
              <a16:creationId xmlns:a16="http://schemas.microsoft.com/office/drawing/2014/main" id="{49C0BF3A-E2DC-4F42-8C72-AC2F9D3A4C87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24" name="pole tekstowe 5">
          <a:extLst>
            <a:ext uri="{FF2B5EF4-FFF2-40B4-BE49-F238E27FC236}">
              <a16:creationId xmlns:a16="http://schemas.microsoft.com/office/drawing/2014/main" id="{CA60AA2F-FAA7-4C95-B577-CEB31EB4E3FD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104775</xdr:rowOff>
    </xdr:to>
    <xdr:sp macro="" textlink="">
      <xdr:nvSpPr>
        <xdr:cNvPr id="2425" name="pole tekstowe 6">
          <a:extLst>
            <a:ext uri="{FF2B5EF4-FFF2-40B4-BE49-F238E27FC236}">
              <a16:creationId xmlns:a16="http://schemas.microsoft.com/office/drawing/2014/main" id="{D2285030-697E-4A88-9C09-0A237B0E1150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6" name="pole tekstowe 41">
          <a:extLst>
            <a:ext uri="{FF2B5EF4-FFF2-40B4-BE49-F238E27FC236}">
              <a16:creationId xmlns:a16="http://schemas.microsoft.com/office/drawing/2014/main" id="{00D3A48F-BE4F-4585-9B04-F95084BAA54E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7" name="pole tekstowe 42">
          <a:extLst>
            <a:ext uri="{FF2B5EF4-FFF2-40B4-BE49-F238E27FC236}">
              <a16:creationId xmlns:a16="http://schemas.microsoft.com/office/drawing/2014/main" id="{1DADECBE-405E-4741-B09B-6085ED65837A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8" name="pole tekstowe 59">
          <a:extLst>
            <a:ext uri="{FF2B5EF4-FFF2-40B4-BE49-F238E27FC236}">
              <a16:creationId xmlns:a16="http://schemas.microsoft.com/office/drawing/2014/main" id="{E8E7AAFF-17FE-467F-BA89-9755FFD08634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29" name="pole tekstowe 60">
          <a:extLst>
            <a:ext uri="{FF2B5EF4-FFF2-40B4-BE49-F238E27FC236}">
              <a16:creationId xmlns:a16="http://schemas.microsoft.com/office/drawing/2014/main" id="{64F2A0A1-1564-45FE-A358-5D248A52D65F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30" name="pole tekstowe 77">
          <a:extLst>
            <a:ext uri="{FF2B5EF4-FFF2-40B4-BE49-F238E27FC236}">
              <a16:creationId xmlns:a16="http://schemas.microsoft.com/office/drawing/2014/main" id="{A49D5688-FF59-42F4-BEFD-E9EC0B7EC88B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75</xdr:row>
      <xdr:rowOff>0</xdr:rowOff>
    </xdr:from>
    <xdr:to>
      <xdr:col>27</xdr:col>
      <xdr:colOff>952500</xdr:colOff>
      <xdr:row>76</xdr:row>
      <xdr:rowOff>123825</xdr:rowOff>
    </xdr:to>
    <xdr:sp macro="" textlink="">
      <xdr:nvSpPr>
        <xdr:cNvPr id="2431" name="pole tekstowe 78">
          <a:extLst>
            <a:ext uri="{FF2B5EF4-FFF2-40B4-BE49-F238E27FC236}">
              <a16:creationId xmlns:a16="http://schemas.microsoft.com/office/drawing/2014/main" id="{9023E414-259E-402B-95A0-158DDA5AA34C}"/>
            </a:ext>
          </a:extLst>
        </xdr:cNvPr>
        <xdr:cNvSpPr txBox="1">
          <a:spLocks noChangeArrowheads="1"/>
        </xdr:cNvSpPr>
      </xdr:nvSpPr>
      <xdr:spPr bwMode="auto">
        <a:xfrm>
          <a:off x="22075775" y="135382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2" name="pole tekstowe 5">
          <a:extLst>
            <a:ext uri="{FF2B5EF4-FFF2-40B4-BE49-F238E27FC236}">
              <a16:creationId xmlns:a16="http://schemas.microsoft.com/office/drawing/2014/main" id="{4776D883-2C33-440E-BBF3-C96641555DF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3" name="pole tekstowe 6">
          <a:extLst>
            <a:ext uri="{FF2B5EF4-FFF2-40B4-BE49-F238E27FC236}">
              <a16:creationId xmlns:a16="http://schemas.microsoft.com/office/drawing/2014/main" id="{C06FDAC8-2831-4784-9B7B-043D0944EBD1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4" name="pole tekstowe 5">
          <a:extLst>
            <a:ext uri="{FF2B5EF4-FFF2-40B4-BE49-F238E27FC236}">
              <a16:creationId xmlns:a16="http://schemas.microsoft.com/office/drawing/2014/main" id="{13B0698E-02C2-457B-B710-ABDEEAA7F0B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5" name="pole tekstowe 6">
          <a:extLst>
            <a:ext uri="{FF2B5EF4-FFF2-40B4-BE49-F238E27FC236}">
              <a16:creationId xmlns:a16="http://schemas.microsoft.com/office/drawing/2014/main" id="{CB69DF8F-6B62-4E0B-9EC1-E09D55E52D85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6" name="pole tekstowe 41">
          <a:extLst>
            <a:ext uri="{FF2B5EF4-FFF2-40B4-BE49-F238E27FC236}">
              <a16:creationId xmlns:a16="http://schemas.microsoft.com/office/drawing/2014/main" id="{CAE6B1DA-3CA6-41A4-A329-2D2D5160044C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7" name="pole tekstowe 42">
          <a:extLst>
            <a:ext uri="{FF2B5EF4-FFF2-40B4-BE49-F238E27FC236}">
              <a16:creationId xmlns:a16="http://schemas.microsoft.com/office/drawing/2014/main" id="{F0C4D573-41D1-4FC9-A9D7-64C655812F9B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8" name="pole tekstowe 59">
          <a:extLst>
            <a:ext uri="{FF2B5EF4-FFF2-40B4-BE49-F238E27FC236}">
              <a16:creationId xmlns:a16="http://schemas.microsoft.com/office/drawing/2014/main" id="{89718E7B-E7C7-4CA6-B542-A9C7381F383F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39" name="pole tekstowe 60">
          <a:extLst>
            <a:ext uri="{FF2B5EF4-FFF2-40B4-BE49-F238E27FC236}">
              <a16:creationId xmlns:a16="http://schemas.microsoft.com/office/drawing/2014/main" id="{BAA1BFE2-F9C5-45CA-B3BB-957C385E79F6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40" name="pole tekstowe 77">
          <a:extLst>
            <a:ext uri="{FF2B5EF4-FFF2-40B4-BE49-F238E27FC236}">
              <a16:creationId xmlns:a16="http://schemas.microsoft.com/office/drawing/2014/main" id="{6C3244B5-2244-48B2-A615-0A7B2FFF6517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76</xdr:row>
      <xdr:rowOff>0</xdr:rowOff>
    </xdr:from>
    <xdr:to>
      <xdr:col>27</xdr:col>
      <xdr:colOff>952500</xdr:colOff>
      <xdr:row>77</xdr:row>
      <xdr:rowOff>0</xdr:rowOff>
    </xdr:to>
    <xdr:sp macro="" textlink="">
      <xdr:nvSpPr>
        <xdr:cNvPr id="2441" name="pole tekstowe 78">
          <a:extLst>
            <a:ext uri="{FF2B5EF4-FFF2-40B4-BE49-F238E27FC236}">
              <a16:creationId xmlns:a16="http://schemas.microsoft.com/office/drawing/2014/main" id="{11CA67AA-399C-41E0-B337-B9317EFBD860}"/>
            </a:ext>
          </a:extLst>
        </xdr:cNvPr>
        <xdr:cNvSpPr txBox="1">
          <a:spLocks noChangeArrowheads="1"/>
        </xdr:cNvSpPr>
      </xdr:nvSpPr>
      <xdr:spPr bwMode="auto">
        <a:xfrm>
          <a:off x="22075775" y="137033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2" name="pole tekstowe 5">
          <a:extLst>
            <a:ext uri="{FF2B5EF4-FFF2-40B4-BE49-F238E27FC236}">
              <a16:creationId xmlns:a16="http://schemas.microsoft.com/office/drawing/2014/main" id="{5E31FEC6-3745-4596-9F01-E3B1C915249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3" name="pole tekstowe 6">
          <a:extLst>
            <a:ext uri="{FF2B5EF4-FFF2-40B4-BE49-F238E27FC236}">
              <a16:creationId xmlns:a16="http://schemas.microsoft.com/office/drawing/2014/main" id="{C3F4CCB6-5425-4893-B579-91B4D9DD6F51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444" name="pole tekstowe 5">
          <a:extLst>
            <a:ext uri="{FF2B5EF4-FFF2-40B4-BE49-F238E27FC236}">
              <a16:creationId xmlns:a16="http://schemas.microsoft.com/office/drawing/2014/main" id="{B51CAF90-700B-4225-A584-7B4A6D1F49C5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104775</xdr:rowOff>
    </xdr:to>
    <xdr:sp macro="" textlink="">
      <xdr:nvSpPr>
        <xdr:cNvPr id="2445" name="pole tekstowe 6">
          <a:extLst>
            <a:ext uri="{FF2B5EF4-FFF2-40B4-BE49-F238E27FC236}">
              <a16:creationId xmlns:a16="http://schemas.microsoft.com/office/drawing/2014/main" id="{4BCE6C3D-7B9F-4DC3-A707-B67E4A0F1E0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6" name="pole tekstowe 41">
          <a:extLst>
            <a:ext uri="{FF2B5EF4-FFF2-40B4-BE49-F238E27FC236}">
              <a16:creationId xmlns:a16="http://schemas.microsoft.com/office/drawing/2014/main" id="{7A49045A-FD25-494C-B189-6462FC2DBABB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7" name="pole tekstowe 42">
          <a:extLst>
            <a:ext uri="{FF2B5EF4-FFF2-40B4-BE49-F238E27FC236}">
              <a16:creationId xmlns:a16="http://schemas.microsoft.com/office/drawing/2014/main" id="{E9870847-FC21-4F67-BCCB-B3CE67676A30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8" name="pole tekstowe 59">
          <a:extLst>
            <a:ext uri="{FF2B5EF4-FFF2-40B4-BE49-F238E27FC236}">
              <a16:creationId xmlns:a16="http://schemas.microsoft.com/office/drawing/2014/main" id="{B9423909-F76D-4881-8021-C41FD54CB0D3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49" name="pole tekstowe 60">
          <a:extLst>
            <a:ext uri="{FF2B5EF4-FFF2-40B4-BE49-F238E27FC236}">
              <a16:creationId xmlns:a16="http://schemas.microsoft.com/office/drawing/2014/main" id="{1B0F8690-F513-420D-BB53-91C8F0955193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77</xdr:row>
      <xdr:rowOff>123825</xdr:rowOff>
    </xdr:to>
    <xdr:sp macro="" textlink="">
      <xdr:nvSpPr>
        <xdr:cNvPr id="2450" name="pole tekstowe 77">
          <a:extLst>
            <a:ext uri="{FF2B5EF4-FFF2-40B4-BE49-F238E27FC236}">
              <a16:creationId xmlns:a16="http://schemas.microsoft.com/office/drawing/2014/main" id="{3C12DC56-E3C4-4DAD-B825-D19EE4EA5D59}"/>
            </a:ext>
          </a:extLst>
        </xdr:cNvPr>
        <xdr:cNvSpPr txBox="1">
          <a:spLocks noChangeArrowheads="1"/>
        </xdr:cNvSpPr>
      </xdr:nvSpPr>
      <xdr:spPr bwMode="auto">
        <a:xfrm>
          <a:off x="1874202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76</xdr:row>
      <xdr:rowOff>1314823</xdr:rowOff>
    </xdr:from>
    <xdr:to>
      <xdr:col>23</xdr:col>
      <xdr:colOff>391459</xdr:colOff>
      <xdr:row>77</xdr:row>
      <xdr:rowOff>116354</xdr:rowOff>
    </xdr:to>
    <xdr:sp macro="" textlink="">
      <xdr:nvSpPr>
        <xdr:cNvPr id="2451" name="pole tekstowe 78">
          <a:extLst>
            <a:ext uri="{FF2B5EF4-FFF2-40B4-BE49-F238E27FC236}">
              <a16:creationId xmlns:a16="http://schemas.microsoft.com/office/drawing/2014/main" id="{DAFCCA77-95E9-4887-8B63-825E2BB9EF69}"/>
            </a:ext>
          </a:extLst>
        </xdr:cNvPr>
        <xdr:cNvSpPr txBox="1">
          <a:spLocks noChangeArrowheads="1"/>
        </xdr:cNvSpPr>
      </xdr:nvSpPr>
      <xdr:spPr bwMode="auto">
        <a:xfrm>
          <a:off x="19133484" y="138687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2" name="pole tekstowe 5">
          <a:extLst>
            <a:ext uri="{FF2B5EF4-FFF2-40B4-BE49-F238E27FC236}">
              <a16:creationId xmlns:a16="http://schemas.microsoft.com/office/drawing/2014/main" id="{D94F7C22-BA05-4A85-A589-C6ECEACBA3F1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3" name="pole tekstowe 6">
          <a:extLst>
            <a:ext uri="{FF2B5EF4-FFF2-40B4-BE49-F238E27FC236}">
              <a16:creationId xmlns:a16="http://schemas.microsoft.com/office/drawing/2014/main" id="{57771783-B4F9-4988-BFE9-875BEE7FB3E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454" name="pole tekstowe 5">
          <a:extLst>
            <a:ext uri="{FF2B5EF4-FFF2-40B4-BE49-F238E27FC236}">
              <a16:creationId xmlns:a16="http://schemas.microsoft.com/office/drawing/2014/main" id="{E1C7D9AB-A990-4626-AB5A-E8CC18FC467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455" name="pole tekstowe 6">
          <a:extLst>
            <a:ext uri="{FF2B5EF4-FFF2-40B4-BE49-F238E27FC236}">
              <a16:creationId xmlns:a16="http://schemas.microsoft.com/office/drawing/2014/main" id="{21B986BC-E76E-4BBA-956F-3F2B3913A1C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6" name="pole tekstowe 41">
          <a:extLst>
            <a:ext uri="{FF2B5EF4-FFF2-40B4-BE49-F238E27FC236}">
              <a16:creationId xmlns:a16="http://schemas.microsoft.com/office/drawing/2014/main" id="{B5FA0B80-0AE0-4951-9DD6-90E552A936B9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7" name="pole tekstowe 42">
          <a:extLst>
            <a:ext uri="{FF2B5EF4-FFF2-40B4-BE49-F238E27FC236}">
              <a16:creationId xmlns:a16="http://schemas.microsoft.com/office/drawing/2014/main" id="{CC611A3A-7253-4F5C-B569-A67C37C63653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8" name="pole tekstowe 59">
          <a:extLst>
            <a:ext uri="{FF2B5EF4-FFF2-40B4-BE49-F238E27FC236}">
              <a16:creationId xmlns:a16="http://schemas.microsoft.com/office/drawing/2014/main" id="{1C216AB2-1DE3-4A33-ABF6-7876F2FF57F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59" name="pole tekstowe 60">
          <a:extLst>
            <a:ext uri="{FF2B5EF4-FFF2-40B4-BE49-F238E27FC236}">
              <a16:creationId xmlns:a16="http://schemas.microsoft.com/office/drawing/2014/main" id="{297FD102-3A07-4514-91E3-3DECB5E048AF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460" name="pole tekstowe 77">
          <a:extLst>
            <a:ext uri="{FF2B5EF4-FFF2-40B4-BE49-F238E27FC236}">
              <a16:creationId xmlns:a16="http://schemas.microsoft.com/office/drawing/2014/main" id="{4E865079-0243-4B5A-A0AD-262E32FF5E6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0</xdr:rowOff>
    </xdr:from>
    <xdr:to>
      <xdr:col>23</xdr:col>
      <xdr:colOff>391459</xdr:colOff>
      <xdr:row>78</xdr:row>
      <xdr:rowOff>116354</xdr:rowOff>
    </xdr:to>
    <xdr:sp macro="" textlink="">
      <xdr:nvSpPr>
        <xdr:cNvPr id="2461" name="pole tekstowe 78">
          <a:extLst>
            <a:ext uri="{FF2B5EF4-FFF2-40B4-BE49-F238E27FC236}">
              <a16:creationId xmlns:a16="http://schemas.microsoft.com/office/drawing/2014/main" id="{55E48EB9-ECE3-494C-A000-60401DB744D6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2" name="pole tekstowe 5">
          <a:extLst>
            <a:ext uri="{FF2B5EF4-FFF2-40B4-BE49-F238E27FC236}">
              <a16:creationId xmlns:a16="http://schemas.microsoft.com/office/drawing/2014/main" id="{A3D40480-D574-4837-9500-878589D0CEB3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3" name="pole tekstowe 6">
          <a:extLst>
            <a:ext uri="{FF2B5EF4-FFF2-40B4-BE49-F238E27FC236}">
              <a16:creationId xmlns:a16="http://schemas.microsoft.com/office/drawing/2014/main" id="{3F77BB72-C44C-4E2C-AD9F-434BA4670AF1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64" name="pole tekstowe 5">
          <a:extLst>
            <a:ext uri="{FF2B5EF4-FFF2-40B4-BE49-F238E27FC236}">
              <a16:creationId xmlns:a16="http://schemas.microsoft.com/office/drawing/2014/main" id="{F39FD3D6-C7A7-43DA-970B-7C6534C55C28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65" name="pole tekstowe 6">
          <a:extLst>
            <a:ext uri="{FF2B5EF4-FFF2-40B4-BE49-F238E27FC236}">
              <a16:creationId xmlns:a16="http://schemas.microsoft.com/office/drawing/2014/main" id="{6C33AB84-AA73-4CB4-8227-F5573862E10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6" name="pole tekstowe 41">
          <a:extLst>
            <a:ext uri="{FF2B5EF4-FFF2-40B4-BE49-F238E27FC236}">
              <a16:creationId xmlns:a16="http://schemas.microsoft.com/office/drawing/2014/main" id="{9F68DD8C-E173-4997-A35A-25592FC7104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7" name="pole tekstowe 42">
          <a:extLst>
            <a:ext uri="{FF2B5EF4-FFF2-40B4-BE49-F238E27FC236}">
              <a16:creationId xmlns:a16="http://schemas.microsoft.com/office/drawing/2014/main" id="{64B223C9-4A47-4D18-BE42-BE7A3988AFD7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8" name="pole tekstowe 59">
          <a:extLst>
            <a:ext uri="{FF2B5EF4-FFF2-40B4-BE49-F238E27FC236}">
              <a16:creationId xmlns:a16="http://schemas.microsoft.com/office/drawing/2014/main" id="{78006296-B123-46A5-ADB5-F2852F00F7A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69" name="pole tekstowe 60">
          <a:extLst>
            <a:ext uri="{FF2B5EF4-FFF2-40B4-BE49-F238E27FC236}">
              <a16:creationId xmlns:a16="http://schemas.microsoft.com/office/drawing/2014/main" id="{0BA6F5B1-7E4C-4D28-9112-B3847B92584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70" name="pole tekstowe 77">
          <a:extLst>
            <a:ext uri="{FF2B5EF4-FFF2-40B4-BE49-F238E27FC236}">
              <a16:creationId xmlns:a16="http://schemas.microsoft.com/office/drawing/2014/main" id="{183E6B23-E81A-44B7-8F2D-F8A995EC9689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71" name="pole tekstowe 78">
          <a:extLst>
            <a:ext uri="{FF2B5EF4-FFF2-40B4-BE49-F238E27FC236}">
              <a16:creationId xmlns:a16="http://schemas.microsoft.com/office/drawing/2014/main" id="{77AF05DB-49AA-4928-841D-34D48B1F2846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2" name="pole tekstowe 5">
          <a:extLst>
            <a:ext uri="{FF2B5EF4-FFF2-40B4-BE49-F238E27FC236}">
              <a16:creationId xmlns:a16="http://schemas.microsoft.com/office/drawing/2014/main" id="{8CAA2665-5276-455F-8525-23B81D80197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3" name="pole tekstowe 6">
          <a:extLst>
            <a:ext uri="{FF2B5EF4-FFF2-40B4-BE49-F238E27FC236}">
              <a16:creationId xmlns:a16="http://schemas.microsoft.com/office/drawing/2014/main" id="{CAA7407A-FF16-4F6F-A45A-625DDDF2B2F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74" name="pole tekstowe 5">
          <a:extLst>
            <a:ext uri="{FF2B5EF4-FFF2-40B4-BE49-F238E27FC236}">
              <a16:creationId xmlns:a16="http://schemas.microsoft.com/office/drawing/2014/main" id="{590636D2-9E77-49F7-A1FC-83C9A552758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75" name="pole tekstowe 6">
          <a:extLst>
            <a:ext uri="{FF2B5EF4-FFF2-40B4-BE49-F238E27FC236}">
              <a16:creationId xmlns:a16="http://schemas.microsoft.com/office/drawing/2014/main" id="{774C55E1-A24C-4CE7-8829-C116E63BDDC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6" name="pole tekstowe 41">
          <a:extLst>
            <a:ext uri="{FF2B5EF4-FFF2-40B4-BE49-F238E27FC236}">
              <a16:creationId xmlns:a16="http://schemas.microsoft.com/office/drawing/2014/main" id="{BB4FDEFB-3334-44F2-979F-0571AE02350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7" name="pole tekstowe 42">
          <a:extLst>
            <a:ext uri="{FF2B5EF4-FFF2-40B4-BE49-F238E27FC236}">
              <a16:creationId xmlns:a16="http://schemas.microsoft.com/office/drawing/2014/main" id="{76C0FF43-EBCB-48A5-8B06-494D09C46AC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8" name="pole tekstowe 59">
          <a:extLst>
            <a:ext uri="{FF2B5EF4-FFF2-40B4-BE49-F238E27FC236}">
              <a16:creationId xmlns:a16="http://schemas.microsoft.com/office/drawing/2014/main" id="{F5521404-73BD-4066-B8AB-D7700672CCD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79" name="pole tekstowe 60">
          <a:extLst>
            <a:ext uri="{FF2B5EF4-FFF2-40B4-BE49-F238E27FC236}">
              <a16:creationId xmlns:a16="http://schemas.microsoft.com/office/drawing/2014/main" id="{6607DC99-B084-46BA-B0A4-B88A62EB3B6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0" name="pole tekstowe 77">
          <a:extLst>
            <a:ext uri="{FF2B5EF4-FFF2-40B4-BE49-F238E27FC236}">
              <a16:creationId xmlns:a16="http://schemas.microsoft.com/office/drawing/2014/main" id="{6BCB4239-FDF8-4186-9EC8-1E9B4E9860E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81" name="pole tekstowe 78">
          <a:extLst>
            <a:ext uri="{FF2B5EF4-FFF2-40B4-BE49-F238E27FC236}">
              <a16:creationId xmlns:a16="http://schemas.microsoft.com/office/drawing/2014/main" id="{CD06DC68-9B96-4E29-BDB2-4A751C6DB6E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2" name="pole tekstowe 5">
          <a:extLst>
            <a:ext uri="{FF2B5EF4-FFF2-40B4-BE49-F238E27FC236}">
              <a16:creationId xmlns:a16="http://schemas.microsoft.com/office/drawing/2014/main" id="{35EB328A-77A0-43AC-9457-7C38D94C678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3" name="pole tekstowe 6">
          <a:extLst>
            <a:ext uri="{FF2B5EF4-FFF2-40B4-BE49-F238E27FC236}">
              <a16:creationId xmlns:a16="http://schemas.microsoft.com/office/drawing/2014/main" id="{C3E7AD56-F4A5-4E56-8763-4DE2975ADB85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84" name="pole tekstowe 5">
          <a:extLst>
            <a:ext uri="{FF2B5EF4-FFF2-40B4-BE49-F238E27FC236}">
              <a16:creationId xmlns:a16="http://schemas.microsoft.com/office/drawing/2014/main" id="{AC21F252-9D90-4D26-83B9-978A3EDD9FB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104775</xdr:rowOff>
    </xdr:to>
    <xdr:sp macro="" textlink="">
      <xdr:nvSpPr>
        <xdr:cNvPr id="2485" name="pole tekstowe 6">
          <a:extLst>
            <a:ext uri="{FF2B5EF4-FFF2-40B4-BE49-F238E27FC236}">
              <a16:creationId xmlns:a16="http://schemas.microsoft.com/office/drawing/2014/main" id="{70CB0DAC-FD51-42E9-8368-71C78A2539A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6" name="pole tekstowe 41">
          <a:extLst>
            <a:ext uri="{FF2B5EF4-FFF2-40B4-BE49-F238E27FC236}">
              <a16:creationId xmlns:a16="http://schemas.microsoft.com/office/drawing/2014/main" id="{CBE86C86-41B0-49CE-A5B8-CFE271750D14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7" name="pole tekstowe 42">
          <a:extLst>
            <a:ext uri="{FF2B5EF4-FFF2-40B4-BE49-F238E27FC236}">
              <a16:creationId xmlns:a16="http://schemas.microsoft.com/office/drawing/2014/main" id="{30823A5E-5E3C-4844-9548-D0AB5A2B4290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8" name="pole tekstowe 59">
          <a:extLst>
            <a:ext uri="{FF2B5EF4-FFF2-40B4-BE49-F238E27FC236}">
              <a16:creationId xmlns:a16="http://schemas.microsoft.com/office/drawing/2014/main" id="{CBF54732-E652-4E61-B7A3-3A7C470816CC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89" name="pole tekstowe 60">
          <a:extLst>
            <a:ext uri="{FF2B5EF4-FFF2-40B4-BE49-F238E27FC236}">
              <a16:creationId xmlns:a16="http://schemas.microsoft.com/office/drawing/2014/main" id="{DF2331BB-28BC-4E97-882F-9FC17F3F84D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90" name="pole tekstowe 77">
          <a:extLst>
            <a:ext uri="{FF2B5EF4-FFF2-40B4-BE49-F238E27FC236}">
              <a16:creationId xmlns:a16="http://schemas.microsoft.com/office/drawing/2014/main" id="{089E0139-BDE2-4A31-A2C9-3C50781F1942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77</xdr:row>
      <xdr:rowOff>123825</xdr:rowOff>
    </xdr:to>
    <xdr:sp macro="" textlink="">
      <xdr:nvSpPr>
        <xdr:cNvPr id="2491" name="pole tekstowe 78">
          <a:extLst>
            <a:ext uri="{FF2B5EF4-FFF2-40B4-BE49-F238E27FC236}">
              <a16:creationId xmlns:a16="http://schemas.microsoft.com/office/drawing/2014/main" id="{07FE8661-C08A-40C7-83AF-7B80B9A394CD}"/>
            </a:ext>
          </a:extLst>
        </xdr:cNvPr>
        <xdr:cNvSpPr txBox="1">
          <a:spLocks noChangeArrowheads="1"/>
        </xdr:cNvSpPr>
      </xdr:nvSpPr>
      <xdr:spPr bwMode="auto">
        <a:xfrm>
          <a:off x="22075775" y="138684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2" name="pole tekstowe 5">
          <a:extLst>
            <a:ext uri="{FF2B5EF4-FFF2-40B4-BE49-F238E27FC236}">
              <a16:creationId xmlns:a16="http://schemas.microsoft.com/office/drawing/2014/main" id="{78F18D1D-D4E1-4BFF-B695-0773CCCA0A4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3" name="pole tekstowe 6">
          <a:extLst>
            <a:ext uri="{FF2B5EF4-FFF2-40B4-BE49-F238E27FC236}">
              <a16:creationId xmlns:a16="http://schemas.microsoft.com/office/drawing/2014/main" id="{F5509B18-1A77-4CC3-97B3-89452E28259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94" name="pole tekstowe 5">
          <a:extLst>
            <a:ext uri="{FF2B5EF4-FFF2-40B4-BE49-F238E27FC236}">
              <a16:creationId xmlns:a16="http://schemas.microsoft.com/office/drawing/2014/main" id="{F525794B-92FF-4B85-B8E5-A4D07EC16617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495" name="pole tekstowe 6">
          <a:extLst>
            <a:ext uri="{FF2B5EF4-FFF2-40B4-BE49-F238E27FC236}">
              <a16:creationId xmlns:a16="http://schemas.microsoft.com/office/drawing/2014/main" id="{4ED0DA36-E2B5-478F-88B8-260DAEC46B6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6" name="pole tekstowe 41">
          <a:extLst>
            <a:ext uri="{FF2B5EF4-FFF2-40B4-BE49-F238E27FC236}">
              <a16:creationId xmlns:a16="http://schemas.microsoft.com/office/drawing/2014/main" id="{9CC1B0E9-6A69-4D57-BB5C-7F5958BCDAE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7" name="pole tekstowe 42">
          <a:extLst>
            <a:ext uri="{FF2B5EF4-FFF2-40B4-BE49-F238E27FC236}">
              <a16:creationId xmlns:a16="http://schemas.microsoft.com/office/drawing/2014/main" id="{FAF381F4-2166-46A5-BF2C-D7FAFA5B9A5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8" name="pole tekstowe 59">
          <a:extLst>
            <a:ext uri="{FF2B5EF4-FFF2-40B4-BE49-F238E27FC236}">
              <a16:creationId xmlns:a16="http://schemas.microsoft.com/office/drawing/2014/main" id="{E3AAFB8A-039F-46E2-9E98-4FB8D8AF83E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499" name="pole tekstowe 60">
          <a:extLst>
            <a:ext uri="{FF2B5EF4-FFF2-40B4-BE49-F238E27FC236}">
              <a16:creationId xmlns:a16="http://schemas.microsoft.com/office/drawing/2014/main" id="{C9DE83E9-5238-4735-972A-6EDE651E891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00" name="pole tekstowe 77">
          <a:extLst>
            <a:ext uri="{FF2B5EF4-FFF2-40B4-BE49-F238E27FC236}">
              <a16:creationId xmlns:a16="http://schemas.microsoft.com/office/drawing/2014/main" id="{BBF2C3AE-0E73-41B0-B9A7-B71451CC6A8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01" name="pole tekstowe 78">
          <a:extLst>
            <a:ext uri="{FF2B5EF4-FFF2-40B4-BE49-F238E27FC236}">
              <a16:creationId xmlns:a16="http://schemas.microsoft.com/office/drawing/2014/main" id="{B035722B-8084-4333-879A-C4D7A476CB5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2" name="pole tekstowe 5">
          <a:extLst>
            <a:ext uri="{FF2B5EF4-FFF2-40B4-BE49-F238E27FC236}">
              <a16:creationId xmlns:a16="http://schemas.microsoft.com/office/drawing/2014/main" id="{1077C016-446A-4C3B-A216-5D29A72A7F6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3" name="pole tekstowe 6">
          <a:extLst>
            <a:ext uri="{FF2B5EF4-FFF2-40B4-BE49-F238E27FC236}">
              <a16:creationId xmlns:a16="http://schemas.microsoft.com/office/drawing/2014/main" id="{EB636A0B-3C4A-4D3F-979B-4221ABD14ED0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04" name="pole tekstowe 5">
          <a:extLst>
            <a:ext uri="{FF2B5EF4-FFF2-40B4-BE49-F238E27FC236}">
              <a16:creationId xmlns:a16="http://schemas.microsoft.com/office/drawing/2014/main" id="{BDA01EF1-3AAA-45EC-BB00-092BCBF19A5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05" name="pole tekstowe 6">
          <a:extLst>
            <a:ext uri="{FF2B5EF4-FFF2-40B4-BE49-F238E27FC236}">
              <a16:creationId xmlns:a16="http://schemas.microsoft.com/office/drawing/2014/main" id="{C0E08E8F-E591-4B6C-8940-F126BAAF63D4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6" name="pole tekstowe 41">
          <a:extLst>
            <a:ext uri="{FF2B5EF4-FFF2-40B4-BE49-F238E27FC236}">
              <a16:creationId xmlns:a16="http://schemas.microsoft.com/office/drawing/2014/main" id="{FE1738C8-D999-4563-BF18-31BAF5A32B8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7" name="pole tekstowe 42">
          <a:extLst>
            <a:ext uri="{FF2B5EF4-FFF2-40B4-BE49-F238E27FC236}">
              <a16:creationId xmlns:a16="http://schemas.microsoft.com/office/drawing/2014/main" id="{5327552C-7F3C-4671-9384-786DE68C229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8" name="pole tekstowe 59">
          <a:extLst>
            <a:ext uri="{FF2B5EF4-FFF2-40B4-BE49-F238E27FC236}">
              <a16:creationId xmlns:a16="http://schemas.microsoft.com/office/drawing/2014/main" id="{D04BA5CB-C2E7-4EC5-B304-32F84CFB3F4A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09" name="pole tekstowe 60">
          <a:extLst>
            <a:ext uri="{FF2B5EF4-FFF2-40B4-BE49-F238E27FC236}">
              <a16:creationId xmlns:a16="http://schemas.microsoft.com/office/drawing/2014/main" id="{AD3729AF-4EB0-4613-A012-8D7C7689448C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10" name="pole tekstowe 77">
          <a:extLst>
            <a:ext uri="{FF2B5EF4-FFF2-40B4-BE49-F238E27FC236}">
              <a16:creationId xmlns:a16="http://schemas.microsoft.com/office/drawing/2014/main" id="{7E3EC25B-A9C7-4A72-81A1-2D13190E48D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0</xdr:rowOff>
    </xdr:from>
    <xdr:to>
      <xdr:col>23</xdr:col>
      <xdr:colOff>391459</xdr:colOff>
      <xdr:row>78</xdr:row>
      <xdr:rowOff>116354</xdr:rowOff>
    </xdr:to>
    <xdr:sp macro="" textlink="">
      <xdr:nvSpPr>
        <xdr:cNvPr id="2511" name="pole tekstowe 78">
          <a:extLst>
            <a:ext uri="{FF2B5EF4-FFF2-40B4-BE49-F238E27FC236}">
              <a16:creationId xmlns:a16="http://schemas.microsoft.com/office/drawing/2014/main" id="{A18328C6-0B99-4AE2-9212-CB9306B26AAB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2" name="pole tekstowe 5">
          <a:extLst>
            <a:ext uri="{FF2B5EF4-FFF2-40B4-BE49-F238E27FC236}">
              <a16:creationId xmlns:a16="http://schemas.microsoft.com/office/drawing/2014/main" id="{F5EAE8A5-0752-4F00-A56C-1BA303FB8D04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3" name="pole tekstowe 6">
          <a:extLst>
            <a:ext uri="{FF2B5EF4-FFF2-40B4-BE49-F238E27FC236}">
              <a16:creationId xmlns:a16="http://schemas.microsoft.com/office/drawing/2014/main" id="{1319AABC-6749-4331-9DDC-B0078877C8F3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14" name="pole tekstowe 5">
          <a:extLst>
            <a:ext uri="{FF2B5EF4-FFF2-40B4-BE49-F238E27FC236}">
              <a16:creationId xmlns:a16="http://schemas.microsoft.com/office/drawing/2014/main" id="{51EBB478-EA32-4B6D-97DA-D2A22507224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15" name="pole tekstowe 6">
          <a:extLst>
            <a:ext uri="{FF2B5EF4-FFF2-40B4-BE49-F238E27FC236}">
              <a16:creationId xmlns:a16="http://schemas.microsoft.com/office/drawing/2014/main" id="{7AA5A302-B75D-44BD-A2BB-CFDBBD7F305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6" name="pole tekstowe 41">
          <a:extLst>
            <a:ext uri="{FF2B5EF4-FFF2-40B4-BE49-F238E27FC236}">
              <a16:creationId xmlns:a16="http://schemas.microsoft.com/office/drawing/2014/main" id="{43074AFA-056D-4618-921F-B7EB428C495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7" name="pole tekstowe 42">
          <a:extLst>
            <a:ext uri="{FF2B5EF4-FFF2-40B4-BE49-F238E27FC236}">
              <a16:creationId xmlns:a16="http://schemas.microsoft.com/office/drawing/2014/main" id="{7FF2702D-1192-44FD-B9A6-30CC52E6E90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8" name="pole tekstowe 59">
          <a:extLst>
            <a:ext uri="{FF2B5EF4-FFF2-40B4-BE49-F238E27FC236}">
              <a16:creationId xmlns:a16="http://schemas.microsoft.com/office/drawing/2014/main" id="{ED6E7F9F-64C6-4488-BC10-1C9468FC2D4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19" name="pole tekstowe 60">
          <a:extLst>
            <a:ext uri="{FF2B5EF4-FFF2-40B4-BE49-F238E27FC236}">
              <a16:creationId xmlns:a16="http://schemas.microsoft.com/office/drawing/2014/main" id="{BF80E3E8-5B87-4CB1-9477-B946BD4FD35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0" name="pole tekstowe 77">
          <a:extLst>
            <a:ext uri="{FF2B5EF4-FFF2-40B4-BE49-F238E27FC236}">
              <a16:creationId xmlns:a16="http://schemas.microsoft.com/office/drawing/2014/main" id="{1EE46682-7B5A-4CF9-8D70-4CCA8E42AA7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1" name="pole tekstowe 78">
          <a:extLst>
            <a:ext uri="{FF2B5EF4-FFF2-40B4-BE49-F238E27FC236}">
              <a16:creationId xmlns:a16="http://schemas.microsoft.com/office/drawing/2014/main" id="{1335FB29-DE61-4191-95C7-E8ABC751558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2" name="pole tekstowe 5">
          <a:extLst>
            <a:ext uri="{FF2B5EF4-FFF2-40B4-BE49-F238E27FC236}">
              <a16:creationId xmlns:a16="http://schemas.microsoft.com/office/drawing/2014/main" id="{A91C3651-B2B8-4885-9E59-675D63EC5B3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3" name="pole tekstowe 6">
          <a:extLst>
            <a:ext uri="{FF2B5EF4-FFF2-40B4-BE49-F238E27FC236}">
              <a16:creationId xmlns:a16="http://schemas.microsoft.com/office/drawing/2014/main" id="{35CB01C0-00A8-47B8-9FC6-F51AF0E9D26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24" name="pole tekstowe 5">
          <a:extLst>
            <a:ext uri="{FF2B5EF4-FFF2-40B4-BE49-F238E27FC236}">
              <a16:creationId xmlns:a16="http://schemas.microsoft.com/office/drawing/2014/main" id="{90FF7231-42F0-4001-AF8D-E311122129F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25" name="pole tekstowe 6">
          <a:extLst>
            <a:ext uri="{FF2B5EF4-FFF2-40B4-BE49-F238E27FC236}">
              <a16:creationId xmlns:a16="http://schemas.microsoft.com/office/drawing/2014/main" id="{7151C5BA-E0AB-4EB9-B916-009FCD30890B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6" name="pole tekstowe 41">
          <a:extLst>
            <a:ext uri="{FF2B5EF4-FFF2-40B4-BE49-F238E27FC236}">
              <a16:creationId xmlns:a16="http://schemas.microsoft.com/office/drawing/2014/main" id="{9512CF3F-FE6A-41F7-BC82-6AEFBA1B940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7" name="pole tekstowe 42">
          <a:extLst>
            <a:ext uri="{FF2B5EF4-FFF2-40B4-BE49-F238E27FC236}">
              <a16:creationId xmlns:a16="http://schemas.microsoft.com/office/drawing/2014/main" id="{5343AF3E-3339-4A7A-A856-EA0B7B0336AD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8" name="pole tekstowe 59">
          <a:extLst>
            <a:ext uri="{FF2B5EF4-FFF2-40B4-BE49-F238E27FC236}">
              <a16:creationId xmlns:a16="http://schemas.microsoft.com/office/drawing/2014/main" id="{7ECDD4B0-D91F-4B61-B1E8-BD38D6A6CA5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29" name="pole tekstowe 60">
          <a:extLst>
            <a:ext uri="{FF2B5EF4-FFF2-40B4-BE49-F238E27FC236}">
              <a16:creationId xmlns:a16="http://schemas.microsoft.com/office/drawing/2014/main" id="{7ED6B7C0-4765-4405-82DC-11138869CFF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30" name="pole tekstowe 77">
          <a:extLst>
            <a:ext uri="{FF2B5EF4-FFF2-40B4-BE49-F238E27FC236}">
              <a16:creationId xmlns:a16="http://schemas.microsoft.com/office/drawing/2014/main" id="{00A8A80E-79B0-4906-A710-59EDDB90C07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31" name="pole tekstowe 78">
          <a:extLst>
            <a:ext uri="{FF2B5EF4-FFF2-40B4-BE49-F238E27FC236}">
              <a16:creationId xmlns:a16="http://schemas.microsoft.com/office/drawing/2014/main" id="{44BC4FCC-9E36-4D11-AAC5-599A409DD1E8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2" name="pole tekstowe 5">
          <a:extLst>
            <a:ext uri="{FF2B5EF4-FFF2-40B4-BE49-F238E27FC236}">
              <a16:creationId xmlns:a16="http://schemas.microsoft.com/office/drawing/2014/main" id="{CABDA34A-35D7-4CA5-9EEF-5DE5F14F45B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3" name="pole tekstowe 6">
          <a:extLst>
            <a:ext uri="{FF2B5EF4-FFF2-40B4-BE49-F238E27FC236}">
              <a16:creationId xmlns:a16="http://schemas.microsoft.com/office/drawing/2014/main" id="{3819FC0C-EB2A-4730-B1B9-903348ECF55E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34" name="pole tekstowe 5">
          <a:extLst>
            <a:ext uri="{FF2B5EF4-FFF2-40B4-BE49-F238E27FC236}">
              <a16:creationId xmlns:a16="http://schemas.microsoft.com/office/drawing/2014/main" id="{8B036C99-711E-4CBE-9960-0E8D8D23A8C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104775</xdr:rowOff>
    </xdr:to>
    <xdr:sp macro="" textlink="">
      <xdr:nvSpPr>
        <xdr:cNvPr id="2535" name="pole tekstowe 6">
          <a:extLst>
            <a:ext uri="{FF2B5EF4-FFF2-40B4-BE49-F238E27FC236}">
              <a16:creationId xmlns:a16="http://schemas.microsoft.com/office/drawing/2014/main" id="{4D0FE3FB-7CC8-4469-A87F-7B7A17D4EC6C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6" name="pole tekstowe 41">
          <a:extLst>
            <a:ext uri="{FF2B5EF4-FFF2-40B4-BE49-F238E27FC236}">
              <a16:creationId xmlns:a16="http://schemas.microsoft.com/office/drawing/2014/main" id="{7DF01B2A-0B0B-41DA-8F5E-312310BDC6A5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7" name="pole tekstowe 42">
          <a:extLst>
            <a:ext uri="{FF2B5EF4-FFF2-40B4-BE49-F238E27FC236}">
              <a16:creationId xmlns:a16="http://schemas.microsoft.com/office/drawing/2014/main" id="{DB076C43-4CD0-4B7C-A77D-A0F16B5203A6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8" name="pole tekstowe 59">
          <a:extLst>
            <a:ext uri="{FF2B5EF4-FFF2-40B4-BE49-F238E27FC236}">
              <a16:creationId xmlns:a16="http://schemas.microsoft.com/office/drawing/2014/main" id="{B3E76EDD-4103-477C-926F-81CD702431FD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39" name="pole tekstowe 60">
          <a:extLst>
            <a:ext uri="{FF2B5EF4-FFF2-40B4-BE49-F238E27FC236}">
              <a16:creationId xmlns:a16="http://schemas.microsoft.com/office/drawing/2014/main" id="{568F00F5-92A9-449A-82D8-216931D68662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77</xdr:row>
      <xdr:rowOff>0</xdr:rowOff>
    </xdr:from>
    <xdr:to>
      <xdr:col>22</xdr:col>
      <xdr:colOff>952500</xdr:colOff>
      <xdr:row>78</xdr:row>
      <xdr:rowOff>123825</xdr:rowOff>
    </xdr:to>
    <xdr:sp macro="" textlink="">
      <xdr:nvSpPr>
        <xdr:cNvPr id="2540" name="pole tekstowe 77">
          <a:extLst>
            <a:ext uri="{FF2B5EF4-FFF2-40B4-BE49-F238E27FC236}">
              <a16:creationId xmlns:a16="http://schemas.microsoft.com/office/drawing/2014/main" id="{36D16059-9C6A-423A-A6CF-11A892C6A331}"/>
            </a:ext>
          </a:extLst>
        </xdr:cNvPr>
        <xdr:cNvSpPr txBox="1">
          <a:spLocks noChangeArrowheads="1"/>
        </xdr:cNvSpPr>
      </xdr:nvSpPr>
      <xdr:spPr bwMode="auto">
        <a:xfrm>
          <a:off x="1874202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0</xdr:rowOff>
    </xdr:from>
    <xdr:to>
      <xdr:col>23</xdr:col>
      <xdr:colOff>391459</xdr:colOff>
      <xdr:row>78</xdr:row>
      <xdr:rowOff>116354</xdr:rowOff>
    </xdr:to>
    <xdr:sp macro="" textlink="">
      <xdr:nvSpPr>
        <xdr:cNvPr id="2541" name="pole tekstowe 78">
          <a:extLst>
            <a:ext uri="{FF2B5EF4-FFF2-40B4-BE49-F238E27FC236}">
              <a16:creationId xmlns:a16="http://schemas.microsoft.com/office/drawing/2014/main" id="{C7DE7948-FC6C-4CFB-98B3-5C9CA2531A48}"/>
            </a:ext>
          </a:extLst>
        </xdr:cNvPr>
        <xdr:cNvSpPr txBox="1">
          <a:spLocks noChangeArrowheads="1"/>
        </xdr:cNvSpPr>
      </xdr:nvSpPr>
      <xdr:spPr bwMode="auto">
        <a:xfrm>
          <a:off x="19133484" y="140338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2" name="pole tekstowe 5">
          <a:extLst>
            <a:ext uri="{FF2B5EF4-FFF2-40B4-BE49-F238E27FC236}">
              <a16:creationId xmlns:a16="http://schemas.microsoft.com/office/drawing/2014/main" id="{DCBC50C9-E55C-46AB-9499-95E0BF6E19C5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3" name="pole tekstowe 6">
          <a:extLst>
            <a:ext uri="{FF2B5EF4-FFF2-40B4-BE49-F238E27FC236}">
              <a16:creationId xmlns:a16="http://schemas.microsoft.com/office/drawing/2014/main" id="{20A1BFEB-72AA-48DC-900D-5687E20F727A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44" name="pole tekstowe 5">
          <a:extLst>
            <a:ext uri="{FF2B5EF4-FFF2-40B4-BE49-F238E27FC236}">
              <a16:creationId xmlns:a16="http://schemas.microsoft.com/office/drawing/2014/main" id="{955C07AA-D2D0-467C-9BEF-1D69516A346D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45" name="pole tekstowe 6">
          <a:extLst>
            <a:ext uri="{FF2B5EF4-FFF2-40B4-BE49-F238E27FC236}">
              <a16:creationId xmlns:a16="http://schemas.microsoft.com/office/drawing/2014/main" id="{C0166463-6897-4884-A784-AFA822C33A3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6" name="pole tekstowe 41">
          <a:extLst>
            <a:ext uri="{FF2B5EF4-FFF2-40B4-BE49-F238E27FC236}">
              <a16:creationId xmlns:a16="http://schemas.microsoft.com/office/drawing/2014/main" id="{C808CF9C-30F3-47A9-BAD8-1E8BCD29240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7" name="pole tekstowe 42">
          <a:extLst>
            <a:ext uri="{FF2B5EF4-FFF2-40B4-BE49-F238E27FC236}">
              <a16:creationId xmlns:a16="http://schemas.microsoft.com/office/drawing/2014/main" id="{1C7FFB25-DA9F-4E7E-9B69-CFE507D3059F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8" name="pole tekstowe 59">
          <a:extLst>
            <a:ext uri="{FF2B5EF4-FFF2-40B4-BE49-F238E27FC236}">
              <a16:creationId xmlns:a16="http://schemas.microsoft.com/office/drawing/2014/main" id="{570A38BC-43FE-400E-ABA1-AA2ED0E879EE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49" name="pole tekstowe 60">
          <a:extLst>
            <a:ext uri="{FF2B5EF4-FFF2-40B4-BE49-F238E27FC236}">
              <a16:creationId xmlns:a16="http://schemas.microsoft.com/office/drawing/2014/main" id="{EB521319-DE17-4C6A-88F0-0B1B9F464EFB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50" name="pole tekstowe 77">
          <a:extLst>
            <a:ext uri="{FF2B5EF4-FFF2-40B4-BE49-F238E27FC236}">
              <a16:creationId xmlns:a16="http://schemas.microsoft.com/office/drawing/2014/main" id="{58BE5FAD-C325-465D-839B-D90B4870F368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551" name="pole tekstowe 78">
          <a:extLst>
            <a:ext uri="{FF2B5EF4-FFF2-40B4-BE49-F238E27FC236}">
              <a16:creationId xmlns:a16="http://schemas.microsoft.com/office/drawing/2014/main" id="{071CA9EB-1371-41F6-9D23-E1536A434CF8}"/>
            </a:ext>
          </a:extLst>
        </xdr:cNvPr>
        <xdr:cNvSpPr txBox="1">
          <a:spLocks noChangeArrowheads="1"/>
        </xdr:cNvSpPr>
      </xdr:nvSpPr>
      <xdr:spPr bwMode="auto">
        <a:xfrm>
          <a:off x="19133484" y="14198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2" name="pole tekstowe 5">
          <a:extLst>
            <a:ext uri="{FF2B5EF4-FFF2-40B4-BE49-F238E27FC236}">
              <a16:creationId xmlns:a16="http://schemas.microsoft.com/office/drawing/2014/main" id="{23DFE02A-C128-448E-8954-D8E0F375E5D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3" name="pole tekstowe 6">
          <a:extLst>
            <a:ext uri="{FF2B5EF4-FFF2-40B4-BE49-F238E27FC236}">
              <a16:creationId xmlns:a16="http://schemas.microsoft.com/office/drawing/2014/main" id="{10C19848-7258-4E7F-B2C0-DBA5633BA9A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54" name="pole tekstowe 5">
          <a:extLst>
            <a:ext uri="{FF2B5EF4-FFF2-40B4-BE49-F238E27FC236}">
              <a16:creationId xmlns:a16="http://schemas.microsoft.com/office/drawing/2014/main" id="{0FF1334D-519E-49A1-8008-EF3ECB4E55DA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55" name="pole tekstowe 6">
          <a:extLst>
            <a:ext uri="{FF2B5EF4-FFF2-40B4-BE49-F238E27FC236}">
              <a16:creationId xmlns:a16="http://schemas.microsoft.com/office/drawing/2014/main" id="{48CC9EA7-F6CA-414C-B10F-A100B1884820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6" name="pole tekstowe 41">
          <a:extLst>
            <a:ext uri="{FF2B5EF4-FFF2-40B4-BE49-F238E27FC236}">
              <a16:creationId xmlns:a16="http://schemas.microsoft.com/office/drawing/2014/main" id="{6A83BBDF-E1D7-4633-850F-AAB91421BBD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7" name="pole tekstowe 42">
          <a:extLst>
            <a:ext uri="{FF2B5EF4-FFF2-40B4-BE49-F238E27FC236}">
              <a16:creationId xmlns:a16="http://schemas.microsoft.com/office/drawing/2014/main" id="{4570B3A6-4399-4046-88F2-DD4335D0A3F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8" name="pole tekstowe 59">
          <a:extLst>
            <a:ext uri="{FF2B5EF4-FFF2-40B4-BE49-F238E27FC236}">
              <a16:creationId xmlns:a16="http://schemas.microsoft.com/office/drawing/2014/main" id="{C9849D17-DC68-4427-B09D-2B98CDAFC28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59" name="pole tekstowe 60">
          <a:extLst>
            <a:ext uri="{FF2B5EF4-FFF2-40B4-BE49-F238E27FC236}">
              <a16:creationId xmlns:a16="http://schemas.microsoft.com/office/drawing/2014/main" id="{B4B00C30-5C44-4D60-84CE-901BF38A9D2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60" name="pole tekstowe 77">
          <a:extLst>
            <a:ext uri="{FF2B5EF4-FFF2-40B4-BE49-F238E27FC236}">
              <a16:creationId xmlns:a16="http://schemas.microsoft.com/office/drawing/2014/main" id="{8A0FA553-C0F5-435E-B665-15EB44C1C335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61" name="pole tekstowe 78">
          <a:extLst>
            <a:ext uri="{FF2B5EF4-FFF2-40B4-BE49-F238E27FC236}">
              <a16:creationId xmlns:a16="http://schemas.microsoft.com/office/drawing/2014/main" id="{0E9047DB-632A-42E8-BF77-055D44CDF70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2" name="pole tekstowe 5">
          <a:extLst>
            <a:ext uri="{FF2B5EF4-FFF2-40B4-BE49-F238E27FC236}">
              <a16:creationId xmlns:a16="http://schemas.microsoft.com/office/drawing/2014/main" id="{A77CF854-F098-4307-8A40-1A99A9B36F5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3" name="pole tekstowe 6">
          <a:extLst>
            <a:ext uri="{FF2B5EF4-FFF2-40B4-BE49-F238E27FC236}">
              <a16:creationId xmlns:a16="http://schemas.microsoft.com/office/drawing/2014/main" id="{E0736DE0-5DC1-460E-9A7F-DDBF7477FF60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64" name="pole tekstowe 5">
          <a:extLst>
            <a:ext uri="{FF2B5EF4-FFF2-40B4-BE49-F238E27FC236}">
              <a16:creationId xmlns:a16="http://schemas.microsoft.com/office/drawing/2014/main" id="{1824B57B-9B58-442F-9105-49ABFCE36AF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65" name="pole tekstowe 6">
          <a:extLst>
            <a:ext uri="{FF2B5EF4-FFF2-40B4-BE49-F238E27FC236}">
              <a16:creationId xmlns:a16="http://schemas.microsoft.com/office/drawing/2014/main" id="{06BE8AB8-48DA-4512-8325-C5858D17D1F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6" name="pole tekstowe 41">
          <a:extLst>
            <a:ext uri="{FF2B5EF4-FFF2-40B4-BE49-F238E27FC236}">
              <a16:creationId xmlns:a16="http://schemas.microsoft.com/office/drawing/2014/main" id="{36A52AAA-9E00-418D-A437-3A9935CAE02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7" name="pole tekstowe 42">
          <a:extLst>
            <a:ext uri="{FF2B5EF4-FFF2-40B4-BE49-F238E27FC236}">
              <a16:creationId xmlns:a16="http://schemas.microsoft.com/office/drawing/2014/main" id="{9E94D309-B620-4ECC-A405-B4992941E97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8" name="pole tekstowe 59">
          <a:extLst>
            <a:ext uri="{FF2B5EF4-FFF2-40B4-BE49-F238E27FC236}">
              <a16:creationId xmlns:a16="http://schemas.microsoft.com/office/drawing/2014/main" id="{5D6ED88E-45DC-473B-9544-6951F53642C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69" name="pole tekstowe 60">
          <a:extLst>
            <a:ext uri="{FF2B5EF4-FFF2-40B4-BE49-F238E27FC236}">
              <a16:creationId xmlns:a16="http://schemas.microsoft.com/office/drawing/2014/main" id="{5EAB75E6-6D38-4EF0-9F4A-516F61508DF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0" name="pole tekstowe 77">
          <a:extLst>
            <a:ext uri="{FF2B5EF4-FFF2-40B4-BE49-F238E27FC236}">
              <a16:creationId xmlns:a16="http://schemas.microsoft.com/office/drawing/2014/main" id="{830B31EC-A291-4F8B-9722-4092EAD16DF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71" name="pole tekstowe 78">
          <a:extLst>
            <a:ext uri="{FF2B5EF4-FFF2-40B4-BE49-F238E27FC236}">
              <a16:creationId xmlns:a16="http://schemas.microsoft.com/office/drawing/2014/main" id="{C39B6BBF-A7AF-4D66-9B04-A8EAF304919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2" name="pole tekstowe 5">
          <a:extLst>
            <a:ext uri="{FF2B5EF4-FFF2-40B4-BE49-F238E27FC236}">
              <a16:creationId xmlns:a16="http://schemas.microsoft.com/office/drawing/2014/main" id="{761C7CFA-7E78-46B9-97C4-4662852E9451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3" name="pole tekstowe 6">
          <a:extLst>
            <a:ext uri="{FF2B5EF4-FFF2-40B4-BE49-F238E27FC236}">
              <a16:creationId xmlns:a16="http://schemas.microsoft.com/office/drawing/2014/main" id="{A8253459-39FB-4226-9F2C-0D4EFB62E13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74" name="pole tekstowe 5">
          <a:extLst>
            <a:ext uri="{FF2B5EF4-FFF2-40B4-BE49-F238E27FC236}">
              <a16:creationId xmlns:a16="http://schemas.microsoft.com/office/drawing/2014/main" id="{DD237C1A-24FA-4790-A516-2C99620F24D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104775</xdr:rowOff>
    </xdr:to>
    <xdr:sp macro="" textlink="">
      <xdr:nvSpPr>
        <xdr:cNvPr id="2575" name="pole tekstowe 6">
          <a:extLst>
            <a:ext uri="{FF2B5EF4-FFF2-40B4-BE49-F238E27FC236}">
              <a16:creationId xmlns:a16="http://schemas.microsoft.com/office/drawing/2014/main" id="{21505BD8-48BA-4C5F-B5CB-0B3659CCA42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6" name="pole tekstowe 41">
          <a:extLst>
            <a:ext uri="{FF2B5EF4-FFF2-40B4-BE49-F238E27FC236}">
              <a16:creationId xmlns:a16="http://schemas.microsoft.com/office/drawing/2014/main" id="{76247A64-6BD8-4520-B1E6-14D492D29CA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7" name="pole tekstowe 42">
          <a:extLst>
            <a:ext uri="{FF2B5EF4-FFF2-40B4-BE49-F238E27FC236}">
              <a16:creationId xmlns:a16="http://schemas.microsoft.com/office/drawing/2014/main" id="{DD88D616-AF8E-4D09-A711-65418D3B4ADF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8" name="pole tekstowe 59">
          <a:extLst>
            <a:ext uri="{FF2B5EF4-FFF2-40B4-BE49-F238E27FC236}">
              <a16:creationId xmlns:a16="http://schemas.microsoft.com/office/drawing/2014/main" id="{0BFF4ED9-AC85-4318-8BF7-FE80615B4696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79" name="pole tekstowe 60">
          <a:extLst>
            <a:ext uri="{FF2B5EF4-FFF2-40B4-BE49-F238E27FC236}">
              <a16:creationId xmlns:a16="http://schemas.microsoft.com/office/drawing/2014/main" id="{2F9655FC-834A-47D8-9D07-F494B592D9A2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80" name="pole tekstowe 77">
          <a:extLst>
            <a:ext uri="{FF2B5EF4-FFF2-40B4-BE49-F238E27FC236}">
              <a16:creationId xmlns:a16="http://schemas.microsoft.com/office/drawing/2014/main" id="{4C31AB2E-EA77-454E-87BE-BD9AAD2BA70C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77</xdr:row>
      <xdr:rowOff>0</xdr:rowOff>
    </xdr:from>
    <xdr:to>
      <xdr:col>27</xdr:col>
      <xdr:colOff>952500</xdr:colOff>
      <xdr:row>78</xdr:row>
      <xdr:rowOff>123825</xdr:rowOff>
    </xdr:to>
    <xdr:sp macro="" textlink="">
      <xdr:nvSpPr>
        <xdr:cNvPr id="2581" name="pole tekstowe 78">
          <a:extLst>
            <a:ext uri="{FF2B5EF4-FFF2-40B4-BE49-F238E27FC236}">
              <a16:creationId xmlns:a16="http://schemas.microsoft.com/office/drawing/2014/main" id="{0AA239EC-BD53-40D3-B4B0-F80B476F053E}"/>
            </a:ext>
          </a:extLst>
        </xdr:cNvPr>
        <xdr:cNvSpPr txBox="1">
          <a:spLocks noChangeArrowheads="1"/>
        </xdr:cNvSpPr>
      </xdr:nvSpPr>
      <xdr:spPr bwMode="auto">
        <a:xfrm>
          <a:off x="22075775" y="140335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2" name="pole tekstowe 5">
          <a:extLst>
            <a:ext uri="{FF2B5EF4-FFF2-40B4-BE49-F238E27FC236}">
              <a16:creationId xmlns:a16="http://schemas.microsoft.com/office/drawing/2014/main" id="{96865F2B-C276-4AAC-800F-694EE5146DE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3" name="pole tekstowe 6">
          <a:extLst>
            <a:ext uri="{FF2B5EF4-FFF2-40B4-BE49-F238E27FC236}">
              <a16:creationId xmlns:a16="http://schemas.microsoft.com/office/drawing/2014/main" id="{9AD7D314-FA0E-4C36-994D-26BC693912E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84" name="pole tekstowe 5">
          <a:extLst>
            <a:ext uri="{FF2B5EF4-FFF2-40B4-BE49-F238E27FC236}">
              <a16:creationId xmlns:a16="http://schemas.microsoft.com/office/drawing/2014/main" id="{C30DC8F9-15A7-446F-833D-DFBB058F3D2B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585" name="pole tekstowe 6">
          <a:extLst>
            <a:ext uri="{FF2B5EF4-FFF2-40B4-BE49-F238E27FC236}">
              <a16:creationId xmlns:a16="http://schemas.microsoft.com/office/drawing/2014/main" id="{0B93D0A2-E0B8-4AD8-A3F6-F20DAE2D602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6" name="pole tekstowe 41">
          <a:extLst>
            <a:ext uri="{FF2B5EF4-FFF2-40B4-BE49-F238E27FC236}">
              <a16:creationId xmlns:a16="http://schemas.microsoft.com/office/drawing/2014/main" id="{B02F5733-ED40-491D-A49D-7F2B9557A09C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7" name="pole tekstowe 42">
          <a:extLst>
            <a:ext uri="{FF2B5EF4-FFF2-40B4-BE49-F238E27FC236}">
              <a16:creationId xmlns:a16="http://schemas.microsoft.com/office/drawing/2014/main" id="{5C33E348-53CF-45F1-9904-FF702C709ED3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8" name="pole tekstowe 59">
          <a:extLst>
            <a:ext uri="{FF2B5EF4-FFF2-40B4-BE49-F238E27FC236}">
              <a16:creationId xmlns:a16="http://schemas.microsoft.com/office/drawing/2014/main" id="{75EB1BAF-83FF-4D0E-9428-7887CB1E2A0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89" name="pole tekstowe 60">
          <a:extLst>
            <a:ext uri="{FF2B5EF4-FFF2-40B4-BE49-F238E27FC236}">
              <a16:creationId xmlns:a16="http://schemas.microsoft.com/office/drawing/2014/main" id="{3891B628-7DBE-4AF3-997A-A0EACBA3F0BD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90" name="pole tekstowe 77">
          <a:extLst>
            <a:ext uri="{FF2B5EF4-FFF2-40B4-BE49-F238E27FC236}">
              <a16:creationId xmlns:a16="http://schemas.microsoft.com/office/drawing/2014/main" id="{1CC564CE-1522-4BCC-90BA-4E7CFEDFC0A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591" name="pole tekstowe 78">
          <a:extLst>
            <a:ext uri="{FF2B5EF4-FFF2-40B4-BE49-F238E27FC236}">
              <a16:creationId xmlns:a16="http://schemas.microsoft.com/office/drawing/2014/main" id="{30055E78-4AF5-46A1-87D8-C1A6CDF54532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2" name="pole tekstowe 5">
          <a:extLst>
            <a:ext uri="{FF2B5EF4-FFF2-40B4-BE49-F238E27FC236}">
              <a16:creationId xmlns:a16="http://schemas.microsoft.com/office/drawing/2014/main" id="{9FC99EDD-5B08-4355-8868-DE6DD435EE7B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3" name="pole tekstowe 6">
          <a:extLst>
            <a:ext uri="{FF2B5EF4-FFF2-40B4-BE49-F238E27FC236}">
              <a16:creationId xmlns:a16="http://schemas.microsoft.com/office/drawing/2014/main" id="{0E485128-66CB-4C1F-94DE-C1C17993149A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94" name="pole tekstowe 5">
          <a:extLst>
            <a:ext uri="{FF2B5EF4-FFF2-40B4-BE49-F238E27FC236}">
              <a16:creationId xmlns:a16="http://schemas.microsoft.com/office/drawing/2014/main" id="{D90089F8-063E-4BDE-B733-804CB794C58A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104775</xdr:rowOff>
    </xdr:to>
    <xdr:sp macro="" textlink="">
      <xdr:nvSpPr>
        <xdr:cNvPr id="2595" name="pole tekstowe 6">
          <a:extLst>
            <a:ext uri="{FF2B5EF4-FFF2-40B4-BE49-F238E27FC236}">
              <a16:creationId xmlns:a16="http://schemas.microsoft.com/office/drawing/2014/main" id="{E77B70DD-87EA-4CE3-A2F5-8263C19D5E1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6" name="pole tekstowe 41">
          <a:extLst>
            <a:ext uri="{FF2B5EF4-FFF2-40B4-BE49-F238E27FC236}">
              <a16:creationId xmlns:a16="http://schemas.microsoft.com/office/drawing/2014/main" id="{2288FB6A-1990-4DE7-81B4-87AB44B7262C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7" name="pole tekstowe 42">
          <a:extLst>
            <a:ext uri="{FF2B5EF4-FFF2-40B4-BE49-F238E27FC236}">
              <a16:creationId xmlns:a16="http://schemas.microsoft.com/office/drawing/2014/main" id="{7E224C56-CBF2-46E2-9B72-A0C284999129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8" name="pole tekstowe 59">
          <a:extLst>
            <a:ext uri="{FF2B5EF4-FFF2-40B4-BE49-F238E27FC236}">
              <a16:creationId xmlns:a16="http://schemas.microsoft.com/office/drawing/2014/main" id="{4D0EFF5A-8C51-4CC4-88CB-D31013C2064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599" name="pole tekstowe 60">
          <a:extLst>
            <a:ext uri="{FF2B5EF4-FFF2-40B4-BE49-F238E27FC236}">
              <a16:creationId xmlns:a16="http://schemas.microsoft.com/office/drawing/2014/main" id="{FA6D9617-C852-4D9A-B165-77DBD0AFBB54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78</xdr:row>
      <xdr:rowOff>0</xdr:rowOff>
    </xdr:from>
    <xdr:to>
      <xdr:col>22</xdr:col>
      <xdr:colOff>952500</xdr:colOff>
      <xdr:row>79</xdr:row>
      <xdr:rowOff>123825</xdr:rowOff>
    </xdr:to>
    <xdr:sp macro="" textlink="">
      <xdr:nvSpPr>
        <xdr:cNvPr id="2600" name="pole tekstowe 77">
          <a:extLst>
            <a:ext uri="{FF2B5EF4-FFF2-40B4-BE49-F238E27FC236}">
              <a16:creationId xmlns:a16="http://schemas.microsoft.com/office/drawing/2014/main" id="{84330079-82C4-473E-A22F-C93DA0AB0A26}"/>
            </a:ext>
          </a:extLst>
        </xdr:cNvPr>
        <xdr:cNvSpPr txBox="1">
          <a:spLocks noChangeArrowheads="1"/>
        </xdr:cNvSpPr>
      </xdr:nvSpPr>
      <xdr:spPr bwMode="auto">
        <a:xfrm>
          <a:off x="1874202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388284</xdr:colOff>
      <xdr:row>77</xdr:row>
      <xdr:rowOff>1314823</xdr:rowOff>
    </xdr:from>
    <xdr:to>
      <xdr:col>23</xdr:col>
      <xdr:colOff>391459</xdr:colOff>
      <xdr:row>79</xdr:row>
      <xdr:rowOff>116354</xdr:rowOff>
    </xdr:to>
    <xdr:sp macro="" textlink="">
      <xdr:nvSpPr>
        <xdr:cNvPr id="2601" name="pole tekstowe 78">
          <a:extLst>
            <a:ext uri="{FF2B5EF4-FFF2-40B4-BE49-F238E27FC236}">
              <a16:creationId xmlns:a16="http://schemas.microsoft.com/office/drawing/2014/main" id="{A68527E8-18AB-477C-8932-2F93F9E34C33}"/>
            </a:ext>
          </a:extLst>
        </xdr:cNvPr>
        <xdr:cNvSpPr txBox="1">
          <a:spLocks noChangeArrowheads="1"/>
        </xdr:cNvSpPr>
      </xdr:nvSpPr>
      <xdr:spPr bwMode="auto">
        <a:xfrm>
          <a:off x="19133484" y="14198973"/>
          <a:ext cx="3175" cy="28108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2" name="pole tekstowe 5">
          <a:extLst>
            <a:ext uri="{FF2B5EF4-FFF2-40B4-BE49-F238E27FC236}">
              <a16:creationId xmlns:a16="http://schemas.microsoft.com/office/drawing/2014/main" id="{1119A801-0C16-441C-90E2-E51B5922476D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3" name="pole tekstowe 6">
          <a:extLst>
            <a:ext uri="{FF2B5EF4-FFF2-40B4-BE49-F238E27FC236}">
              <a16:creationId xmlns:a16="http://schemas.microsoft.com/office/drawing/2014/main" id="{E9A1463D-7C51-4F3E-BECC-CFC525AA22C9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04" name="pole tekstowe 5">
          <a:extLst>
            <a:ext uri="{FF2B5EF4-FFF2-40B4-BE49-F238E27FC236}">
              <a16:creationId xmlns:a16="http://schemas.microsoft.com/office/drawing/2014/main" id="{4135954B-BD67-425C-9C00-BB1883945AA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05" name="pole tekstowe 6">
          <a:extLst>
            <a:ext uri="{FF2B5EF4-FFF2-40B4-BE49-F238E27FC236}">
              <a16:creationId xmlns:a16="http://schemas.microsoft.com/office/drawing/2014/main" id="{89366365-2053-47DB-9044-7CF4CB1048C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6" name="pole tekstowe 41">
          <a:extLst>
            <a:ext uri="{FF2B5EF4-FFF2-40B4-BE49-F238E27FC236}">
              <a16:creationId xmlns:a16="http://schemas.microsoft.com/office/drawing/2014/main" id="{4479ED14-A8DA-433D-B44E-D2C75613789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7" name="pole tekstowe 42">
          <a:extLst>
            <a:ext uri="{FF2B5EF4-FFF2-40B4-BE49-F238E27FC236}">
              <a16:creationId xmlns:a16="http://schemas.microsoft.com/office/drawing/2014/main" id="{06AC7285-CCC2-4701-926D-315667E873C0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8" name="pole tekstowe 59">
          <a:extLst>
            <a:ext uri="{FF2B5EF4-FFF2-40B4-BE49-F238E27FC236}">
              <a16:creationId xmlns:a16="http://schemas.microsoft.com/office/drawing/2014/main" id="{06053D10-539A-4AF2-9713-2EF226DD10F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09" name="pole tekstowe 60">
          <a:extLst>
            <a:ext uri="{FF2B5EF4-FFF2-40B4-BE49-F238E27FC236}">
              <a16:creationId xmlns:a16="http://schemas.microsoft.com/office/drawing/2014/main" id="{4B5131E7-D7A4-4A34-99D1-A092CFB63BF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0" name="pole tekstowe 77">
          <a:extLst>
            <a:ext uri="{FF2B5EF4-FFF2-40B4-BE49-F238E27FC236}">
              <a16:creationId xmlns:a16="http://schemas.microsoft.com/office/drawing/2014/main" id="{D0CBF065-A995-47A8-8A33-97F7A89B6E5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1" name="pole tekstowe 78">
          <a:extLst>
            <a:ext uri="{FF2B5EF4-FFF2-40B4-BE49-F238E27FC236}">
              <a16:creationId xmlns:a16="http://schemas.microsoft.com/office/drawing/2014/main" id="{047758F2-4ED7-4E19-A53A-BC1CA33CC335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2" name="pole tekstowe 5">
          <a:extLst>
            <a:ext uri="{FF2B5EF4-FFF2-40B4-BE49-F238E27FC236}">
              <a16:creationId xmlns:a16="http://schemas.microsoft.com/office/drawing/2014/main" id="{62134499-AA20-4853-BD45-60C72772477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3" name="pole tekstowe 6">
          <a:extLst>
            <a:ext uri="{FF2B5EF4-FFF2-40B4-BE49-F238E27FC236}">
              <a16:creationId xmlns:a16="http://schemas.microsoft.com/office/drawing/2014/main" id="{B3D365F0-0F07-4487-85E6-54CCF6650077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14" name="pole tekstowe 5">
          <a:extLst>
            <a:ext uri="{FF2B5EF4-FFF2-40B4-BE49-F238E27FC236}">
              <a16:creationId xmlns:a16="http://schemas.microsoft.com/office/drawing/2014/main" id="{C8CE7367-2E3B-44DC-A8B9-207C241EC8F4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104775</xdr:rowOff>
    </xdr:to>
    <xdr:sp macro="" textlink="">
      <xdr:nvSpPr>
        <xdr:cNvPr id="2615" name="pole tekstowe 6">
          <a:extLst>
            <a:ext uri="{FF2B5EF4-FFF2-40B4-BE49-F238E27FC236}">
              <a16:creationId xmlns:a16="http://schemas.microsoft.com/office/drawing/2014/main" id="{A60EE6D8-943D-481C-803A-C7995D5907EA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69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6" name="pole tekstowe 41">
          <a:extLst>
            <a:ext uri="{FF2B5EF4-FFF2-40B4-BE49-F238E27FC236}">
              <a16:creationId xmlns:a16="http://schemas.microsoft.com/office/drawing/2014/main" id="{00757841-619C-423F-95C9-CF34FAA48BD1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7" name="pole tekstowe 42">
          <a:extLst>
            <a:ext uri="{FF2B5EF4-FFF2-40B4-BE49-F238E27FC236}">
              <a16:creationId xmlns:a16="http://schemas.microsoft.com/office/drawing/2014/main" id="{63DC4A25-3909-4CF9-9350-57DF08964069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8" name="pole tekstowe 59">
          <a:extLst>
            <a:ext uri="{FF2B5EF4-FFF2-40B4-BE49-F238E27FC236}">
              <a16:creationId xmlns:a16="http://schemas.microsoft.com/office/drawing/2014/main" id="{3AB5520C-1D0A-4FC7-97F8-59DBCC8AFC2E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19" name="pole tekstowe 60">
          <a:extLst>
            <a:ext uri="{FF2B5EF4-FFF2-40B4-BE49-F238E27FC236}">
              <a16:creationId xmlns:a16="http://schemas.microsoft.com/office/drawing/2014/main" id="{3B8C6249-4377-4595-B633-0CAD8D8949D8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20" name="pole tekstowe 77">
          <a:extLst>
            <a:ext uri="{FF2B5EF4-FFF2-40B4-BE49-F238E27FC236}">
              <a16:creationId xmlns:a16="http://schemas.microsoft.com/office/drawing/2014/main" id="{68CB278E-B53B-435F-ACC7-3BA08655474F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78</xdr:row>
      <xdr:rowOff>0</xdr:rowOff>
    </xdr:from>
    <xdr:to>
      <xdr:col>27</xdr:col>
      <xdr:colOff>952500</xdr:colOff>
      <xdr:row>79</xdr:row>
      <xdr:rowOff>123825</xdr:rowOff>
    </xdr:to>
    <xdr:sp macro="" textlink="">
      <xdr:nvSpPr>
        <xdr:cNvPr id="2621" name="pole tekstowe 78">
          <a:extLst>
            <a:ext uri="{FF2B5EF4-FFF2-40B4-BE49-F238E27FC236}">
              <a16:creationId xmlns:a16="http://schemas.microsoft.com/office/drawing/2014/main" id="{65C391E3-A12C-4B88-9F5E-6ACC6B383566}"/>
            </a:ext>
          </a:extLst>
        </xdr:cNvPr>
        <xdr:cNvSpPr txBox="1">
          <a:spLocks noChangeArrowheads="1"/>
        </xdr:cNvSpPr>
      </xdr:nvSpPr>
      <xdr:spPr bwMode="auto">
        <a:xfrm>
          <a:off x="22075775" y="14198600"/>
          <a:ext cx="3175" cy="288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5EE0A3DF-8942-4CEC-98F8-29CA4DCE6688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D717ED30-EC7C-46EE-90C3-BCB25088E8C7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DBE973D-97E0-4646-811A-2C620E77572A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5031031C-1713-4E25-B985-E8B348EEBC80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3CA65FCD-C197-442B-A41C-99985EE5AC6D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AB7C7028-0990-4AAE-843C-8BA155A946FF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B8517459-8AC4-4C02-A0B3-9E6C71344DE2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19</xdr:row>
      <xdr:rowOff>0</xdr:rowOff>
    </xdr:from>
    <xdr:ext cx="200727" cy="265729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926F6818-52BB-44C1-84E3-7C5853C62DB3}"/>
            </a:ext>
          </a:extLst>
        </xdr:cNvPr>
        <xdr:cNvSpPr txBox="1"/>
      </xdr:nvSpPr>
      <xdr:spPr>
        <a:xfrm>
          <a:off x="9784080" y="42926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D8EB643-7068-425B-A1FF-28D01EDB9F9C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45</xdr:row>
      <xdr:rowOff>0</xdr:rowOff>
    </xdr:from>
    <xdr:ext cx="184731" cy="264560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8DC5CB14-30FF-4F1A-8D15-98D8BAE0CF09}"/>
            </a:ext>
          </a:extLst>
        </xdr:cNvPr>
        <xdr:cNvSpPr txBox="1"/>
      </xdr:nvSpPr>
      <xdr:spPr>
        <a:xfrm>
          <a:off x="9784080" y="858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1DAE6D98-E009-4AD9-BCB2-4935821E9412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8</xdr:col>
      <xdr:colOff>748030</xdr:colOff>
      <xdr:row>8</xdr:row>
      <xdr:rowOff>0</xdr:rowOff>
    </xdr:from>
    <xdr:ext cx="200727" cy="265729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2336D6C0-95B9-45BF-BEB6-CEEF74EF1EC0}"/>
            </a:ext>
          </a:extLst>
        </xdr:cNvPr>
        <xdr:cNvSpPr txBox="1"/>
      </xdr:nvSpPr>
      <xdr:spPr>
        <a:xfrm>
          <a:off x="9784080" y="2476500"/>
          <a:ext cx="200727" cy="265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100" totalsRowShown="0" headerRowDxfId="22" dataDxfId="20" totalsRowDxfId="18" headerRowBorderDxfId="21" tableBorderDxfId="19" headerRowCellStyle="Excel Built-in Normal" dataCellStyle="Excel Built-in Normal">
  <autoFilter ref="A1:I100" xr:uid="{00000000-0009-0000-0100-000001000000}"/>
  <tableColumns count="9">
    <tableColumn id="1" xr3:uid="{00000000-0010-0000-0000-000001000000}" name="Lp." dataDxfId="17" totalsRowDxfId="16" dataCellStyle="Excel Built-in Normal"/>
    <tableColumn id="2" xr3:uid="{00000000-0010-0000-0000-000002000000}" name="Nazwa obiektu" dataDxfId="15" totalsRowDxfId="14" dataCellStyle="Excel Built-in Normal"/>
    <tableColumn id="3" xr3:uid="{00000000-0010-0000-0000-000003000000}" name="Kod" dataDxfId="13" totalsRowDxfId="12" dataCellStyle="Excel Built-in Normal"/>
    <tableColumn id="4" xr3:uid="{00000000-0010-0000-0000-000004000000}" name="Miejscowość" dataDxfId="11" totalsRowDxfId="10" dataCellStyle="Excel Built-in Normal"/>
    <tableColumn id="5" xr3:uid="{00000000-0010-0000-0000-000005000000}" name="Adres" dataDxfId="9" totalsRowDxfId="8" dataCellStyle="Excel Built-in Normal"/>
    <tableColumn id="6" xr3:uid="{00000000-0010-0000-0000-000006000000}" name="Nr posesji" dataDxfId="7" totalsRowDxfId="6" dataCellStyle="Excel Built-in Normal"/>
    <tableColumn id="7" xr3:uid="{00000000-0010-0000-0000-000007000000}" name="Numer PPE" dataDxfId="5" totalsRowDxfId="4" dataCellStyle="Excel Built-in Normal"/>
    <tableColumn id="8" xr3:uid="{00000000-0010-0000-0000-000008000000}" name="Grupa taryfowa" dataDxfId="3" totalsRowDxfId="2" dataCellStyle="Excel Built-in Normal"/>
    <tableColumn id="9" xr3:uid="{00000000-0010-0000-0000-000009000000}" name="Moc umowna [kW]" dataDxfId="1" totalsRowDxfId="0" dataCellStyle="Excel Built-in Normal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76"/>
  <sheetViews>
    <sheetView tabSelected="1" topLeftCell="V1" zoomScale="85" zoomScaleNormal="85" workbookViewId="0">
      <selection activeCell="AD73" sqref="AD73"/>
    </sheetView>
  </sheetViews>
  <sheetFormatPr defaultColWidth="8.5" defaultRowHeight="13"/>
  <cols>
    <col min="1" max="2" width="8.5" style="8" customWidth="1"/>
    <col min="3" max="3" width="23.25" style="8" customWidth="1"/>
    <col min="4" max="4" width="16.83203125" style="8" customWidth="1"/>
    <col min="5" max="9" width="10.08203125" style="8" customWidth="1"/>
    <col min="10" max="10" width="8.5" style="8" customWidth="1"/>
    <col min="11" max="11" width="10.5" style="8" customWidth="1"/>
    <col min="12" max="12" width="8.5" style="8" customWidth="1"/>
    <col min="13" max="13" width="22.75" style="8" customWidth="1"/>
    <col min="14" max="14" width="15.58203125" style="9" customWidth="1"/>
    <col min="15" max="15" width="8.5" style="9" customWidth="1"/>
    <col min="16" max="16" width="15.33203125" style="8" customWidth="1"/>
    <col min="17" max="17" width="14" style="8" customWidth="1"/>
    <col min="18" max="18" width="11" style="9" customWidth="1"/>
    <col min="19" max="19" width="11" style="8" customWidth="1"/>
    <col min="20" max="20" width="36.25" style="8" customWidth="1"/>
    <col min="21" max="21" width="8.75" style="8" customWidth="1"/>
    <col min="22" max="22" width="14" style="8" customWidth="1"/>
    <col min="23" max="23" width="18.25" style="8" customWidth="1"/>
    <col min="24" max="24" width="8.5" style="9" customWidth="1"/>
    <col min="25" max="25" width="8.5" style="8" customWidth="1"/>
    <col min="26" max="26" width="24.58203125" style="8" customWidth="1"/>
    <col min="27" max="27" width="8.5" style="9" customWidth="1"/>
    <col min="28" max="28" width="24.08203125" style="8" customWidth="1"/>
    <col min="29" max="29" width="33.83203125" style="8" customWidth="1"/>
    <col min="30" max="30" width="12" style="8" customWidth="1"/>
    <col min="31" max="31" width="22.75" style="56" customWidth="1"/>
    <col min="32" max="32" width="8.5" style="9" customWidth="1"/>
    <col min="33" max="33" width="7.25" style="9" customWidth="1"/>
    <col min="34" max="37" width="7.25" style="8" customWidth="1"/>
    <col min="38" max="38" width="6.75" style="22" customWidth="1"/>
    <col min="39" max="42" width="7.25" style="8" customWidth="1"/>
    <col min="43" max="43" width="7.25" style="22" customWidth="1"/>
    <col min="44" max="47" width="7.25" style="8" customWidth="1"/>
    <col min="48" max="48" width="7.25" style="22" customWidth="1"/>
    <col min="49" max="49" width="8.5" style="8" customWidth="1"/>
    <col min="50" max="50" width="10.83203125" style="8" customWidth="1"/>
    <col min="51" max="58" width="8.5" style="8" customWidth="1"/>
    <col min="59" max="59" width="14.83203125" style="8" customWidth="1"/>
    <col min="60" max="60" width="13.75" style="8" customWidth="1"/>
    <col min="61" max="61" width="8.5" style="8" customWidth="1"/>
    <col min="62" max="62" width="14.08203125" style="8" customWidth="1"/>
    <col min="63" max="63" width="13.1640625" style="8" customWidth="1"/>
    <col min="64" max="64" width="11.83203125" style="8" customWidth="1"/>
    <col min="65" max="65" width="11.75" style="8" customWidth="1"/>
    <col min="66" max="66" width="11.83203125" style="8" customWidth="1"/>
    <col min="67" max="67" width="11.75" style="8" customWidth="1"/>
    <col min="68" max="68" width="11.83203125" style="8" customWidth="1"/>
    <col min="69" max="69" width="11.75" style="8" customWidth="1"/>
    <col min="70" max="16384" width="8.5" style="8"/>
  </cols>
  <sheetData>
    <row r="1" spans="1:69" ht="27" customHeight="1">
      <c r="A1" s="75" t="s">
        <v>0</v>
      </c>
      <c r="B1" s="75" t="s">
        <v>1</v>
      </c>
      <c r="C1" s="76" t="s">
        <v>38</v>
      </c>
      <c r="D1" s="76" t="s">
        <v>2</v>
      </c>
      <c r="E1" s="76" t="s">
        <v>39</v>
      </c>
      <c r="F1" s="76" t="s">
        <v>46</v>
      </c>
      <c r="G1" s="76" t="s">
        <v>63</v>
      </c>
      <c r="H1" s="76" t="s">
        <v>47</v>
      </c>
      <c r="I1" s="76" t="s">
        <v>48</v>
      </c>
      <c r="J1" s="75" t="s">
        <v>3</v>
      </c>
      <c r="K1" s="76" t="s">
        <v>269</v>
      </c>
      <c r="L1" s="75" t="s">
        <v>4</v>
      </c>
      <c r="M1" s="75" t="s">
        <v>5</v>
      </c>
      <c r="N1" s="75"/>
      <c r="O1" s="75"/>
      <c r="P1" s="75"/>
      <c r="Q1" s="75"/>
      <c r="R1" s="75"/>
      <c r="S1" s="75"/>
      <c r="T1" s="76" t="s">
        <v>45</v>
      </c>
      <c r="U1" s="76"/>
      <c r="V1" s="76"/>
      <c r="W1" s="76"/>
      <c r="X1" s="76"/>
      <c r="Y1" s="76"/>
      <c r="Z1" s="83" t="s">
        <v>42</v>
      </c>
      <c r="AA1" s="83"/>
      <c r="AB1" s="83"/>
      <c r="AC1" s="83"/>
      <c r="AD1" s="83"/>
      <c r="AE1" s="83"/>
      <c r="AF1" s="76" t="s">
        <v>7</v>
      </c>
      <c r="AG1" s="84" t="s">
        <v>44</v>
      </c>
      <c r="AH1" s="84" t="s">
        <v>278</v>
      </c>
      <c r="AI1" s="84"/>
      <c r="AJ1" s="84"/>
      <c r="AK1" s="84"/>
      <c r="AL1" s="84"/>
      <c r="AM1" s="87" t="s">
        <v>151</v>
      </c>
      <c r="AN1" s="87"/>
      <c r="AO1" s="87"/>
      <c r="AP1" s="87"/>
      <c r="AQ1" s="87"/>
      <c r="AR1" s="88" t="s">
        <v>152</v>
      </c>
      <c r="AS1" s="88"/>
      <c r="AT1" s="88"/>
      <c r="AU1" s="88"/>
      <c r="AV1" s="88"/>
      <c r="AW1" s="13"/>
      <c r="AX1" s="85" t="s">
        <v>8</v>
      </c>
      <c r="AY1" s="85"/>
      <c r="AZ1" s="85"/>
      <c r="BA1" s="85"/>
      <c r="BB1" s="85"/>
      <c r="BC1" s="85"/>
      <c r="BD1" s="84" t="s">
        <v>9</v>
      </c>
      <c r="BE1" s="84"/>
      <c r="BF1" s="86" t="s">
        <v>10</v>
      </c>
      <c r="BG1" s="86"/>
      <c r="BH1" s="86"/>
      <c r="BI1" s="86"/>
      <c r="BJ1" s="86"/>
      <c r="BK1" s="86"/>
      <c r="BL1" s="77" t="s">
        <v>280</v>
      </c>
      <c r="BM1" s="78"/>
      <c r="BN1" s="79" t="s">
        <v>155</v>
      </c>
      <c r="BO1" s="80"/>
      <c r="BP1" s="81" t="s">
        <v>156</v>
      </c>
      <c r="BQ1" s="82"/>
    </row>
    <row r="2" spans="1:69" ht="58.9" customHeight="1">
      <c r="A2" s="75"/>
      <c r="B2" s="75"/>
      <c r="C2" s="76"/>
      <c r="D2" s="76"/>
      <c r="E2" s="76"/>
      <c r="F2" s="76"/>
      <c r="G2" s="76"/>
      <c r="H2" s="76"/>
      <c r="I2" s="76"/>
      <c r="J2" s="75"/>
      <c r="K2" s="76"/>
      <c r="L2" s="75"/>
      <c r="M2" s="12" t="s">
        <v>11</v>
      </c>
      <c r="N2" s="12" t="s">
        <v>15</v>
      </c>
      <c r="O2" s="12" t="s">
        <v>12</v>
      </c>
      <c r="P2" s="12" t="s">
        <v>13</v>
      </c>
      <c r="Q2" s="12" t="s">
        <v>14</v>
      </c>
      <c r="R2" s="12" t="s">
        <v>55</v>
      </c>
      <c r="S2" s="12" t="s">
        <v>18</v>
      </c>
      <c r="T2" s="12" t="s">
        <v>11</v>
      </c>
      <c r="U2" s="12" t="s">
        <v>41</v>
      </c>
      <c r="V2" s="12" t="s">
        <v>13</v>
      </c>
      <c r="W2" s="12" t="s">
        <v>16</v>
      </c>
      <c r="X2" s="12" t="s">
        <v>17</v>
      </c>
      <c r="Y2" s="12" t="s">
        <v>18</v>
      </c>
      <c r="Z2" s="12" t="s">
        <v>43</v>
      </c>
      <c r="AA2" s="12" t="s">
        <v>40</v>
      </c>
      <c r="AB2" s="12" t="s">
        <v>13</v>
      </c>
      <c r="AC2" s="12" t="s">
        <v>14</v>
      </c>
      <c r="AD2" s="12" t="s">
        <v>55</v>
      </c>
      <c r="AE2" s="49" t="s">
        <v>6</v>
      </c>
      <c r="AF2" s="76"/>
      <c r="AG2" s="84"/>
      <c r="AH2" s="12" t="s">
        <v>50</v>
      </c>
      <c r="AI2" s="12" t="s">
        <v>51</v>
      </c>
      <c r="AJ2" s="12" t="s">
        <v>52</v>
      </c>
      <c r="AK2" s="12" t="s">
        <v>53</v>
      </c>
      <c r="AL2" s="50" t="s">
        <v>54</v>
      </c>
      <c r="AM2" s="12" t="s">
        <v>50</v>
      </c>
      <c r="AN2" s="12" t="s">
        <v>51</v>
      </c>
      <c r="AO2" s="12" t="s">
        <v>52</v>
      </c>
      <c r="AP2" s="12" t="s">
        <v>53</v>
      </c>
      <c r="AQ2" s="50" t="s">
        <v>54</v>
      </c>
      <c r="AR2" s="12" t="s">
        <v>50</v>
      </c>
      <c r="AS2" s="12" t="s">
        <v>51</v>
      </c>
      <c r="AT2" s="12" t="s">
        <v>52</v>
      </c>
      <c r="AU2" s="12" t="s">
        <v>53</v>
      </c>
      <c r="AV2" s="50" t="s">
        <v>54</v>
      </c>
      <c r="AW2" s="12" t="s">
        <v>49</v>
      </c>
      <c r="AX2" s="15" t="s">
        <v>19</v>
      </c>
      <c r="AY2" s="13" t="s">
        <v>20</v>
      </c>
      <c r="AZ2" s="13" t="s">
        <v>21</v>
      </c>
      <c r="BA2" s="13" t="s">
        <v>22</v>
      </c>
      <c r="BB2" s="13" t="s">
        <v>23</v>
      </c>
      <c r="BC2" s="15" t="s">
        <v>24</v>
      </c>
      <c r="BD2" s="15" t="s">
        <v>25</v>
      </c>
      <c r="BE2" s="15" t="s">
        <v>26</v>
      </c>
      <c r="BF2" s="12" t="s">
        <v>66</v>
      </c>
      <c r="BG2" s="12" t="s">
        <v>27</v>
      </c>
      <c r="BH2" s="12" t="s">
        <v>28</v>
      </c>
      <c r="BI2" s="12" t="s">
        <v>29</v>
      </c>
      <c r="BJ2" s="12" t="s">
        <v>30</v>
      </c>
      <c r="BK2" s="11" t="s">
        <v>157</v>
      </c>
      <c r="BL2" s="15" t="s">
        <v>153</v>
      </c>
      <c r="BM2" s="15" t="s">
        <v>154</v>
      </c>
      <c r="BN2" s="15" t="s">
        <v>153</v>
      </c>
      <c r="BO2" s="15" t="s">
        <v>154</v>
      </c>
      <c r="BP2" s="15" t="s">
        <v>153</v>
      </c>
      <c r="BQ2" s="15" t="s">
        <v>154</v>
      </c>
    </row>
    <row r="3" spans="1:69" s="20" customFormat="1" ht="13.5" customHeight="1">
      <c r="A3" s="25">
        <v>1</v>
      </c>
      <c r="B3" s="16"/>
      <c r="C3" s="25" t="s">
        <v>67</v>
      </c>
      <c r="D3" s="25" t="s">
        <v>68</v>
      </c>
      <c r="E3" s="25" t="s">
        <v>56</v>
      </c>
      <c r="F3" s="25" t="s">
        <v>281</v>
      </c>
      <c r="G3" s="25" t="s">
        <v>64</v>
      </c>
      <c r="H3" s="25" t="s">
        <v>62</v>
      </c>
      <c r="I3" s="16"/>
      <c r="J3" s="16"/>
      <c r="K3" s="39" t="s">
        <v>31</v>
      </c>
      <c r="L3" s="25"/>
      <c r="M3" s="25" t="s">
        <v>69</v>
      </c>
      <c r="N3" s="25">
        <v>7642630261</v>
      </c>
      <c r="O3" s="25"/>
      <c r="P3" s="25" t="s">
        <v>70</v>
      </c>
      <c r="Q3" s="35" t="s">
        <v>71</v>
      </c>
      <c r="R3" s="25" t="s">
        <v>72</v>
      </c>
      <c r="S3" s="25" t="s">
        <v>57</v>
      </c>
      <c r="T3" s="25" t="s">
        <v>73</v>
      </c>
      <c r="U3" s="25" t="s">
        <v>70</v>
      </c>
      <c r="V3" s="25" t="s">
        <v>71</v>
      </c>
      <c r="W3" s="25" t="s">
        <v>72</v>
      </c>
      <c r="X3" s="35" t="s">
        <v>57</v>
      </c>
      <c r="Y3" s="25"/>
      <c r="Z3" s="25" t="s">
        <v>74</v>
      </c>
      <c r="AA3" s="35" t="s">
        <v>70</v>
      </c>
      <c r="AB3" s="25" t="s">
        <v>71</v>
      </c>
      <c r="AC3" s="25" t="s">
        <v>75</v>
      </c>
      <c r="AD3" s="25" t="s">
        <v>76</v>
      </c>
      <c r="AE3" s="51" t="s">
        <v>194</v>
      </c>
      <c r="AF3" s="35" t="s">
        <v>149</v>
      </c>
      <c r="AG3" s="35">
        <v>6</v>
      </c>
      <c r="AH3" s="60">
        <v>859</v>
      </c>
      <c r="AI3" s="48">
        <v>0</v>
      </c>
      <c r="AJ3" s="52">
        <v>0</v>
      </c>
      <c r="AK3" s="52">
        <v>0</v>
      </c>
      <c r="AL3" s="53">
        <f>SUM(AH3:AK3)</f>
        <v>859</v>
      </c>
      <c r="AM3" s="48">
        <v>5152</v>
      </c>
      <c r="AN3" s="48">
        <v>0</v>
      </c>
      <c r="AO3" s="52">
        <v>0</v>
      </c>
      <c r="AP3" s="52">
        <v>0</v>
      </c>
      <c r="AQ3" s="53">
        <f>SUM(AM3:AP3)</f>
        <v>5152</v>
      </c>
      <c r="AR3" s="48">
        <v>5152</v>
      </c>
      <c r="AS3" s="48">
        <v>0</v>
      </c>
      <c r="AT3" s="52">
        <v>0</v>
      </c>
      <c r="AU3" s="52">
        <v>0</v>
      </c>
      <c r="AV3" s="53">
        <f>SUM(AR3:AU3)</f>
        <v>5152</v>
      </c>
      <c r="AW3" s="16" t="s">
        <v>31</v>
      </c>
      <c r="AX3" s="16"/>
      <c r="AY3" s="16"/>
      <c r="AZ3" s="16"/>
      <c r="BA3" s="16"/>
      <c r="BB3" s="16"/>
      <c r="BC3" s="16"/>
      <c r="BD3" s="16"/>
      <c r="BE3" s="16"/>
      <c r="BF3" s="39" t="s">
        <v>31</v>
      </c>
      <c r="BG3" s="39" t="s">
        <v>31</v>
      </c>
      <c r="BH3" s="39" t="s">
        <v>31</v>
      </c>
      <c r="BI3" s="39" t="s">
        <v>31</v>
      </c>
      <c r="BJ3" s="39" t="s">
        <v>33</v>
      </c>
      <c r="BK3" s="39" t="s">
        <v>32</v>
      </c>
      <c r="BL3" s="59">
        <v>45209</v>
      </c>
      <c r="BM3" s="59">
        <v>45231</v>
      </c>
      <c r="BN3" s="59">
        <v>45636</v>
      </c>
      <c r="BO3" s="59">
        <v>45292</v>
      </c>
      <c r="BP3" s="59">
        <v>45636</v>
      </c>
      <c r="BQ3" s="59">
        <v>45292</v>
      </c>
    </row>
    <row r="4" spans="1:69" ht="13.5" customHeight="1">
      <c r="A4" s="25">
        <f>A3+1</f>
        <v>2</v>
      </c>
      <c r="B4" s="16"/>
      <c r="C4" s="25" t="s">
        <v>67</v>
      </c>
      <c r="D4" s="25" t="s">
        <v>68</v>
      </c>
      <c r="E4" s="25" t="s">
        <v>56</v>
      </c>
      <c r="F4" s="25" t="s">
        <v>281</v>
      </c>
      <c r="G4" s="25" t="s">
        <v>64</v>
      </c>
      <c r="H4" s="25" t="s">
        <v>62</v>
      </c>
      <c r="I4" s="16"/>
      <c r="J4" s="16"/>
      <c r="K4" s="39" t="s">
        <v>31</v>
      </c>
      <c r="L4" s="25"/>
      <c r="M4" s="25" t="s">
        <v>69</v>
      </c>
      <c r="N4" s="25">
        <v>7642630261</v>
      </c>
      <c r="O4" s="25"/>
      <c r="P4" s="25" t="s">
        <v>70</v>
      </c>
      <c r="Q4" s="35" t="s">
        <v>71</v>
      </c>
      <c r="R4" s="25" t="s">
        <v>72</v>
      </c>
      <c r="S4" s="25" t="s">
        <v>57</v>
      </c>
      <c r="T4" s="25" t="s">
        <v>73</v>
      </c>
      <c r="U4" s="25" t="s">
        <v>70</v>
      </c>
      <c r="V4" s="25" t="s">
        <v>71</v>
      </c>
      <c r="W4" s="25" t="s">
        <v>72</v>
      </c>
      <c r="X4" s="35" t="s">
        <v>57</v>
      </c>
      <c r="Y4" s="25"/>
      <c r="Z4" s="25" t="s">
        <v>77</v>
      </c>
      <c r="AA4" s="35" t="s">
        <v>70</v>
      </c>
      <c r="AB4" s="25" t="s">
        <v>71</v>
      </c>
      <c r="AC4" s="25" t="s">
        <v>78</v>
      </c>
      <c r="AD4" s="25"/>
      <c r="AE4" s="51" t="s">
        <v>195</v>
      </c>
      <c r="AF4" s="35" t="s">
        <v>149</v>
      </c>
      <c r="AG4" s="35">
        <v>27</v>
      </c>
      <c r="AH4" s="60">
        <v>6697</v>
      </c>
      <c r="AI4" s="48">
        <v>0</v>
      </c>
      <c r="AJ4" s="52">
        <v>0</v>
      </c>
      <c r="AK4" s="52">
        <v>0</v>
      </c>
      <c r="AL4" s="53">
        <f t="shared" ref="AL4:AL67" si="0">SUM(AH4:AK4)</f>
        <v>6697</v>
      </c>
      <c r="AM4" s="48">
        <v>40179</v>
      </c>
      <c r="AN4" s="48">
        <v>0</v>
      </c>
      <c r="AO4" s="52">
        <v>0</v>
      </c>
      <c r="AP4" s="52">
        <v>0</v>
      </c>
      <c r="AQ4" s="53">
        <f t="shared" ref="AQ4:AQ67" si="1">SUM(AM4:AP4)</f>
        <v>40179</v>
      </c>
      <c r="AR4" s="48">
        <v>40179</v>
      </c>
      <c r="AS4" s="48">
        <v>0</v>
      </c>
      <c r="AT4" s="52">
        <v>0</v>
      </c>
      <c r="AU4" s="52">
        <v>0</v>
      </c>
      <c r="AV4" s="53">
        <f t="shared" ref="AV4:AV67" si="2">SUM(AR4:AU4)</f>
        <v>40179</v>
      </c>
      <c r="AW4" s="16" t="s">
        <v>31</v>
      </c>
      <c r="AX4" s="16"/>
      <c r="AY4" s="16"/>
      <c r="AZ4" s="16"/>
      <c r="BA4" s="16"/>
      <c r="BB4" s="16"/>
      <c r="BC4" s="16"/>
      <c r="BD4" s="16"/>
      <c r="BE4" s="16"/>
      <c r="BF4" s="39" t="s">
        <v>32</v>
      </c>
      <c r="BG4" s="39" t="s">
        <v>31</v>
      </c>
      <c r="BH4" s="39" t="s">
        <v>31</v>
      </c>
      <c r="BI4" s="39" t="s">
        <v>31</v>
      </c>
      <c r="BJ4" s="39" t="s">
        <v>33</v>
      </c>
      <c r="BK4" s="39" t="s">
        <v>32</v>
      </c>
      <c r="BL4" s="59">
        <v>45209</v>
      </c>
      <c r="BM4" s="59">
        <v>45231</v>
      </c>
      <c r="BN4" s="59">
        <v>45636</v>
      </c>
      <c r="BO4" s="59">
        <v>45292</v>
      </c>
      <c r="BP4" s="59">
        <v>45636</v>
      </c>
      <c r="BQ4" s="59">
        <v>45292</v>
      </c>
    </row>
    <row r="5" spans="1:69" ht="13.5" customHeight="1">
      <c r="A5" s="25">
        <f t="shared" ref="A5:A68" si="3">A4+1</f>
        <v>3</v>
      </c>
      <c r="B5" s="16"/>
      <c r="C5" s="25" t="s">
        <v>67</v>
      </c>
      <c r="D5" s="25" t="s">
        <v>68</v>
      </c>
      <c r="E5" s="25" t="s">
        <v>56</v>
      </c>
      <c r="F5" s="25" t="s">
        <v>281</v>
      </c>
      <c r="G5" s="25" t="s">
        <v>64</v>
      </c>
      <c r="H5" s="25" t="s">
        <v>62</v>
      </c>
      <c r="I5" s="16"/>
      <c r="J5" s="16"/>
      <c r="K5" s="39" t="s">
        <v>31</v>
      </c>
      <c r="L5" s="25"/>
      <c r="M5" s="25" t="s">
        <v>69</v>
      </c>
      <c r="N5" s="25">
        <v>7642630261</v>
      </c>
      <c r="O5" s="25"/>
      <c r="P5" s="25" t="s">
        <v>70</v>
      </c>
      <c r="Q5" s="35" t="s">
        <v>71</v>
      </c>
      <c r="R5" s="25" t="s">
        <v>72</v>
      </c>
      <c r="S5" s="25" t="s">
        <v>57</v>
      </c>
      <c r="T5" s="25" t="s">
        <v>73</v>
      </c>
      <c r="U5" s="25" t="s">
        <v>70</v>
      </c>
      <c r="V5" s="25" t="s">
        <v>71</v>
      </c>
      <c r="W5" s="25" t="s">
        <v>72</v>
      </c>
      <c r="X5" s="35" t="s">
        <v>57</v>
      </c>
      <c r="Y5" s="25"/>
      <c r="Z5" s="25" t="s">
        <v>79</v>
      </c>
      <c r="AA5" s="35" t="s">
        <v>70</v>
      </c>
      <c r="AB5" s="25" t="s">
        <v>71</v>
      </c>
      <c r="AC5" s="25" t="s">
        <v>80</v>
      </c>
      <c r="AD5" s="25"/>
      <c r="AE5" s="51" t="s">
        <v>196</v>
      </c>
      <c r="AF5" s="35" t="s">
        <v>149</v>
      </c>
      <c r="AG5" s="35">
        <v>11</v>
      </c>
      <c r="AH5" s="60">
        <v>395</v>
      </c>
      <c r="AI5" s="48">
        <v>0</v>
      </c>
      <c r="AJ5" s="52">
        <v>0</v>
      </c>
      <c r="AK5" s="52">
        <v>0</v>
      </c>
      <c r="AL5" s="53">
        <f t="shared" si="0"/>
        <v>395</v>
      </c>
      <c r="AM5" s="48">
        <v>2372</v>
      </c>
      <c r="AN5" s="48">
        <v>0</v>
      </c>
      <c r="AO5" s="52">
        <v>0</v>
      </c>
      <c r="AP5" s="52">
        <v>0</v>
      </c>
      <c r="AQ5" s="53">
        <f t="shared" si="1"/>
        <v>2372</v>
      </c>
      <c r="AR5" s="48">
        <v>2372</v>
      </c>
      <c r="AS5" s="48">
        <v>0</v>
      </c>
      <c r="AT5" s="52">
        <v>0</v>
      </c>
      <c r="AU5" s="52">
        <v>0</v>
      </c>
      <c r="AV5" s="53">
        <f t="shared" si="2"/>
        <v>2372</v>
      </c>
      <c r="AW5" s="16" t="s">
        <v>31</v>
      </c>
      <c r="AX5" s="16"/>
      <c r="AY5" s="16"/>
      <c r="AZ5" s="16"/>
      <c r="BA5" s="16"/>
      <c r="BB5" s="16"/>
      <c r="BC5" s="16"/>
      <c r="BD5" s="16"/>
      <c r="BE5" s="16"/>
      <c r="BF5" s="39" t="s">
        <v>32</v>
      </c>
      <c r="BG5" s="39" t="s">
        <v>31</v>
      </c>
      <c r="BH5" s="39" t="s">
        <v>31</v>
      </c>
      <c r="BI5" s="39" t="s">
        <v>31</v>
      </c>
      <c r="BJ5" s="39" t="s">
        <v>33</v>
      </c>
      <c r="BK5" s="39" t="s">
        <v>32</v>
      </c>
      <c r="BL5" s="59">
        <v>45209</v>
      </c>
      <c r="BM5" s="59">
        <v>45231</v>
      </c>
      <c r="BN5" s="59">
        <v>45636</v>
      </c>
      <c r="BO5" s="59">
        <v>45292</v>
      </c>
      <c r="BP5" s="59">
        <v>45636</v>
      </c>
      <c r="BQ5" s="59">
        <v>45292</v>
      </c>
    </row>
    <row r="6" spans="1:69" ht="13.5" customHeight="1">
      <c r="A6" s="25">
        <f t="shared" si="3"/>
        <v>4</v>
      </c>
      <c r="B6" s="16"/>
      <c r="C6" s="25" t="s">
        <v>67</v>
      </c>
      <c r="D6" s="25" t="s">
        <v>68</v>
      </c>
      <c r="E6" s="25" t="s">
        <v>56</v>
      </c>
      <c r="F6" s="25" t="s">
        <v>281</v>
      </c>
      <c r="G6" s="25" t="s">
        <v>64</v>
      </c>
      <c r="H6" s="25" t="s">
        <v>62</v>
      </c>
      <c r="I6" s="16"/>
      <c r="J6" s="16"/>
      <c r="K6" s="39" t="s">
        <v>31</v>
      </c>
      <c r="L6" s="25"/>
      <c r="M6" s="25" t="s">
        <v>69</v>
      </c>
      <c r="N6" s="25">
        <v>7642630261</v>
      </c>
      <c r="O6" s="25"/>
      <c r="P6" s="25" t="s">
        <v>70</v>
      </c>
      <c r="Q6" s="35" t="s">
        <v>71</v>
      </c>
      <c r="R6" s="25" t="s">
        <v>72</v>
      </c>
      <c r="S6" s="25" t="s">
        <v>57</v>
      </c>
      <c r="T6" s="25" t="s">
        <v>73</v>
      </c>
      <c r="U6" s="25" t="s">
        <v>70</v>
      </c>
      <c r="V6" s="25" t="s">
        <v>71</v>
      </c>
      <c r="W6" s="25" t="s">
        <v>72</v>
      </c>
      <c r="X6" s="35" t="s">
        <v>57</v>
      </c>
      <c r="Y6" s="25"/>
      <c r="Z6" s="25" t="s">
        <v>77</v>
      </c>
      <c r="AA6" s="35" t="s">
        <v>70</v>
      </c>
      <c r="AB6" s="25" t="s">
        <v>71</v>
      </c>
      <c r="AC6" s="25" t="s">
        <v>75</v>
      </c>
      <c r="AD6" s="25"/>
      <c r="AE6" s="51" t="s">
        <v>197</v>
      </c>
      <c r="AF6" s="35" t="s">
        <v>149</v>
      </c>
      <c r="AG6" s="35">
        <v>22</v>
      </c>
      <c r="AH6" s="60">
        <v>3520</v>
      </c>
      <c r="AI6" s="48">
        <v>0</v>
      </c>
      <c r="AJ6" s="52">
        <v>0</v>
      </c>
      <c r="AK6" s="52">
        <v>0</v>
      </c>
      <c r="AL6" s="53">
        <f t="shared" si="0"/>
        <v>3520</v>
      </c>
      <c r="AM6" s="48">
        <v>21118</v>
      </c>
      <c r="AN6" s="48">
        <v>0</v>
      </c>
      <c r="AO6" s="52">
        <v>0</v>
      </c>
      <c r="AP6" s="52">
        <v>0</v>
      </c>
      <c r="AQ6" s="53">
        <f t="shared" si="1"/>
        <v>21118</v>
      </c>
      <c r="AR6" s="48">
        <v>21118</v>
      </c>
      <c r="AS6" s="48">
        <v>0</v>
      </c>
      <c r="AT6" s="52">
        <v>0</v>
      </c>
      <c r="AU6" s="52">
        <v>0</v>
      </c>
      <c r="AV6" s="53">
        <f t="shared" si="2"/>
        <v>21118</v>
      </c>
      <c r="AW6" s="16" t="s">
        <v>31</v>
      </c>
      <c r="AX6" s="16"/>
      <c r="AY6" s="16"/>
      <c r="AZ6" s="16"/>
      <c r="BA6" s="16"/>
      <c r="BB6" s="16"/>
      <c r="BC6" s="16"/>
      <c r="BD6" s="16"/>
      <c r="BE6" s="16"/>
      <c r="BF6" s="39" t="s">
        <v>32</v>
      </c>
      <c r="BG6" s="39" t="s">
        <v>31</v>
      </c>
      <c r="BH6" s="39" t="s">
        <v>31</v>
      </c>
      <c r="BI6" s="39" t="s">
        <v>31</v>
      </c>
      <c r="BJ6" s="39" t="s">
        <v>33</v>
      </c>
      <c r="BK6" s="39" t="s">
        <v>32</v>
      </c>
      <c r="BL6" s="59">
        <v>45209</v>
      </c>
      <c r="BM6" s="59">
        <v>45231</v>
      </c>
      <c r="BN6" s="59">
        <v>45636</v>
      </c>
      <c r="BO6" s="59">
        <v>45292</v>
      </c>
      <c r="BP6" s="59">
        <v>45636</v>
      </c>
      <c r="BQ6" s="59">
        <v>45292</v>
      </c>
    </row>
    <row r="7" spans="1:69" ht="13.5" customHeight="1">
      <c r="A7" s="25">
        <f t="shared" si="3"/>
        <v>5</v>
      </c>
      <c r="B7" s="16"/>
      <c r="C7" s="25" t="s">
        <v>67</v>
      </c>
      <c r="D7" s="25" t="s">
        <v>68</v>
      </c>
      <c r="E7" s="25" t="s">
        <v>56</v>
      </c>
      <c r="F7" s="25" t="s">
        <v>281</v>
      </c>
      <c r="G7" s="25" t="s">
        <v>64</v>
      </c>
      <c r="H7" s="25" t="s">
        <v>62</v>
      </c>
      <c r="I7" s="16"/>
      <c r="J7" s="16"/>
      <c r="K7" s="39" t="s">
        <v>31</v>
      </c>
      <c r="L7" s="25"/>
      <c r="M7" s="25" t="s">
        <v>69</v>
      </c>
      <c r="N7" s="25">
        <v>7642630261</v>
      </c>
      <c r="O7" s="25"/>
      <c r="P7" s="25" t="s">
        <v>70</v>
      </c>
      <c r="Q7" s="35" t="s">
        <v>71</v>
      </c>
      <c r="R7" s="25" t="s">
        <v>72</v>
      </c>
      <c r="S7" s="25" t="s">
        <v>57</v>
      </c>
      <c r="T7" s="25" t="s">
        <v>73</v>
      </c>
      <c r="U7" s="25" t="s">
        <v>70</v>
      </c>
      <c r="V7" s="25" t="s">
        <v>71</v>
      </c>
      <c r="W7" s="25" t="s">
        <v>72</v>
      </c>
      <c r="X7" s="35" t="s">
        <v>57</v>
      </c>
      <c r="Y7" s="25"/>
      <c r="Z7" s="25" t="s">
        <v>81</v>
      </c>
      <c r="AA7" s="35" t="s">
        <v>70</v>
      </c>
      <c r="AB7" s="25" t="s">
        <v>71</v>
      </c>
      <c r="AC7" s="25" t="s">
        <v>82</v>
      </c>
      <c r="AD7" s="25"/>
      <c r="AE7" s="51" t="s">
        <v>198</v>
      </c>
      <c r="AF7" s="35" t="s">
        <v>149</v>
      </c>
      <c r="AG7" s="35">
        <v>14</v>
      </c>
      <c r="AH7" s="60">
        <v>1509</v>
      </c>
      <c r="AI7" s="48">
        <v>0</v>
      </c>
      <c r="AJ7" s="52">
        <v>0</v>
      </c>
      <c r="AK7" s="52">
        <v>0</v>
      </c>
      <c r="AL7" s="53">
        <f t="shared" si="0"/>
        <v>1509</v>
      </c>
      <c r="AM7" s="48">
        <v>9055</v>
      </c>
      <c r="AN7" s="48">
        <v>0</v>
      </c>
      <c r="AO7" s="52">
        <v>0</v>
      </c>
      <c r="AP7" s="52">
        <v>0</v>
      </c>
      <c r="AQ7" s="53">
        <f t="shared" si="1"/>
        <v>9055</v>
      </c>
      <c r="AR7" s="48">
        <v>9055</v>
      </c>
      <c r="AS7" s="48">
        <v>0</v>
      </c>
      <c r="AT7" s="52">
        <v>0</v>
      </c>
      <c r="AU7" s="52">
        <v>0</v>
      </c>
      <c r="AV7" s="53">
        <f t="shared" si="2"/>
        <v>9055</v>
      </c>
      <c r="AW7" s="16" t="s">
        <v>31</v>
      </c>
      <c r="AX7" s="16"/>
      <c r="AY7" s="16"/>
      <c r="AZ7" s="16"/>
      <c r="BA7" s="16"/>
      <c r="BB7" s="16"/>
      <c r="BC7" s="16"/>
      <c r="BD7" s="16"/>
      <c r="BE7" s="16"/>
      <c r="BF7" s="39" t="s">
        <v>32</v>
      </c>
      <c r="BG7" s="39" t="s">
        <v>31</v>
      </c>
      <c r="BH7" s="39" t="s">
        <v>31</v>
      </c>
      <c r="BI7" s="39" t="s">
        <v>31</v>
      </c>
      <c r="BJ7" s="39" t="s">
        <v>33</v>
      </c>
      <c r="BK7" s="39" t="s">
        <v>32</v>
      </c>
      <c r="BL7" s="59">
        <v>45209</v>
      </c>
      <c r="BM7" s="59">
        <v>45231</v>
      </c>
      <c r="BN7" s="59">
        <v>45636</v>
      </c>
      <c r="BO7" s="59">
        <v>45292</v>
      </c>
      <c r="BP7" s="59">
        <v>45636</v>
      </c>
      <c r="BQ7" s="59">
        <v>45292</v>
      </c>
    </row>
    <row r="8" spans="1:69" ht="13.5" customHeight="1">
      <c r="A8" s="25">
        <f t="shared" si="3"/>
        <v>6</v>
      </c>
      <c r="B8" s="16"/>
      <c r="C8" s="25" t="s">
        <v>67</v>
      </c>
      <c r="D8" s="25" t="s">
        <v>68</v>
      </c>
      <c r="E8" s="25" t="s">
        <v>56</v>
      </c>
      <c r="F8" s="25" t="s">
        <v>281</v>
      </c>
      <c r="G8" s="25" t="s">
        <v>64</v>
      </c>
      <c r="H8" s="25" t="s">
        <v>62</v>
      </c>
      <c r="I8" s="16"/>
      <c r="J8" s="16"/>
      <c r="K8" s="39" t="s">
        <v>31</v>
      </c>
      <c r="L8" s="25"/>
      <c r="M8" s="25" t="s">
        <v>69</v>
      </c>
      <c r="N8" s="25">
        <v>7642630261</v>
      </c>
      <c r="O8" s="25"/>
      <c r="P8" s="25" t="s">
        <v>70</v>
      </c>
      <c r="Q8" s="35" t="s">
        <v>71</v>
      </c>
      <c r="R8" s="25" t="s">
        <v>72</v>
      </c>
      <c r="S8" s="25" t="s">
        <v>57</v>
      </c>
      <c r="T8" s="25" t="s">
        <v>73</v>
      </c>
      <c r="U8" s="25" t="s">
        <v>70</v>
      </c>
      <c r="V8" s="25" t="s">
        <v>71</v>
      </c>
      <c r="W8" s="25" t="s">
        <v>72</v>
      </c>
      <c r="X8" s="35" t="s">
        <v>57</v>
      </c>
      <c r="Y8" s="25"/>
      <c r="Z8" s="25" t="s">
        <v>83</v>
      </c>
      <c r="AA8" s="35" t="s">
        <v>70</v>
      </c>
      <c r="AB8" s="25" t="s">
        <v>71</v>
      </c>
      <c r="AC8" s="25" t="s">
        <v>82</v>
      </c>
      <c r="AD8" s="25"/>
      <c r="AE8" s="51" t="s">
        <v>199</v>
      </c>
      <c r="AF8" s="35" t="s">
        <v>149</v>
      </c>
      <c r="AG8" s="35">
        <v>11</v>
      </c>
      <c r="AH8" s="60">
        <v>3152</v>
      </c>
      <c r="AI8" s="48">
        <v>0</v>
      </c>
      <c r="AJ8" s="52">
        <v>0</v>
      </c>
      <c r="AK8" s="52">
        <v>0</v>
      </c>
      <c r="AL8" s="53">
        <f t="shared" si="0"/>
        <v>3152</v>
      </c>
      <c r="AM8" s="48">
        <v>18910</v>
      </c>
      <c r="AN8" s="48">
        <v>0</v>
      </c>
      <c r="AO8" s="52">
        <v>0</v>
      </c>
      <c r="AP8" s="52">
        <v>0</v>
      </c>
      <c r="AQ8" s="53">
        <f t="shared" si="1"/>
        <v>18910</v>
      </c>
      <c r="AR8" s="48">
        <v>18910</v>
      </c>
      <c r="AS8" s="48">
        <v>0</v>
      </c>
      <c r="AT8" s="52">
        <v>0</v>
      </c>
      <c r="AU8" s="52">
        <v>0</v>
      </c>
      <c r="AV8" s="53">
        <f t="shared" si="2"/>
        <v>18910</v>
      </c>
      <c r="AW8" s="16" t="s">
        <v>31</v>
      </c>
      <c r="AX8" s="16"/>
      <c r="AY8" s="16"/>
      <c r="AZ8" s="16"/>
      <c r="BA8" s="16"/>
      <c r="BB8" s="16"/>
      <c r="BC8" s="16"/>
      <c r="BD8" s="16"/>
      <c r="BE8" s="16"/>
      <c r="BF8" s="39" t="s">
        <v>32</v>
      </c>
      <c r="BG8" s="39" t="s">
        <v>31</v>
      </c>
      <c r="BH8" s="39" t="s">
        <v>31</v>
      </c>
      <c r="BI8" s="39" t="s">
        <v>31</v>
      </c>
      <c r="BJ8" s="39" t="s">
        <v>33</v>
      </c>
      <c r="BK8" s="39" t="s">
        <v>32</v>
      </c>
      <c r="BL8" s="59">
        <v>45209</v>
      </c>
      <c r="BM8" s="59">
        <v>45231</v>
      </c>
      <c r="BN8" s="59">
        <v>45636</v>
      </c>
      <c r="BO8" s="59">
        <v>45292</v>
      </c>
      <c r="BP8" s="59">
        <v>45636</v>
      </c>
      <c r="BQ8" s="59">
        <v>45292</v>
      </c>
    </row>
    <row r="9" spans="1:69" ht="13.5" customHeight="1">
      <c r="A9" s="25">
        <f t="shared" si="3"/>
        <v>7</v>
      </c>
      <c r="B9" s="16"/>
      <c r="C9" s="25" t="s">
        <v>67</v>
      </c>
      <c r="D9" s="25" t="s">
        <v>68</v>
      </c>
      <c r="E9" s="25" t="s">
        <v>56</v>
      </c>
      <c r="F9" s="25" t="s">
        <v>281</v>
      </c>
      <c r="G9" s="25" t="s">
        <v>64</v>
      </c>
      <c r="H9" s="25" t="s">
        <v>62</v>
      </c>
      <c r="I9" s="16"/>
      <c r="J9" s="16"/>
      <c r="K9" s="39" t="s">
        <v>31</v>
      </c>
      <c r="L9" s="25"/>
      <c r="M9" s="25" t="s">
        <v>69</v>
      </c>
      <c r="N9" s="25">
        <v>7642630261</v>
      </c>
      <c r="O9" s="25"/>
      <c r="P9" s="25" t="s">
        <v>70</v>
      </c>
      <c r="Q9" s="35" t="s">
        <v>71</v>
      </c>
      <c r="R9" s="25" t="s">
        <v>72</v>
      </c>
      <c r="S9" s="25" t="s">
        <v>57</v>
      </c>
      <c r="T9" s="25" t="s">
        <v>73</v>
      </c>
      <c r="U9" s="25" t="s">
        <v>70</v>
      </c>
      <c r="V9" s="25" t="s">
        <v>71</v>
      </c>
      <c r="W9" s="25" t="s">
        <v>72</v>
      </c>
      <c r="X9" s="35" t="s">
        <v>57</v>
      </c>
      <c r="Y9" s="25"/>
      <c r="Z9" s="25" t="s">
        <v>77</v>
      </c>
      <c r="AA9" s="35" t="s">
        <v>70</v>
      </c>
      <c r="AB9" s="25" t="s">
        <v>71</v>
      </c>
      <c r="AC9" s="25" t="s">
        <v>84</v>
      </c>
      <c r="AD9" s="25"/>
      <c r="AE9" s="51" t="s">
        <v>200</v>
      </c>
      <c r="AF9" s="35" t="s">
        <v>149</v>
      </c>
      <c r="AG9" s="35">
        <v>27</v>
      </c>
      <c r="AH9" s="60">
        <v>8219</v>
      </c>
      <c r="AI9" s="48">
        <v>0</v>
      </c>
      <c r="AJ9" s="52">
        <v>0</v>
      </c>
      <c r="AK9" s="52">
        <v>0</v>
      </c>
      <c r="AL9" s="53">
        <f t="shared" si="0"/>
        <v>8219</v>
      </c>
      <c r="AM9" s="48">
        <v>49312</v>
      </c>
      <c r="AN9" s="48">
        <v>0</v>
      </c>
      <c r="AO9" s="52">
        <v>0</v>
      </c>
      <c r="AP9" s="52">
        <v>0</v>
      </c>
      <c r="AQ9" s="53">
        <f t="shared" si="1"/>
        <v>49312</v>
      </c>
      <c r="AR9" s="48">
        <v>49312</v>
      </c>
      <c r="AS9" s="48">
        <v>0</v>
      </c>
      <c r="AT9" s="52">
        <v>0</v>
      </c>
      <c r="AU9" s="52">
        <v>0</v>
      </c>
      <c r="AV9" s="53">
        <f t="shared" si="2"/>
        <v>49312</v>
      </c>
      <c r="AW9" s="16" t="s">
        <v>31</v>
      </c>
      <c r="AX9" s="16"/>
      <c r="AY9" s="16"/>
      <c r="AZ9" s="16"/>
      <c r="BA9" s="16"/>
      <c r="BB9" s="16"/>
      <c r="BC9" s="16"/>
      <c r="BD9" s="16"/>
      <c r="BE9" s="16"/>
      <c r="BF9" s="39" t="s">
        <v>32</v>
      </c>
      <c r="BG9" s="39" t="s">
        <v>31</v>
      </c>
      <c r="BH9" s="39" t="s">
        <v>31</v>
      </c>
      <c r="BI9" s="39" t="s">
        <v>31</v>
      </c>
      <c r="BJ9" s="39" t="s">
        <v>33</v>
      </c>
      <c r="BK9" s="39" t="s">
        <v>32</v>
      </c>
      <c r="BL9" s="59">
        <v>45209</v>
      </c>
      <c r="BM9" s="59">
        <v>45231</v>
      </c>
      <c r="BN9" s="59">
        <v>45636</v>
      </c>
      <c r="BO9" s="59">
        <v>45292</v>
      </c>
      <c r="BP9" s="59">
        <v>45636</v>
      </c>
      <c r="BQ9" s="59">
        <v>45292</v>
      </c>
    </row>
    <row r="10" spans="1:69" ht="13.5" customHeight="1">
      <c r="A10" s="25">
        <f t="shared" si="3"/>
        <v>8</v>
      </c>
      <c r="B10" s="16"/>
      <c r="C10" s="25" t="s">
        <v>67</v>
      </c>
      <c r="D10" s="25" t="s">
        <v>68</v>
      </c>
      <c r="E10" s="25" t="s">
        <v>56</v>
      </c>
      <c r="F10" s="25" t="s">
        <v>281</v>
      </c>
      <c r="G10" s="25" t="s">
        <v>64</v>
      </c>
      <c r="H10" s="25" t="s">
        <v>62</v>
      </c>
      <c r="I10" s="16"/>
      <c r="J10" s="16"/>
      <c r="K10" s="39" t="s">
        <v>31</v>
      </c>
      <c r="L10" s="25"/>
      <c r="M10" s="25" t="s">
        <v>69</v>
      </c>
      <c r="N10" s="25">
        <v>7642630261</v>
      </c>
      <c r="O10" s="25"/>
      <c r="P10" s="25" t="s">
        <v>70</v>
      </c>
      <c r="Q10" s="35" t="s">
        <v>71</v>
      </c>
      <c r="R10" s="25" t="s">
        <v>72</v>
      </c>
      <c r="S10" s="25" t="s">
        <v>57</v>
      </c>
      <c r="T10" s="25" t="s">
        <v>73</v>
      </c>
      <c r="U10" s="25" t="s">
        <v>70</v>
      </c>
      <c r="V10" s="25" t="s">
        <v>71</v>
      </c>
      <c r="W10" s="25" t="s">
        <v>72</v>
      </c>
      <c r="X10" s="35" t="s">
        <v>57</v>
      </c>
      <c r="Y10" s="25"/>
      <c r="Z10" s="25" t="s">
        <v>77</v>
      </c>
      <c r="AA10" s="35" t="s">
        <v>70</v>
      </c>
      <c r="AB10" s="25" t="s">
        <v>71</v>
      </c>
      <c r="AC10" s="25" t="s">
        <v>85</v>
      </c>
      <c r="AD10" s="25"/>
      <c r="AE10" s="51" t="s">
        <v>201</v>
      </c>
      <c r="AF10" s="35" t="s">
        <v>149</v>
      </c>
      <c r="AG10" s="35">
        <v>17</v>
      </c>
      <c r="AH10" s="60">
        <v>788</v>
      </c>
      <c r="AI10" s="48">
        <v>0</v>
      </c>
      <c r="AJ10" s="52">
        <v>0</v>
      </c>
      <c r="AK10" s="52">
        <v>0</v>
      </c>
      <c r="AL10" s="53">
        <f t="shared" si="0"/>
        <v>788</v>
      </c>
      <c r="AM10" s="48">
        <v>4728</v>
      </c>
      <c r="AN10" s="48">
        <v>0</v>
      </c>
      <c r="AO10" s="52">
        <v>0</v>
      </c>
      <c r="AP10" s="52">
        <v>0</v>
      </c>
      <c r="AQ10" s="53">
        <f t="shared" si="1"/>
        <v>4728</v>
      </c>
      <c r="AR10" s="48">
        <v>4728</v>
      </c>
      <c r="AS10" s="48">
        <v>0</v>
      </c>
      <c r="AT10" s="52">
        <v>0</v>
      </c>
      <c r="AU10" s="52">
        <v>0</v>
      </c>
      <c r="AV10" s="53">
        <f t="shared" si="2"/>
        <v>4728</v>
      </c>
      <c r="AW10" s="16" t="s">
        <v>31</v>
      </c>
      <c r="AX10" s="16"/>
      <c r="AY10" s="16"/>
      <c r="AZ10" s="16"/>
      <c r="BA10" s="16"/>
      <c r="BB10" s="16"/>
      <c r="BC10" s="16"/>
      <c r="BD10" s="16"/>
      <c r="BE10" s="16"/>
      <c r="BF10" s="39" t="s">
        <v>32</v>
      </c>
      <c r="BG10" s="39" t="s">
        <v>31</v>
      </c>
      <c r="BH10" s="39" t="s">
        <v>31</v>
      </c>
      <c r="BI10" s="39" t="s">
        <v>31</v>
      </c>
      <c r="BJ10" s="39" t="s">
        <v>33</v>
      </c>
      <c r="BK10" s="39" t="s">
        <v>32</v>
      </c>
      <c r="BL10" s="59">
        <v>45209</v>
      </c>
      <c r="BM10" s="59">
        <v>45231</v>
      </c>
      <c r="BN10" s="59">
        <v>45636</v>
      </c>
      <c r="BO10" s="59">
        <v>45292</v>
      </c>
      <c r="BP10" s="59">
        <v>45636</v>
      </c>
      <c r="BQ10" s="59">
        <v>45292</v>
      </c>
    </row>
    <row r="11" spans="1:69" ht="13.5" customHeight="1">
      <c r="A11" s="25">
        <f t="shared" si="3"/>
        <v>9</v>
      </c>
      <c r="B11" s="16"/>
      <c r="C11" s="25" t="s">
        <v>67</v>
      </c>
      <c r="D11" s="25" t="s">
        <v>68</v>
      </c>
      <c r="E11" s="25" t="s">
        <v>56</v>
      </c>
      <c r="F11" s="25" t="s">
        <v>281</v>
      </c>
      <c r="G11" s="25" t="s">
        <v>64</v>
      </c>
      <c r="H11" s="25" t="s">
        <v>62</v>
      </c>
      <c r="I11" s="16"/>
      <c r="J11" s="16"/>
      <c r="K11" s="39" t="s">
        <v>31</v>
      </c>
      <c r="L11" s="25"/>
      <c r="M11" s="25" t="s">
        <v>69</v>
      </c>
      <c r="N11" s="25">
        <v>7642630261</v>
      </c>
      <c r="O11" s="25"/>
      <c r="P11" s="25" t="s">
        <v>70</v>
      </c>
      <c r="Q11" s="35" t="s">
        <v>71</v>
      </c>
      <c r="R11" s="25" t="s">
        <v>72</v>
      </c>
      <c r="S11" s="25" t="s">
        <v>57</v>
      </c>
      <c r="T11" s="25" t="s">
        <v>73</v>
      </c>
      <c r="U11" s="25" t="s">
        <v>70</v>
      </c>
      <c r="V11" s="25" t="s">
        <v>71</v>
      </c>
      <c r="W11" s="25" t="s">
        <v>72</v>
      </c>
      <c r="X11" s="35" t="s">
        <v>57</v>
      </c>
      <c r="Y11" s="25"/>
      <c r="Z11" s="25" t="s">
        <v>86</v>
      </c>
      <c r="AA11" s="35" t="s">
        <v>70</v>
      </c>
      <c r="AB11" s="25" t="s">
        <v>71</v>
      </c>
      <c r="AC11" s="25" t="s">
        <v>87</v>
      </c>
      <c r="AD11" s="25"/>
      <c r="AE11" s="51" t="s">
        <v>202</v>
      </c>
      <c r="AF11" s="35" t="s">
        <v>149</v>
      </c>
      <c r="AG11" s="35">
        <v>11</v>
      </c>
      <c r="AH11" s="60">
        <v>640</v>
      </c>
      <c r="AI11" s="48">
        <v>0</v>
      </c>
      <c r="AJ11" s="52">
        <v>0</v>
      </c>
      <c r="AK11" s="52">
        <v>0</v>
      </c>
      <c r="AL11" s="53">
        <f t="shared" si="0"/>
        <v>640</v>
      </c>
      <c r="AM11" s="48">
        <v>3840</v>
      </c>
      <c r="AN11" s="48">
        <v>0</v>
      </c>
      <c r="AO11" s="52">
        <v>0</v>
      </c>
      <c r="AP11" s="52">
        <v>0</v>
      </c>
      <c r="AQ11" s="53">
        <f t="shared" si="1"/>
        <v>3840</v>
      </c>
      <c r="AR11" s="48">
        <v>3840</v>
      </c>
      <c r="AS11" s="48">
        <v>0</v>
      </c>
      <c r="AT11" s="52">
        <v>0</v>
      </c>
      <c r="AU11" s="52">
        <v>0</v>
      </c>
      <c r="AV11" s="53">
        <f t="shared" si="2"/>
        <v>3840</v>
      </c>
      <c r="AW11" s="16" t="s">
        <v>31</v>
      </c>
      <c r="AX11" s="16"/>
      <c r="AY11" s="16"/>
      <c r="AZ11" s="16"/>
      <c r="BA11" s="16"/>
      <c r="BB11" s="16"/>
      <c r="BC11" s="16"/>
      <c r="BD11" s="16"/>
      <c r="BE11" s="16"/>
      <c r="BF11" s="39" t="s">
        <v>32</v>
      </c>
      <c r="BG11" s="39" t="s">
        <v>31</v>
      </c>
      <c r="BH11" s="39" t="s">
        <v>31</v>
      </c>
      <c r="BI11" s="39" t="s">
        <v>31</v>
      </c>
      <c r="BJ11" s="39" t="s">
        <v>33</v>
      </c>
      <c r="BK11" s="39" t="s">
        <v>32</v>
      </c>
      <c r="BL11" s="59">
        <v>45209</v>
      </c>
      <c r="BM11" s="59">
        <v>45231</v>
      </c>
      <c r="BN11" s="59">
        <v>45636</v>
      </c>
      <c r="BO11" s="59">
        <v>45292</v>
      </c>
      <c r="BP11" s="59">
        <v>45636</v>
      </c>
      <c r="BQ11" s="59">
        <v>45292</v>
      </c>
    </row>
    <row r="12" spans="1:69" ht="13.5" customHeight="1">
      <c r="A12" s="25">
        <f t="shared" si="3"/>
        <v>10</v>
      </c>
      <c r="B12" s="16"/>
      <c r="C12" s="25" t="s">
        <v>67</v>
      </c>
      <c r="D12" s="25" t="s">
        <v>68</v>
      </c>
      <c r="E12" s="25" t="s">
        <v>56</v>
      </c>
      <c r="F12" s="25" t="s">
        <v>281</v>
      </c>
      <c r="G12" s="25" t="s">
        <v>64</v>
      </c>
      <c r="H12" s="25" t="s">
        <v>62</v>
      </c>
      <c r="I12" s="16"/>
      <c r="J12" s="16"/>
      <c r="K12" s="39" t="s">
        <v>31</v>
      </c>
      <c r="L12" s="25"/>
      <c r="M12" s="25" t="s">
        <v>69</v>
      </c>
      <c r="N12" s="25">
        <v>7642630261</v>
      </c>
      <c r="O12" s="25"/>
      <c r="P12" s="25" t="s">
        <v>70</v>
      </c>
      <c r="Q12" s="35" t="s">
        <v>71</v>
      </c>
      <c r="R12" s="25" t="s">
        <v>72</v>
      </c>
      <c r="S12" s="25" t="s">
        <v>57</v>
      </c>
      <c r="T12" s="25" t="s">
        <v>73</v>
      </c>
      <c r="U12" s="25" t="s">
        <v>70</v>
      </c>
      <c r="V12" s="25" t="s">
        <v>71</v>
      </c>
      <c r="W12" s="25" t="s">
        <v>72</v>
      </c>
      <c r="X12" s="35" t="s">
        <v>57</v>
      </c>
      <c r="Y12" s="25"/>
      <c r="Z12" s="25" t="s">
        <v>77</v>
      </c>
      <c r="AA12" s="35" t="s">
        <v>70</v>
      </c>
      <c r="AB12" s="25" t="s">
        <v>71</v>
      </c>
      <c r="AC12" s="25" t="s">
        <v>88</v>
      </c>
      <c r="AD12" s="25"/>
      <c r="AE12" s="51" t="s">
        <v>203</v>
      </c>
      <c r="AF12" s="35" t="s">
        <v>149</v>
      </c>
      <c r="AG12" s="35">
        <v>22</v>
      </c>
      <c r="AH12" s="60">
        <v>1615</v>
      </c>
      <c r="AI12" s="48">
        <v>0</v>
      </c>
      <c r="AJ12" s="52">
        <v>0</v>
      </c>
      <c r="AK12" s="52">
        <v>0</v>
      </c>
      <c r="AL12" s="53">
        <f t="shared" si="0"/>
        <v>1615</v>
      </c>
      <c r="AM12" s="48">
        <v>9690</v>
      </c>
      <c r="AN12" s="48">
        <v>0</v>
      </c>
      <c r="AO12" s="52">
        <v>0</v>
      </c>
      <c r="AP12" s="52">
        <v>0</v>
      </c>
      <c r="AQ12" s="53">
        <f t="shared" si="1"/>
        <v>9690</v>
      </c>
      <c r="AR12" s="48">
        <v>9690</v>
      </c>
      <c r="AS12" s="48">
        <v>0</v>
      </c>
      <c r="AT12" s="52">
        <v>0</v>
      </c>
      <c r="AU12" s="52">
        <v>0</v>
      </c>
      <c r="AV12" s="53">
        <f t="shared" si="2"/>
        <v>9690</v>
      </c>
      <c r="AW12" s="16" t="s">
        <v>31</v>
      </c>
      <c r="AX12" s="16"/>
      <c r="AY12" s="16"/>
      <c r="AZ12" s="16"/>
      <c r="BA12" s="16"/>
      <c r="BB12" s="16"/>
      <c r="BC12" s="16"/>
      <c r="BD12" s="16"/>
      <c r="BE12" s="16"/>
      <c r="BF12" s="39" t="s">
        <v>32</v>
      </c>
      <c r="BG12" s="39" t="s">
        <v>31</v>
      </c>
      <c r="BH12" s="39" t="s">
        <v>31</v>
      </c>
      <c r="BI12" s="39" t="s">
        <v>31</v>
      </c>
      <c r="BJ12" s="39" t="s">
        <v>33</v>
      </c>
      <c r="BK12" s="39" t="s">
        <v>32</v>
      </c>
      <c r="BL12" s="59">
        <v>45209</v>
      </c>
      <c r="BM12" s="59">
        <v>45231</v>
      </c>
      <c r="BN12" s="59">
        <v>45636</v>
      </c>
      <c r="BO12" s="59">
        <v>45292</v>
      </c>
      <c r="BP12" s="59">
        <v>45636</v>
      </c>
      <c r="BQ12" s="59">
        <v>45292</v>
      </c>
    </row>
    <row r="13" spans="1:69" ht="13.5" customHeight="1">
      <c r="A13" s="25">
        <f t="shared" si="3"/>
        <v>11</v>
      </c>
      <c r="B13" s="16"/>
      <c r="C13" s="25" t="s">
        <v>67</v>
      </c>
      <c r="D13" s="25" t="s">
        <v>68</v>
      </c>
      <c r="E13" s="25" t="s">
        <v>56</v>
      </c>
      <c r="F13" s="25" t="s">
        <v>281</v>
      </c>
      <c r="G13" s="25" t="s">
        <v>64</v>
      </c>
      <c r="H13" s="25" t="s">
        <v>62</v>
      </c>
      <c r="I13" s="16"/>
      <c r="J13" s="16"/>
      <c r="K13" s="39" t="s">
        <v>31</v>
      </c>
      <c r="L13" s="25"/>
      <c r="M13" s="25" t="s">
        <v>69</v>
      </c>
      <c r="N13" s="25">
        <v>7642630261</v>
      </c>
      <c r="O13" s="25"/>
      <c r="P13" s="25" t="s">
        <v>70</v>
      </c>
      <c r="Q13" s="35" t="s">
        <v>71</v>
      </c>
      <c r="R13" s="25" t="s">
        <v>72</v>
      </c>
      <c r="S13" s="25" t="s">
        <v>57</v>
      </c>
      <c r="T13" s="25" t="s">
        <v>73</v>
      </c>
      <c r="U13" s="25" t="s">
        <v>70</v>
      </c>
      <c r="V13" s="25" t="s">
        <v>71</v>
      </c>
      <c r="W13" s="25" t="s">
        <v>72</v>
      </c>
      <c r="X13" s="35" t="s">
        <v>57</v>
      </c>
      <c r="Y13" s="25"/>
      <c r="Z13" s="25" t="s">
        <v>77</v>
      </c>
      <c r="AA13" s="35" t="s">
        <v>70</v>
      </c>
      <c r="AB13" s="25" t="s">
        <v>89</v>
      </c>
      <c r="AC13" s="25"/>
      <c r="AD13" s="25"/>
      <c r="AE13" s="51" t="s">
        <v>204</v>
      </c>
      <c r="AF13" s="35" t="s">
        <v>149</v>
      </c>
      <c r="AG13" s="35">
        <v>5</v>
      </c>
      <c r="AH13" s="60">
        <v>908</v>
      </c>
      <c r="AI13" s="48">
        <v>0</v>
      </c>
      <c r="AJ13" s="52">
        <v>0</v>
      </c>
      <c r="AK13" s="52">
        <v>0</v>
      </c>
      <c r="AL13" s="53">
        <f t="shared" si="0"/>
        <v>908</v>
      </c>
      <c r="AM13" s="48">
        <v>5448</v>
      </c>
      <c r="AN13" s="48">
        <v>0</v>
      </c>
      <c r="AO13" s="52">
        <v>0</v>
      </c>
      <c r="AP13" s="52">
        <v>0</v>
      </c>
      <c r="AQ13" s="53">
        <f t="shared" si="1"/>
        <v>5448</v>
      </c>
      <c r="AR13" s="48">
        <v>5448</v>
      </c>
      <c r="AS13" s="48">
        <v>0</v>
      </c>
      <c r="AT13" s="52">
        <v>0</v>
      </c>
      <c r="AU13" s="52">
        <v>0</v>
      </c>
      <c r="AV13" s="53">
        <f t="shared" si="2"/>
        <v>5448</v>
      </c>
      <c r="AW13" s="16" t="s">
        <v>31</v>
      </c>
      <c r="AX13" s="16"/>
      <c r="AY13" s="16"/>
      <c r="AZ13" s="16"/>
      <c r="BA13" s="16"/>
      <c r="BB13" s="16"/>
      <c r="BC13" s="16"/>
      <c r="BD13" s="16"/>
      <c r="BE13" s="16"/>
      <c r="BF13" s="39" t="s">
        <v>32</v>
      </c>
      <c r="BG13" s="39" t="s">
        <v>31</v>
      </c>
      <c r="BH13" s="39" t="s">
        <v>31</v>
      </c>
      <c r="BI13" s="39" t="s">
        <v>31</v>
      </c>
      <c r="BJ13" s="39" t="s">
        <v>33</v>
      </c>
      <c r="BK13" s="39" t="s">
        <v>32</v>
      </c>
      <c r="BL13" s="59">
        <v>45209</v>
      </c>
      <c r="BM13" s="59">
        <v>45231</v>
      </c>
      <c r="BN13" s="59">
        <v>45636</v>
      </c>
      <c r="BO13" s="59">
        <v>45292</v>
      </c>
      <c r="BP13" s="59">
        <v>45636</v>
      </c>
      <c r="BQ13" s="59">
        <v>45292</v>
      </c>
    </row>
    <row r="14" spans="1:69" ht="13.5" customHeight="1">
      <c r="A14" s="25">
        <f t="shared" si="3"/>
        <v>12</v>
      </c>
      <c r="B14" s="16"/>
      <c r="C14" s="25" t="s">
        <v>67</v>
      </c>
      <c r="D14" s="25" t="s">
        <v>68</v>
      </c>
      <c r="E14" s="25" t="s">
        <v>56</v>
      </c>
      <c r="F14" s="25" t="s">
        <v>281</v>
      </c>
      <c r="G14" s="25" t="s">
        <v>64</v>
      </c>
      <c r="H14" s="25" t="s">
        <v>62</v>
      </c>
      <c r="I14" s="16"/>
      <c r="J14" s="16"/>
      <c r="K14" s="39" t="s">
        <v>31</v>
      </c>
      <c r="L14" s="25"/>
      <c r="M14" s="25" t="s">
        <v>69</v>
      </c>
      <c r="N14" s="25">
        <v>7642630261</v>
      </c>
      <c r="O14" s="25"/>
      <c r="P14" s="25" t="s">
        <v>70</v>
      </c>
      <c r="Q14" s="35" t="s">
        <v>71</v>
      </c>
      <c r="R14" s="25" t="s">
        <v>72</v>
      </c>
      <c r="S14" s="25" t="s">
        <v>57</v>
      </c>
      <c r="T14" s="25" t="s">
        <v>73</v>
      </c>
      <c r="U14" s="25" t="s">
        <v>70</v>
      </c>
      <c r="V14" s="25" t="s">
        <v>71</v>
      </c>
      <c r="W14" s="25" t="s">
        <v>72</v>
      </c>
      <c r="X14" s="35" t="s">
        <v>57</v>
      </c>
      <c r="Y14" s="25"/>
      <c r="Z14" s="25" t="s">
        <v>77</v>
      </c>
      <c r="AA14" s="35" t="s">
        <v>70</v>
      </c>
      <c r="AB14" s="25" t="s">
        <v>89</v>
      </c>
      <c r="AC14" s="25"/>
      <c r="AD14" s="25"/>
      <c r="AE14" s="51" t="s">
        <v>205</v>
      </c>
      <c r="AF14" s="35" t="s">
        <v>149</v>
      </c>
      <c r="AG14" s="35">
        <v>11</v>
      </c>
      <c r="AH14" s="60">
        <v>476</v>
      </c>
      <c r="AI14" s="48">
        <v>0</v>
      </c>
      <c r="AJ14" s="52">
        <v>0</v>
      </c>
      <c r="AK14" s="52">
        <v>0</v>
      </c>
      <c r="AL14" s="53">
        <f t="shared" si="0"/>
        <v>476</v>
      </c>
      <c r="AM14" s="48">
        <v>2855</v>
      </c>
      <c r="AN14" s="48">
        <v>0</v>
      </c>
      <c r="AO14" s="52">
        <v>0</v>
      </c>
      <c r="AP14" s="52">
        <v>0</v>
      </c>
      <c r="AQ14" s="53">
        <f t="shared" si="1"/>
        <v>2855</v>
      </c>
      <c r="AR14" s="48">
        <v>2855</v>
      </c>
      <c r="AS14" s="48">
        <v>0</v>
      </c>
      <c r="AT14" s="52">
        <v>0</v>
      </c>
      <c r="AU14" s="52">
        <v>0</v>
      </c>
      <c r="AV14" s="53">
        <f t="shared" si="2"/>
        <v>2855</v>
      </c>
      <c r="AW14" s="16" t="s">
        <v>31</v>
      </c>
      <c r="AX14" s="16"/>
      <c r="AY14" s="16"/>
      <c r="AZ14" s="16"/>
      <c r="BA14" s="16"/>
      <c r="BB14" s="16"/>
      <c r="BC14" s="16"/>
      <c r="BD14" s="16"/>
      <c r="BE14" s="16"/>
      <c r="BF14" s="39" t="s">
        <v>32</v>
      </c>
      <c r="BG14" s="39" t="s">
        <v>31</v>
      </c>
      <c r="BH14" s="39" t="s">
        <v>31</v>
      </c>
      <c r="BI14" s="39" t="s">
        <v>31</v>
      </c>
      <c r="BJ14" s="39" t="s">
        <v>33</v>
      </c>
      <c r="BK14" s="39" t="s">
        <v>32</v>
      </c>
      <c r="BL14" s="59">
        <v>45209</v>
      </c>
      <c r="BM14" s="59">
        <v>45231</v>
      </c>
      <c r="BN14" s="59">
        <v>45636</v>
      </c>
      <c r="BO14" s="59">
        <v>45292</v>
      </c>
      <c r="BP14" s="59">
        <v>45636</v>
      </c>
      <c r="BQ14" s="59">
        <v>45292</v>
      </c>
    </row>
    <row r="15" spans="1:69" ht="13.5" customHeight="1">
      <c r="A15" s="25">
        <f t="shared" si="3"/>
        <v>13</v>
      </c>
      <c r="B15" s="16"/>
      <c r="C15" s="25" t="s">
        <v>67</v>
      </c>
      <c r="D15" s="25" t="s">
        <v>68</v>
      </c>
      <c r="E15" s="25" t="s">
        <v>56</v>
      </c>
      <c r="F15" s="25" t="s">
        <v>281</v>
      </c>
      <c r="G15" s="25" t="s">
        <v>64</v>
      </c>
      <c r="H15" s="25" t="s">
        <v>62</v>
      </c>
      <c r="I15" s="16"/>
      <c r="J15" s="16"/>
      <c r="K15" s="39" t="s">
        <v>31</v>
      </c>
      <c r="L15" s="25"/>
      <c r="M15" s="25" t="s">
        <v>69</v>
      </c>
      <c r="N15" s="25">
        <v>7642630261</v>
      </c>
      <c r="O15" s="25"/>
      <c r="P15" s="25" t="s">
        <v>70</v>
      </c>
      <c r="Q15" s="35" t="s">
        <v>71</v>
      </c>
      <c r="R15" s="25" t="s">
        <v>72</v>
      </c>
      <c r="S15" s="25" t="s">
        <v>57</v>
      </c>
      <c r="T15" s="25" t="s">
        <v>73</v>
      </c>
      <c r="U15" s="25" t="s">
        <v>70</v>
      </c>
      <c r="V15" s="25" t="s">
        <v>71</v>
      </c>
      <c r="W15" s="25" t="s">
        <v>72</v>
      </c>
      <c r="X15" s="35" t="s">
        <v>57</v>
      </c>
      <c r="Y15" s="25"/>
      <c r="Z15" s="25" t="s">
        <v>77</v>
      </c>
      <c r="AA15" s="35" t="s">
        <v>70</v>
      </c>
      <c r="AB15" s="25" t="s">
        <v>90</v>
      </c>
      <c r="AC15" s="25"/>
      <c r="AD15" s="25"/>
      <c r="AE15" s="51" t="s">
        <v>206</v>
      </c>
      <c r="AF15" s="35" t="s">
        <v>149</v>
      </c>
      <c r="AG15" s="35">
        <v>4</v>
      </c>
      <c r="AH15" s="60">
        <v>831</v>
      </c>
      <c r="AI15" s="48">
        <v>0</v>
      </c>
      <c r="AJ15" s="52">
        <v>0</v>
      </c>
      <c r="AK15" s="52">
        <v>0</v>
      </c>
      <c r="AL15" s="53">
        <f t="shared" si="0"/>
        <v>831</v>
      </c>
      <c r="AM15" s="48">
        <v>4985</v>
      </c>
      <c r="AN15" s="48">
        <v>0</v>
      </c>
      <c r="AO15" s="52">
        <v>0</v>
      </c>
      <c r="AP15" s="52">
        <v>0</v>
      </c>
      <c r="AQ15" s="53">
        <f t="shared" si="1"/>
        <v>4985</v>
      </c>
      <c r="AR15" s="48">
        <v>4985</v>
      </c>
      <c r="AS15" s="48">
        <v>0</v>
      </c>
      <c r="AT15" s="52">
        <v>0</v>
      </c>
      <c r="AU15" s="52">
        <v>0</v>
      </c>
      <c r="AV15" s="53">
        <f t="shared" si="2"/>
        <v>4985</v>
      </c>
      <c r="AW15" s="16" t="s">
        <v>31</v>
      </c>
      <c r="AX15" s="16"/>
      <c r="AY15" s="16"/>
      <c r="AZ15" s="16"/>
      <c r="BA15" s="16"/>
      <c r="BB15" s="16"/>
      <c r="BC15" s="16"/>
      <c r="BD15" s="16"/>
      <c r="BE15" s="16"/>
      <c r="BF15" s="39" t="s">
        <v>32</v>
      </c>
      <c r="BG15" s="39" t="s">
        <v>31</v>
      </c>
      <c r="BH15" s="39" t="s">
        <v>31</v>
      </c>
      <c r="BI15" s="39" t="s">
        <v>31</v>
      </c>
      <c r="BJ15" s="39" t="s">
        <v>33</v>
      </c>
      <c r="BK15" s="39" t="s">
        <v>32</v>
      </c>
      <c r="BL15" s="59">
        <v>45209</v>
      </c>
      <c r="BM15" s="59">
        <v>45231</v>
      </c>
      <c r="BN15" s="59">
        <v>45636</v>
      </c>
      <c r="BO15" s="59">
        <v>45292</v>
      </c>
      <c r="BP15" s="59">
        <v>45636</v>
      </c>
      <c r="BQ15" s="59">
        <v>45292</v>
      </c>
    </row>
    <row r="16" spans="1:69" s="54" customFormat="1" ht="13.5" customHeight="1">
      <c r="A16" s="25">
        <f t="shared" si="3"/>
        <v>14</v>
      </c>
      <c r="B16" s="16"/>
      <c r="C16" s="25" t="s">
        <v>67</v>
      </c>
      <c r="D16" s="25" t="s">
        <v>68</v>
      </c>
      <c r="E16" s="25" t="s">
        <v>56</v>
      </c>
      <c r="F16" s="25" t="s">
        <v>281</v>
      </c>
      <c r="G16" s="25" t="s">
        <v>64</v>
      </c>
      <c r="H16" s="25" t="s">
        <v>62</v>
      </c>
      <c r="I16" s="16"/>
      <c r="J16" s="16"/>
      <c r="K16" s="39" t="s">
        <v>31</v>
      </c>
      <c r="L16" s="25"/>
      <c r="M16" s="25" t="s">
        <v>69</v>
      </c>
      <c r="N16" s="25">
        <v>7642630261</v>
      </c>
      <c r="O16" s="25"/>
      <c r="P16" s="25" t="s">
        <v>70</v>
      </c>
      <c r="Q16" s="35" t="s">
        <v>71</v>
      </c>
      <c r="R16" s="25" t="s">
        <v>72</v>
      </c>
      <c r="S16" s="25" t="s">
        <v>57</v>
      </c>
      <c r="T16" s="25" t="s">
        <v>73</v>
      </c>
      <c r="U16" s="25" t="s">
        <v>70</v>
      </c>
      <c r="V16" s="25" t="s">
        <v>71</v>
      </c>
      <c r="W16" s="25" t="s">
        <v>72</v>
      </c>
      <c r="X16" s="35" t="s">
        <v>57</v>
      </c>
      <c r="Y16" s="25"/>
      <c r="Z16" s="25" t="s">
        <v>77</v>
      </c>
      <c r="AA16" s="35" t="s">
        <v>70</v>
      </c>
      <c r="AB16" s="25" t="s">
        <v>91</v>
      </c>
      <c r="AC16" s="25"/>
      <c r="AD16" s="25"/>
      <c r="AE16" s="51" t="s">
        <v>207</v>
      </c>
      <c r="AF16" s="35" t="s">
        <v>149</v>
      </c>
      <c r="AG16" s="35">
        <v>5</v>
      </c>
      <c r="AH16" s="60">
        <v>280</v>
      </c>
      <c r="AI16" s="48">
        <v>0</v>
      </c>
      <c r="AJ16" s="52">
        <v>0</v>
      </c>
      <c r="AK16" s="52">
        <v>0</v>
      </c>
      <c r="AL16" s="53">
        <f t="shared" si="0"/>
        <v>280</v>
      </c>
      <c r="AM16" s="48">
        <v>1679</v>
      </c>
      <c r="AN16" s="48">
        <v>0</v>
      </c>
      <c r="AO16" s="52">
        <v>0</v>
      </c>
      <c r="AP16" s="52">
        <v>0</v>
      </c>
      <c r="AQ16" s="53">
        <f t="shared" si="1"/>
        <v>1679</v>
      </c>
      <c r="AR16" s="48">
        <v>1679</v>
      </c>
      <c r="AS16" s="48">
        <v>0</v>
      </c>
      <c r="AT16" s="52">
        <v>0</v>
      </c>
      <c r="AU16" s="52">
        <v>0</v>
      </c>
      <c r="AV16" s="53">
        <f t="shared" si="2"/>
        <v>1679</v>
      </c>
      <c r="AW16" s="16" t="s">
        <v>31</v>
      </c>
      <c r="AX16" s="16"/>
      <c r="AY16" s="16"/>
      <c r="AZ16" s="16"/>
      <c r="BA16" s="16"/>
      <c r="BB16" s="16"/>
      <c r="BC16" s="16"/>
      <c r="BD16" s="16"/>
      <c r="BE16" s="16"/>
      <c r="BF16" s="39" t="s">
        <v>32</v>
      </c>
      <c r="BG16" s="39" t="s">
        <v>31</v>
      </c>
      <c r="BH16" s="39" t="s">
        <v>31</v>
      </c>
      <c r="BI16" s="39" t="s">
        <v>31</v>
      </c>
      <c r="BJ16" s="39" t="s">
        <v>33</v>
      </c>
      <c r="BK16" s="39" t="s">
        <v>32</v>
      </c>
      <c r="BL16" s="59">
        <v>45209</v>
      </c>
      <c r="BM16" s="59">
        <v>45231</v>
      </c>
      <c r="BN16" s="59">
        <v>45636</v>
      </c>
      <c r="BO16" s="59">
        <v>45292</v>
      </c>
      <c r="BP16" s="59">
        <v>45636</v>
      </c>
      <c r="BQ16" s="59">
        <v>45292</v>
      </c>
    </row>
    <row r="17" spans="1:69" ht="13.5" customHeight="1">
      <c r="A17" s="25">
        <f t="shared" si="3"/>
        <v>15</v>
      </c>
      <c r="B17" s="16"/>
      <c r="C17" s="25" t="s">
        <v>67</v>
      </c>
      <c r="D17" s="25" t="s">
        <v>68</v>
      </c>
      <c r="E17" s="25" t="s">
        <v>56</v>
      </c>
      <c r="F17" s="25" t="s">
        <v>281</v>
      </c>
      <c r="G17" s="25" t="s">
        <v>64</v>
      </c>
      <c r="H17" s="25" t="s">
        <v>62</v>
      </c>
      <c r="I17" s="16"/>
      <c r="J17" s="16"/>
      <c r="K17" s="39" t="s">
        <v>31</v>
      </c>
      <c r="L17" s="25"/>
      <c r="M17" s="25" t="s">
        <v>69</v>
      </c>
      <c r="N17" s="25">
        <v>7642630261</v>
      </c>
      <c r="O17" s="25"/>
      <c r="P17" s="25" t="s">
        <v>70</v>
      </c>
      <c r="Q17" s="35" t="s">
        <v>71</v>
      </c>
      <c r="R17" s="25" t="s">
        <v>72</v>
      </c>
      <c r="S17" s="25" t="s">
        <v>57</v>
      </c>
      <c r="T17" s="25" t="s">
        <v>73</v>
      </c>
      <c r="U17" s="25" t="s">
        <v>70</v>
      </c>
      <c r="V17" s="25" t="s">
        <v>71</v>
      </c>
      <c r="W17" s="25" t="s">
        <v>72</v>
      </c>
      <c r="X17" s="35" t="s">
        <v>57</v>
      </c>
      <c r="Y17" s="25"/>
      <c r="Z17" s="25" t="s">
        <v>77</v>
      </c>
      <c r="AA17" s="35" t="s">
        <v>70</v>
      </c>
      <c r="AB17" s="25" t="s">
        <v>92</v>
      </c>
      <c r="AC17" s="25"/>
      <c r="AD17" s="25"/>
      <c r="AE17" s="51" t="s">
        <v>208</v>
      </c>
      <c r="AF17" s="35" t="s">
        <v>149</v>
      </c>
      <c r="AG17" s="35">
        <v>5</v>
      </c>
      <c r="AH17" s="60">
        <v>1262</v>
      </c>
      <c r="AI17" s="48">
        <v>0</v>
      </c>
      <c r="AJ17" s="52">
        <v>0</v>
      </c>
      <c r="AK17" s="52">
        <v>0</v>
      </c>
      <c r="AL17" s="53">
        <f t="shared" si="0"/>
        <v>1262</v>
      </c>
      <c r="AM17" s="48">
        <v>7569</v>
      </c>
      <c r="AN17" s="48">
        <v>0</v>
      </c>
      <c r="AO17" s="52">
        <v>0</v>
      </c>
      <c r="AP17" s="52">
        <v>0</v>
      </c>
      <c r="AQ17" s="53">
        <f t="shared" si="1"/>
        <v>7569</v>
      </c>
      <c r="AR17" s="48">
        <v>7569</v>
      </c>
      <c r="AS17" s="48">
        <v>0</v>
      </c>
      <c r="AT17" s="52">
        <v>0</v>
      </c>
      <c r="AU17" s="52">
        <v>0</v>
      </c>
      <c r="AV17" s="53">
        <f t="shared" si="2"/>
        <v>7569</v>
      </c>
      <c r="AW17" s="16" t="s">
        <v>31</v>
      </c>
      <c r="AX17" s="16"/>
      <c r="AY17" s="16"/>
      <c r="AZ17" s="16"/>
      <c r="BA17" s="16"/>
      <c r="BB17" s="16"/>
      <c r="BC17" s="16"/>
      <c r="BD17" s="16"/>
      <c r="BE17" s="16"/>
      <c r="BF17" s="39" t="s">
        <v>32</v>
      </c>
      <c r="BG17" s="39" t="s">
        <v>31</v>
      </c>
      <c r="BH17" s="39" t="s">
        <v>31</v>
      </c>
      <c r="BI17" s="39" t="s">
        <v>31</v>
      </c>
      <c r="BJ17" s="39" t="s">
        <v>33</v>
      </c>
      <c r="BK17" s="39" t="s">
        <v>32</v>
      </c>
      <c r="BL17" s="59">
        <v>45209</v>
      </c>
      <c r="BM17" s="59">
        <v>45231</v>
      </c>
      <c r="BN17" s="59">
        <v>45636</v>
      </c>
      <c r="BO17" s="59">
        <v>45292</v>
      </c>
      <c r="BP17" s="59">
        <v>45636</v>
      </c>
      <c r="BQ17" s="59">
        <v>45292</v>
      </c>
    </row>
    <row r="18" spans="1:69" ht="13.5" customHeight="1">
      <c r="A18" s="25">
        <f t="shared" si="3"/>
        <v>16</v>
      </c>
      <c r="B18" s="16"/>
      <c r="C18" s="25" t="s">
        <v>67</v>
      </c>
      <c r="D18" s="25" t="s">
        <v>68</v>
      </c>
      <c r="E18" s="25" t="s">
        <v>56</v>
      </c>
      <c r="F18" s="25" t="s">
        <v>281</v>
      </c>
      <c r="G18" s="25" t="s">
        <v>64</v>
      </c>
      <c r="H18" s="25" t="s">
        <v>62</v>
      </c>
      <c r="I18" s="16"/>
      <c r="J18" s="16"/>
      <c r="K18" s="39" t="s">
        <v>31</v>
      </c>
      <c r="L18" s="25"/>
      <c r="M18" s="25" t="s">
        <v>69</v>
      </c>
      <c r="N18" s="25">
        <v>7642630261</v>
      </c>
      <c r="O18" s="25"/>
      <c r="P18" s="25" t="s">
        <v>70</v>
      </c>
      <c r="Q18" s="35" t="s">
        <v>71</v>
      </c>
      <c r="R18" s="25" t="s">
        <v>72</v>
      </c>
      <c r="S18" s="25" t="s">
        <v>57</v>
      </c>
      <c r="T18" s="25" t="s">
        <v>73</v>
      </c>
      <c r="U18" s="25" t="s">
        <v>70</v>
      </c>
      <c r="V18" s="25" t="s">
        <v>71</v>
      </c>
      <c r="W18" s="25" t="s">
        <v>72</v>
      </c>
      <c r="X18" s="35" t="s">
        <v>57</v>
      </c>
      <c r="Y18" s="25"/>
      <c r="Z18" s="25" t="s">
        <v>77</v>
      </c>
      <c r="AA18" s="35" t="s">
        <v>70</v>
      </c>
      <c r="AB18" s="25" t="s">
        <v>71</v>
      </c>
      <c r="AC18" s="25"/>
      <c r="AD18" s="25"/>
      <c r="AE18" s="51" t="s">
        <v>209</v>
      </c>
      <c r="AF18" s="35" t="s">
        <v>149</v>
      </c>
      <c r="AG18" s="35">
        <v>2</v>
      </c>
      <c r="AH18" s="60">
        <v>1434</v>
      </c>
      <c r="AI18" s="48">
        <v>0</v>
      </c>
      <c r="AJ18" s="52">
        <v>0</v>
      </c>
      <c r="AK18" s="52">
        <v>0</v>
      </c>
      <c r="AL18" s="53">
        <f t="shared" si="0"/>
        <v>1434</v>
      </c>
      <c r="AM18" s="48">
        <v>8603</v>
      </c>
      <c r="AN18" s="48">
        <v>0</v>
      </c>
      <c r="AO18" s="52">
        <v>0</v>
      </c>
      <c r="AP18" s="52">
        <v>0</v>
      </c>
      <c r="AQ18" s="53">
        <f t="shared" si="1"/>
        <v>8603</v>
      </c>
      <c r="AR18" s="48">
        <v>8603</v>
      </c>
      <c r="AS18" s="48">
        <v>0</v>
      </c>
      <c r="AT18" s="52">
        <v>0</v>
      </c>
      <c r="AU18" s="52">
        <v>0</v>
      </c>
      <c r="AV18" s="53">
        <f t="shared" si="2"/>
        <v>8603</v>
      </c>
      <c r="AW18" s="16" t="s">
        <v>31</v>
      </c>
      <c r="AX18" s="16"/>
      <c r="AY18" s="16"/>
      <c r="AZ18" s="16"/>
      <c r="BA18" s="16"/>
      <c r="BB18" s="16"/>
      <c r="BC18" s="16"/>
      <c r="BD18" s="16"/>
      <c r="BE18" s="16"/>
      <c r="BF18" s="39" t="s">
        <v>32</v>
      </c>
      <c r="BG18" s="39" t="s">
        <v>31</v>
      </c>
      <c r="BH18" s="39" t="s">
        <v>31</v>
      </c>
      <c r="BI18" s="39" t="s">
        <v>31</v>
      </c>
      <c r="BJ18" s="39" t="s">
        <v>33</v>
      </c>
      <c r="BK18" s="39" t="s">
        <v>32</v>
      </c>
      <c r="BL18" s="59">
        <v>45209</v>
      </c>
      <c r="BM18" s="59">
        <v>45231</v>
      </c>
      <c r="BN18" s="59">
        <v>45636</v>
      </c>
      <c r="BO18" s="59">
        <v>45292</v>
      </c>
      <c r="BP18" s="59">
        <v>45636</v>
      </c>
      <c r="BQ18" s="59">
        <v>45292</v>
      </c>
    </row>
    <row r="19" spans="1:69" ht="13.5" customHeight="1">
      <c r="A19" s="25">
        <f t="shared" si="3"/>
        <v>17</v>
      </c>
      <c r="B19" s="16"/>
      <c r="C19" s="25" t="s">
        <v>67</v>
      </c>
      <c r="D19" s="25" t="s">
        <v>68</v>
      </c>
      <c r="E19" s="25" t="s">
        <v>56</v>
      </c>
      <c r="F19" s="25" t="s">
        <v>281</v>
      </c>
      <c r="G19" s="25" t="s">
        <v>64</v>
      </c>
      <c r="H19" s="25" t="s">
        <v>62</v>
      </c>
      <c r="I19" s="16"/>
      <c r="J19" s="16"/>
      <c r="K19" s="39" t="s">
        <v>31</v>
      </c>
      <c r="L19" s="25"/>
      <c r="M19" s="25" t="s">
        <v>69</v>
      </c>
      <c r="N19" s="25">
        <v>7642630261</v>
      </c>
      <c r="O19" s="25"/>
      <c r="P19" s="25" t="s">
        <v>70</v>
      </c>
      <c r="Q19" s="35" t="s">
        <v>71</v>
      </c>
      <c r="R19" s="25" t="s">
        <v>72</v>
      </c>
      <c r="S19" s="25" t="s">
        <v>57</v>
      </c>
      <c r="T19" s="25" t="s">
        <v>73</v>
      </c>
      <c r="U19" s="25" t="s">
        <v>70</v>
      </c>
      <c r="V19" s="25" t="s">
        <v>71</v>
      </c>
      <c r="W19" s="25" t="s">
        <v>72</v>
      </c>
      <c r="X19" s="35" t="s">
        <v>57</v>
      </c>
      <c r="Y19" s="25"/>
      <c r="Z19" s="25" t="s">
        <v>77</v>
      </c>
      <c r="AA19" s="35" t="s">
        <v>70</v>
      </c>
      <c r="AB19" s="25" t="s">
        <v>93</v>
      </c>
      <c r="AC19" s="25"/>
      <c r="AD19" s="25"/>
      <c r="AE19" s="51" t="s">
        <v>210</v>
      </c>
      <c r="AF19" s="35" t="s">
        <v>149</v>
      </c>
      <c r="AG19" s="35">
        <v>11</v>
      </c>
      <c r="AH19" s="60">
        <v>2118</v>
      </c>
      <c r="AI19" s="48">
        <v>0</v>
      </c>
      <c r="AJ19" s="52">
        <v>0</v>
      </c>
      <c r="AK19" s="52">
        <v>0</v>
      </c>
      <c r="AL19" s="53">
        <f t="shared" si="0"/>
        <v>2118</v>
      </c>
      <c r="AM19" s="48">
        <v>12710</v>
      </c>
      <c r="AN19" s="48">
        <v>0</v>
      </c>
      <c r="AO19" s="52">
        <v>0</v>
      </c>
      <c r="AP19" s="52">
        <v>0</v>
      </c>
      <c r="AQ19" s="53">
        <f t="shared" si="1"/>
        <v>12710</v>
      </c>
      <c r="AR19" s="48">
        <v>12710</v>
      </c>
      <c r="AS19" s="48">
        <v>0</v>
      </c>
      <c r="AT19" s="52">
        <v>0</v>
      </c>
      <c r="AU19" s="52">
        <v>0</v>
      </c>
      <c r="AV19" s="53">
        <f t="shared" si="2"/>
        <v>12710</v>
      </c>
      <c r="AW19" s="16" t="s">
        <v>31</v>
      </c>
      <c r="AX19" s="16"/>
      <c r="AY19" s="16"/>
      <c r="AZ19" s="16"/>
      <c r="BA19" s="16"/>
      <c r="BB19" s="16"/>
      <c r="BC19" s="16"/>
      <c r="BD19" s="16"/>
      <c r="BE19" s="16"/>
      <c r="BF19" s="39" t="s">
        <v>32</v>
      </c>
      <c r="BG19" s="39" t="s">
        <v>31</v>
      </c>
      <c r="BH19" s="39" t="s">
        <v>31</v>
      </c>
      <c r="BI19" s="39" t="s">
        <v>31</v>
      </c>
      <c r="BJ19" s="39" t="s">
        <v>33</v>
      </c>
      <c r="BK19" s="39" t="s">
        <v>32</v>
      </c>
      <c r="BL19" s="59">
        <v>45209</v>
      </c>
      <c r="BM19" s="59">
        <v>45231</v>
      </c>
      <c r="BN19" s="59">
        <v>45636</v>
      </c>
      <c r="BO19" s="59">
        <v>45292</v>
      </c>
      <c r="BP19" s="59">
        <v>45636</v>
      </c>
      <c r="BQ19" s="59">
        <v>45292</v>
      </c>
    </row>
    <row r="20" spans="1:69" ht="13.5" customHeight="1">
      <c r="A20" s="25">
        <f t="shared" si="3"/>
        <v>18</v>
      </c>
      <c r="B20" s="16"/>
      <c r="C20" s="25" t="s">
        <v>67</v>
      </c>
      <c r="D20" s="25" t="s">
        <v>68</v>
      </c>
      <c r="E20" s="25" t="s">
        <v>56</v>
      </c>
      <c r="F20" s="25" t="s">
        <v>281</v>
      </c>
      <c r="G20" s="25" t="s">
        <v>64</v>
      </c>
      <c r="H20" s="25" t="s">
        <v>62</v>
      </c>
      <c r="I20" s="16"/>
      <c r="J20" s="16"/>
      <c r="K20" s="39" t="s">
        <v>31</v>
      </c>
      <c r="L20" s="25"/>
      <c r="M20" s="25" t="s">
        <v>69</v>
      </c>
      <c r="N20" s="25">
        <v>7642630261</v>
      </c>
      <c r="O20" s="25"/>
      <c r="P20" s="25" t="s">
        <v>70</v>
      </c>
      <c r="Q20" s="35" t="s">
        <v>71</v>
      </c>
      <c r="R20" s="25" t="s">
        <v>72</v>
      </c>
      <c r="S20" s="25" t="s">
        <v>57</v>
      </c>
      <c r="T20" s="25" t="s">
        <v>73</v>
      </c>
      <c r="U20" s="25" t="s">
        <v>70</v>
      </c>
      <c r="V20" s="25" t="s">
        <v>71</v>
      </c>
      <c r="W20" s="25" t="s">
        <v>72</v>
      </c>
      <c r="X20" s="35" t="s">
        <v>57</v>
      </c>
      <c r="Y20" s="25"/>
      <c r="Z20" s="25" t="s">
        <v>77</v>
      </c>
      <c r="AA20" s="35" t="s">
        <v>70</v>
      </c>
      <c r="AB20" s="25" t="s">
        <v>94</v>
      </c>
      <c r="AC20" s="25"/>
      <c r="AD20" s="25"/>
      <c r="AE20" s="51" t="s">
        <v>211</v>
      </c>
      <c r="AF20" s="35" t="s">
        <v>149</v>
      </c>
      <c r="AG20" s="35">
        <v>5</v>
      </c>
      <c r="AH20" s="60">
        <v>959</v>
      </c>
      <c r="AI20" s="48">
        <v>0</v>
      </c>
      <c r="AJ20" s="52">
        <v>0</v>
      </c>
      <c r="AK20" s="52">
        <v>0</v>
      </c>
      <c r="AL20" s="53">
        <f t="shared" si="0"/>
        <v>959</v>
      </c>
      <c r="AM20" s="48">
        <v>5752</v>
      </c>
      <c r="AN20" s="48">
        <v>0</v>
      </c>
      <c r="AO20" s="52">
        <v>0</v>
      </c>
      <c r="AP20" s="52">
        <v>0</v>
      </c>
      <c r="AQ20" s="53">
        <f t="shared" si="1"/>
        <v>5752</v>
      </c>
      <c r="AR20" s="48">
        <v>5752</v>
      </c>
      <c r="AS20" s="48">
        <v>0</v>
      </c>
      <c r="AT20" s="52">
        <v>0</v>
      </c>
      <c r="AU20" s="52">
        <v>0</v>
      </c>
      <c r="AV20" s="53">
        <f t="shared" si="2"/>
        <v>5752</v>
      </c>
      <c r="AW20" s="16" t="s">
        <v>31</v>
      </c>
      <c r="AX20" s="16"/>
      <c r="AY20" s="16"/>
      <c r="AZ20" s="16"/>
      <c r="BA20" s="16"/>
      <c r="BB20" s="16"/>
      <c r="BC20" s="16"/>
      <c r="BD20" s="16"/>
      <c r="BE20" s="16"/>
      <c r="BF20" s="39" t="s">
        <v>32</v>
      </c>
      <c r="BG20" s="39" t="s">
        <v>31</v>
      </c>
      <c r="BH20" s="39" t="s">
        <v>31</v>
      </c>
      <c r="BI20" s="39" t="s">
        <v>31</v>
      </c>
      <c r="BJ20" s="39" t="s">
        <v>33</v>
      </c>
      <c r="BK20" s="39" t="s">
        <v>32</v>
      </c>
      <c r="BL20" s="59">
        <v>45209</v>
      </c>
      <c r="BM20" s="59">
        <v>45231</v>
      </c>
      <c r="BN20" s="59">
        <v>45636</v>
      </c>
      <c r="BO20" s="59">
        <v>45292</v>
      </c>
      <c r="BP20" s="59">
        <v>45636</v>
      </c>
      <c r="BQ20" s="59">
        <v>45292</v>
      </c>
    </row>
    <row r="21" spans="1:69" ht="13.5" customHeight="1">
      <c r="A21" s="25">
        <f t="shared" si="3"/>
        <v>19</v>
      </c>
      <c r="B21" s="16"/>
      <c r="C21" s="25" t="s">
        <v>67</v>
      </c>
      <c r="D21" s="25" t="s">
        <v>68</v>
      </c>
      <c r="E21" s="25" t="s">
        <v>56</v>
      </c>
      <c r="F21" s="25" t="s">
        <v>281</v>
      </c>
      <c r="G21" s="25" t="s">
        <v>64</v>
      </c>
      <c r="H21" s="25" t="s">
        <v>62</v>
      </c>
      <c r="I21" s="16"/>
      <c r="J21" s="16"/>
      <c r="K21" s="39" t="s">
        <v>31</v>
      </c>
      <c r="L21" s="25"/>
      <c r="M21" s="25" t="s">
        <v>69</v>
      </c>
      <c r="N21" s="25">
        <v>7642630261</v>
      </c>
      <c r="O21" s="25"/>
      <c r="P21" s="25" t="s">
        <v>70</v>
      </c>
      <c r="Q21" s="35" t="s">
        <v>71</v>
      </c>
      <c r="R21" s="25" t="s">
        <v>72</v>
      </c>
      <c r="S21" s="25" t="s">
        <v>57</v>
      </c>
      <c r="T21" s="25" t="s">
        <v>73</v>
      </c>
      <c r="U21" s="25" t="s">
        <v>70</v>
      </c>
      <c r="V21" s="25" t="s">
        <v>71</v>
      </c>
      <c r="W21" s="25" t="s">
        <v>72</v>
      </c>
      <c r="X21" s="35" t="s">
        <v>57</v>
      </c>
      <c r="Y21" s="25"/>
      <c r="Z21" s="25" t="s">
        <v>77</v>
      </c>
      <c r="AA21" s="35" t="s">
        <v>70</v>
      </c>
      <c r="AB21" s="25" t="s">
        <v>94</v>
      </c>
      <c r="AC21" s="25"/>
      <c r="AD21" s="25"/>
      <c r="AE21" s="51" t="s">
        <v>212</v>
      </c>
      <c r="AF21" s="35" t="s">
        <v>149</v>
      </c>
      <c r="AG21" s="35">
        <v>5</v>
      </c>
      <c r="AH21" s="60">
        <v>961</v>
      </c>
      <c r="AI21" s="48">
        <v>0</v>
      </c>
      <c r="AJ21" s="52">
        <v>0</v>
      </c>
      <c r="AK21" s="52">
        <v>0</v>
      </c>
      <c r="AL21" s="53">
        <f t="shared" si="0"/>
        <v>961</v>
      </c>
      <c r="AM21" s="48">
        <v>5766</v>
      </c>
      <c r="AN21" s="48">
        <v>0</v>
      </c>
      <c r="AO21" s="52">
        <v>0</v>
      </c>
      <c r="AP21" s="52">
        <v>0</v>
      </c>
      <c r="AQ21" s="53">
        <f t="shared" si="1"/>
        <v>5766</v>
      </c>
      <c r="AR21" s="48">
        <v>5766</v>
      </c>
      <c r="AS21" s="48">
        <v>0</v>
      </c>
      <c r="AT21" s="52">
        <v>0</v>
      </c>
      <c r="AU21" s="52">
        <v>0</v>
      </c>
      <c r="AV21" s="53">
        <f t="shared" si="2"/>
        <v>5766</v>
      </c>
      <c r="AW21" s="16" t="s">
        <v>31</v>
      </c>
      <c r="AX21" s="16"/>
      <c r="AY21" s="16"/>
      <c r="AZ21" s="16"/>
      <c r="BA21" s="16"/>
      <c r="BB21" s="16"/>
      <c r="BC21" s="16"/>
      <c r="BD21" s="16"/>
      <c r="BE21" s="16"/>
      <c r="BF21" s="39" t="s">
        <v>32</v>
      </c>
      <c r="BG21" s="39" t="s">
        <v>31</v>
      </c>
      <c r="BH21" s="39" t="s">
        <v>31</v>
      </c>
      <c r="BI21" s="39" t="s">
        <v>31</v>
      </c>
      <c r="BJ21" s="39" t="s">
        <v>33</v>
      </c>
      <c r="BK21" s="39" t="s">
        <v>32</v>
      </c>
      <c r="BL21" s="59">
        <v>45209</v>
      </c>
      <c r="BM21" s="59">
        <v>45231</v>
      </c>
      <c r="BN21" s="59">
        <v>45636</v>
      </c>
      <c r="BO21" s="59">
        <v>45292</v>
      </c>
      <c r="BP21" s="59">
        <v>45636</v>
      </c>
      <c r="BQ21" s="59">
        <v>45292</v>
      </c>
    </row>
    <row r="22" spans="1:69" ht="13.5" customHeight="1">
      <c r="A22" s="25">
        <f t="shared" si="3"/>
        <v>20</v>
      </c>
      <c r="B22" s="16"/>
      <c r="C22" s="25" t="s">
        <v>67</v>
      </c>
      <c r="D22" s="25" t="s">
        <v>68</v>
      </c>
      <c r="E22" s="25" t="s">
        <v>56</v>
      </c>
      <c r="F22" s="25" t="s">
        <v>281</v>
      </c>
      <c r="G22" s="25" t="s">
        <v>64</v>
      </c>
      <c r="H22" s="25" t="s">
        <v>62</v>
      </c>
      <c r="I22" s="16"/>
      <c r="J22" s="16"/>
      <c r="K22" s="39" t="s">
        <v>31</v>
      </c>
      <c r="L22" s="25"/>
      <c r="M22" s="25" t="s">
        <v>69</v>
      </c>
      <c r="N22" s="25">
        <v>7642630261</v>
      </c>
      <c r="O22" s="25"/>
      <c r="P22" s="25" t="s">
        <v>70</v>
      </c>
      <c r="Q22" s="35" t="s">
        <v>71</v>
      </c>
      <c r="R22" s="25" t="s">
        <v>72</v>
      </c>
      <c r="S22" s="25" t="s">
        <v>57</v>
      </c>
      <c r="T22" s="25" t="s">
        <v>73</v>
      </c>
      <c r="U22" s="25" t="s">
        <v>70</v>
      </c>
      <c r="V22" s="25" t="s">
        <v>71</v>
      </c>
      <c r="W22" s="25" t="s">
        <v>72</v>
      </c>
      <c r="X22" s="35" t="s">
        <v>57</v>
      </c>
      <c r="Y22" s="25"/>
      <c r="Z22" s="25" t="s">
        <v>77</v>
      </c>
      <c r="AA22" s="35" t="s">
        <v>70</v>
      </c>
      <c r="AB22" s="25" t="s">
        <v>95</v>
      </c>
      <c r="AC22" s="25"/>
      <c r="AD22" s="25"/>
      <c r="AE22" s="51" t="s">
        <v>213</v>
      </c>
      <c r="AF22" s="35" t="s">
        <v>149</v>
      </c>
      <c r="AG22" s="35">
        <v>4</v>
      </c>
      <c r="AH22" s="60">
        <v>846</v>
      </c>
      <c r="AI22" s="48">
        <v>0</v>
      </c>
      <c r="AJ22" s="52">
        <v>0</v>
      </c>
      <c r="AK22" s="52">
        <v>0</v>
      </c>
      <c r="AL22" s="53">
        <f t="shared" si="0"/>
        <v>846</v>
      </c>
      <c r="AM22" s="48">
        <v>5077</v>
      </c>
      <c r="AN22" s="48">
        <v>0</v>
      </c>
      <c r="AO22" s="52">
        <v>0</v>
      </c>
      <c r="AP22" s="52">
        <v>0</v>
      </c>
      <c r="AQ22" s="53">
        <f t="shared" si="1"/>
        <v>5077</v>
      </c>
      <c r="AR22" s="48">
        <v>5077</v>
      </c>
      <c r="AS22" s="48">
        <v>0</v>
      </c>
      <c r="AT22" s="52">
        <v>0</v>
      </c>
      <c r="AU22" s="52">
        <v>0</v>
      </c>
      <c r="AV22" s="53">
        <f t="shared" si="2"/>
        <v>5077</v>
      </c>
      <c r="AW22" s="16" t="s">
        <v>31</v>
      </c>
      <c r="AX22" s="16"/>
      <c r="AY22" s="16"/>
      <c r="AZ22" s="16"/>
      <c r="BA22" s="16"/>
      <c r="BB22" s="16"/>
      <c r="BC22" s="16"/>
      <c r="BD22" s="16"/>
      <c r="BE22" s="16"/>
      <c r="BF22" s="39" t="s">
        <v>32</v>
      </c>
      <c r="BG22" s="39" t="s">
        <v>31</v>
      </c>
      <c r="BH22" s="39" t="s">
        <v>31</v>
      </c>
      <c r="BI22" s="39" t="s">
        <v>31</v>
      </c>
      <c r="BJ22" s="39" t="s">
        <v>33</v>
      </c>
      <c r="BK22" s="39" t="s">
        <v>32</v>
      </c>
      <c r="BL22" s="59">
        <v>45209</v>
      </c>
      <c r="BM22" s="59">
        <v>45231</v>
      </c>
      <c r="BN22" s="59">
        <v>45636</v>
      </c>
      <c r="BO22" s="59">
        <v>45292</v>
      </c>
      <c r="BP22" s="59">
        <v>45636</v>
      </c>
      <c r="BQ22" s="59">
        <v>45292</v>
      </c>
    </row>
    <row r="23" spans="1:69" ht="13.5" customHeight="1">
      <c r="A23" s="25">
        <f t="shared" si="3"/>
        <v>21</v>
      </c>
      <c r="B23" s="16"/>
      <c r="C23" s="25" t="s">
        <v>67</v>
      </c>
      <c r="D23" s="25" t="s">
        <v>68</v>
      </c>
      <c r="E23" s="25" t="s">
        <v>56</v>
      </c>
      <c r="F23" s="25" t="s">
        <v>281</v>
      </c>
      <c r="G23" s="25" t="s">
        <v>64</v>
      </c>
      <c r="H23" s="25" t="s">
        <v>62</v>
      </c>
      <c r="I23" s="16"/>
      <c r="J23" s="16"/>
      <c r="K23" s="39" t="s">
        <v>31</v>
      </c>
      <c r="L23" s="25"/>
      <c r="M23" s="25" t="s">
        <v>69</v>
      </c>
      <c r="N23" s="25">
        <v>7642630261</v>
      </c>
      <c r="O23" s="25"/>
      <c r="P23" s="25" t="s">
        <v>70</v>
      </c>
      <c r="Q23" s="35" t="s">
        <v>71</v>
      </c>
      <c r="R23" s="25" t="s">
        <v>72</v>
      </c>
      <c r="S23" s="25" t="s">
        <v>57</v>
      </c>
      <c r="T23" s="25" t="s">
        <v>73</v>
      </c>
      <c r="U23" s="25" t="s">
        <v>70</v>
      </c>
      <c r="V23" s="25" t="s">
        <v>71</v>
      </c>
      <c r="W23" s="25" t="s">
        <v>72</v>
      </c>
      <c r="X23" s="35" t="s">
        <v>57</v>
      </c>
      <c r="Y23" s="25"/>
      <c r="Z23" s="25" t="s">
        <v>77</v>
      </c>
      <c r="AA23" s="35" t="s">
        <v>70</v>
      </c>
      <c r="AB23" s="25" t="s">
        <v>95</v>
      </c>
      <c r="AC23" s="25"/>
      <c r="AD23" s="25"/>
      <c r="AE23" s="51" t="s">
        <v>214</v>
      </c>
      <c r="AF23" s="35" t="s">
        <v>149</v>
      </c>
      <c r="AG23" s="35">
        <v>4</v>
      </c>
      <c r="AH23" s="60">
        <v>811</v>
      </c>
      <c r="AI23" s="48">
        <v>0</v>
      </c>
      <c r="AJ23" s="52">
        <v>0</v>
      </c>
      <c r="AK23" s="52">
        <v>0</v>
      </c>
      <c r="AL23" s="53">
        <f t="shared" si="0"/>
        <v>811</v>
      </c>
      <c r="AM23" s="48">
        <v>4866</v>
      </c>
      <c r="AN23" s="48">
        <v>0</v>
      </c>
      <c r="AO23" s="52">
        <v>0</v>
      </c>
      <c r="AP23" s="52">
        <v>0</v>
      </c>
      <c r="AQ23" s="53">
        <f t="shared" si="1"/>
        <v>4866</v>
      </c>
      <c r="AR23" s="48">
        <v>4866</v>
      </c>
      <c r="AS23" s="48">
        <v>0</v>
      </c>
      <c r="AT23" s="52">
        <v>0</v>
      </c>
      <c r="AU23" s="52">
        <v>0</v>
      </c>
      <c r="AV23" s="53">
        <f t="shared" si="2"/>
        <v>4866</v>
      </c>
      <c r="AW23" s="16" t="s">
        <v>31</v>
      </c>
      <c r="AX23" s="16"/>
      <c r="AY23" s="16"/>
      <c r="AZ23" s="16"/>
      <c r="BA23" s="16"/>
      <c r="BB23" s="16"/>
      <c r="BC23" s="16"/>
      <c r="BD23" s="16"/>
      <c r="BE23" s="16"/>
      <c r="BF23" s="39" t="s">
        <v>32</v>
      </c>
      <c r="BG23" s="39" t="s">
        <v>31</v>
      </c>
      <c r="BH23" s="39" t="s">
        <v>31</v>
      </c>
      <c r="BI23" s="39" t="s">
        <v>31</v>
      </c>
      <c r="BJ23" s="39" t="s">
        <v>33</v>
      </c>
      <c r="BK23" s="39" t="s">
        <v>32</v>
      </c>
      <c r="BL23" s="59">
        <v>45209</v>
      </c>
      <c r="BM23" s="59">
        <v>45231</v>
      </c>
      <c r="BN23" s="59">
        <v>45636</v>
      </c>
      <c r="BO23" s="59">
        <v>45292</v>
      </c>
      <c r="BP23" s="59">
        <v>45636</v>
      </c>
      <c r="BQ23" s="59">
        <v>45292</v>
      </c>
    </row>
    <row r="24" spans="1:69" ht="13.5" customHeight="1">
      <c r="A24" s="25">
        <f t="shared" si="3"/>
        <v>22</v>
      </c>
      <c r="B24" s="16"/>
      <c r="C24" s="25" t="s">
        <v>67</v>
      </c>
      <c r="D24" s="25" t="s">
        <v>68</v>
      </c>
      <c r="E24" s="25" t="s">
        <v>56</v>
      </c>
      <c r="F24" s="25" t="s">
        <v>281</v>
      </c>
      <c r="G24" s="25" t="s">
        <v>64</v>
      </c>
      <c r="H24" s="25" t="s">
        <v>62</v>
      </c>
      <c r="I24" s="16"/>
      <c r="J24" s="16"/>
      <c r="K24" s="39" t="s">
        <v>31</v>
      </c>
      <c r="L24" s="25"/>
      <c r="M24" s="25" t="s">
        <v>69</v>
      </c>
      <c r="N24" s="25">
        <v>7642630261</v>
      </c>
      <c r="O24" s="25"/>
      <c r="P24" s="25" t="s">
        <v>70</v>
      </c>
      <c r="Q24" s="35" t="s">
        <v>71</v>
      </c>
      <c r="R24" s="25" t="s">
        <v>72</v>
      </c>
      <c r="S24" s="25" t="s">
        <v>57</v>
      </c>
      <c r="T24" s="25" t="s">
        <v>73</v>
      </c>
      <c r="U24" s="25" t="s">
        <v>70</v>
      </c>
      <c r="V24" s="25" t="s">
        <v>71</v>
      </c>
      <c r="W24" s="25" t="s">
        <v>72</v>
      </c>
      <c r="X24" s="35" t="s">
        <v>57</v>
      </c>
      <c r="Y24" s="25"/>
      <c r="Z24" s="25" t="s">
        <v>77</v>
      </c>
      <c r="AA24" s="35" t="s">
        <v>70</v>
      </c>
      <c r="AB24" s="25" t="s">
        <v>96</v>
      </c>
      <c r="AC24" s="25"/>
      <c r="AD24" s="25"/>
      <c r="AE24" s="51" t="s">
        <v>215</v>
      </c>
      <c r="AF24" s="35" t="s">
        <v>149</v>
      </c>
      <c r="AG24" s="35">
        <v>4</v>
      </c>
      <c r="AH24" s="60">
        <v>721</v>
      </c>
      <c r="AI24" s="48">
        <v>0</v>
      </c>
      <c r="AJ24" s="52">
        <v>0</v>
      </c>
      <c r="AK24" s="52">
        <v>0</v>
      </c>
      <c r="AL24" s="53">
        <f t="shared" si="0"/>
        <v>721</v>
      </c>
      <c r="AM24" s="48">
        <v>4327</v>
      </c>
      <c r="AN24" s="48">
        <v>0</v>
      </c>
      <c r="AO24" s="52">
        <v>0</v>
      </c>
      <c r="AP24" s="52">
        <v>0</v>
      </c>
      <c r="AQ24" s="53">
        <f t="shared" si="1"/>
        <v>4327</v>
      </c>
      <c r="AR24" s="48">
        <v>4327</v>
      </c>
      <c r="AS24" s="48">
        <v>0</v>
      </c>
      <c r="AT24" s="52">
        <v>0</v>
      </c>
      <c r="AU24" s="52">
        <v>0</v>
      </c>
      <c r="AV24" s="53">
        <f t="shared" si="2"/>
        <v>4327</v>
      </c>
      <c r="AW24" s="16" t="s">
        <v>31</v>
      </c>
      <c r="AX24" s="16"/>
      <c r="AY24" s="16"/>
      <c r="AZ24" s="16"/>
      <c r="BA24" s="16"/>
      <c r="BB24" s="16"/>
      <c r="BC24" s="16"/>
      <c r="BD24" s="16"/>
      <c r="BE24" s="16"/>
      <c r="BF24" s="39" t="s">
        <v>32</v>
      </c>
      <c r="BG24" s="39" t="s">
        <v>31</v>
      </c>
      <c r="BH24" s="39" t="s">
        <v>31</v>
      </c>
      <c r="BI24" s="39" t="s">
        <v>31</v>
      </c>
      <c r="BJ24" s="39" t="s">
        <v>33</v>
      </c>
      <c r="BK24" s="39" t="s">
        <v>32</v>
      </c>
      <c r="BL24" s="59">
        <v>45209</v>
      </c>
      <c r="BM24" s="59">
        <v>45231</v>
      </c>
      <c r="BN24" s="59">
        <v>45636</v>
      </c>
      <c r="BO24" s="59">
        <v>45292</v>
      </c>
      <c r="BP24" s="59">
        <v>45636</v>
      </c>
      <c r="BQ24" s="59">
        <v>45292</v>
      </c>
    </row>
    <row r="25" spans="1:69" s="54" customFormat="1" ht="13.5" customHeight="1">
      <c r="A25" s="25">
        <f t="shared" si="3"/>
        <v>23</v>
      </c>
      <c r="B25" s="16"/>
      <c r="C25" s="25" t="s">
        <v>67</v>
      </c>
      <c r="D25" s="25" t="s">
        <v>68</v>
      </c>
      <c r="E25" s="25" t="s">
        <v>56</v>
      </c>
      <c r="F25" s="25" t="s">
        <v>281</v>
      </c>
      <c r="G25" s="25" t="s">
        <v>64</v>
      </c>
      <c r="H25" s="25" t="s">
        <v>62</v>
      </c>
      <c r="I25" s="16"/>
      <c r="J25" s="16"/>
      <c r="K25" s="39" t="s">
        <v>31</v>
      </c>
      <c r="L25" s="25"/>
      <c r="M25" s="25" t="s">
        <v>69</v>
      </c>
      <c r="N25" s="25">
        <v>7642630261</v>
      </c>
      <c r="O25" s="25"/>
      <c r="P25" s="25" t="s">
        <v>70</v>
      </c>
      <c r="Q25" s="35" t="s">
        <v>71</v>
      </c>
      <c r="R25" s="25" t="s">
        <v>72</v>
      </c>
      <c r="S25" s="25" t="s">
        <v>57</v>
      </c>
      <c r="T25" s="25" t="s">
        <v>73</v>
      </c>
      <c r="U25" s="25" t="s">
        <v>70</v>
      </c>
      <c r="V25" s="25" t="s">
        <v>71</v>
      </c>
      <c r="W25" s="25" t="s">
        <v>72</v>
      </c>
      <c r="X25" s="35" t="s">
        <v>57</v>
      </c>
      <c r="Y25" s="25"/>
      <c r="Z25" s="25" t="s">
        <v>77</v>
      </c>
      <c r="AA25" s="35" t="s">
        <v>70</v>
      </c>
      <c r="AB25" s="25" t="s">
        <v>97</v>
      </c>
      <c r="AC25" s="25"/>
      <c r="AD25" s="25"/>
      <c r="AE25" s="51" t="s">
        <v>216</v>
      </c>
      <c r="AF25" s="35" t="s">
        <v>149</v>
      </c>
      <c r="AG25" s="35">
        <v>5</v>
      </c>
      <c r="AH25" s="60">
        <v>864</v>
      </c>
      <c r="AI25" s="48">
        <v>0</v>
      </c>
      <c r="AJ25" s="52">
        <v>0</v>
      </c>
      <c r="AK25" s="52">
        <v>0</v>
      </c>
      <c r="AL25" s="53">
        <f t="shared" si="0"/>
        <v>864</v>
      </c>
      <c r="AM25" s="48">
        <v>5185</v>
      </c>
      <c r="AN25" s="48">
        <v>0</v>
      </c>
      <c r="AO25" s="52">
        <v>0</v>
      </c>
      <c r="AP25" s="52">
        <v>0</v>
      </c>
      <c r="AQ25" s="53">
        <f t="shared" si="1"/>
        <v>5185</v>
      </c>
      <c r="AR25" s="48">
        <v>5185</v>
      </c>
      <c r="AS25" s="48">
        <v>0</v>
      </c>
      <c r="AT25" s="52">
        <v>0</v>
      </c>
      <c r="AU25" s="52">
        <v>0</v>
      </c>
      <c r="AV25" s="53">
        <f t="shared" si="2"/>
        <v>5185</v>
      </c>
      <c r="AW25" s="16" t="s">
        <v>31</v>
      </c>
      <c r="AX25" s="16"/>
      <c r="AY25" s="16"/>
      <c r="AZ25" s="16"/>
      <c r="BA25" s="16"/>
      <c r="BB25" s="16"/>
      <c r="BC25" s="16"/>
      <c r="BD25" s="16"/>
      <c r="BE25" s="16"/>
      <c r="BF25" s="39" t="s">
        <v>32</v>
      </c>
      <c r="BG25" s="39" t="s">
        <v>31</v>
      </c>
      <c r="BH25" s="39" t="s">
        <v>31</v>
      </c>
      <c r="BI25" s="39" t="s">
        <v>31</v>
      </c>
      <c r="BJ25" s="39" t="s">
        <v>33</v>
      </c>
      <c r="BK25" s="39" t="s">
        <v>32</v>
      </c>
      <c r="BL25" s="59">
        <v>45209</v>
      </c>
      <c r="BM25" s="59">
        <v>45231</v>
      </c>
      <c r="BN25" s="59">
        <v>45636</v>
      </c>
      <c r="BO25" s="59">
        <v>45292</v>
      </c>
      <c r="BP25" s="59">
        <v>45636</v>
      </c>
      <c r="BQ25" s="59">
        <v>45292</v>
      </c>
    </row>
    <row r="26" spans="1:69" ht="13.5" customHeight="1">
      <c r="A26" s="25">
        <f t="shared" si="3"/>
        <v>24</v>
      </c>
      <c r="B26" s="16"/>
      <c r="C26" s="25" t="s">
        <v>67</v>
      </c>
      <c r="D26" s="25" t="s">
        <v>68</v>
      </c>
      <c r="E26" s="25" t="s">
        <v>56</v>
      </c>
      <c r="F26" s="25" t="s">
        <v>281</v>
      </c>
      <c r="G26" s="25" t="s">
        <v>64</v>
      </c>
      <c r="H26" s="25" t="s">
        <v>62</v>
      </c>
      <c r="I26" s="16"/>
      <c r="J26" s="16"/>
      <c r="K26" s="39" t="s">
        <v>31</v>
      </c>
      <c r="L26" s="16"/>
      <c r="M26" s="25" t="s">
        <v>69</v>
      </c>
      <c r="N26" s="25">
        <v>7642630261</v>
      </c>
      <c r="O26" s="25"/>
      <c r="P26" s="25" t="s">
        <v>70</v>
      </c>
      <c r="Q26" s="35" t="s">
        <v>71</v>
      </c>
      <c r="R26" s="25" t="s">
        <v>72</v>
      </c>
      <c r="S26" s="25" t="s">
        <v>57</v>
      </c>
      <c r="T26" s="25" t="s">
        <v>73</v>
      </c>
      <c r="U26" s="25" t="s">
        <v>70</v>
      </c>
      <c r="V26" s="25" t="s">
        <v>71</v>
      </c>
      <c r="W26" s="25" t="s">
        <v>72</v>
      </c>
      <c r="X26" s="35" t="s">
        <v>57</v>
      </c>
      <c r="Y26" s="25"/>
      <c r="Z26" s="25" t="s">
        <v>77</v>
      </c>
      <c r="AA26" s="35" t="s">
        <v>70</v>
      </c>
      <c r="AB26" s="25" t="s">
        <v>97</v>
      </c>
      <c r="AC26" s="25"/>
      <c r="AD26" s="25"/>
      <c r="AE26" s="51" t="s">
        <v>217</v>
      </c>
      <c r="AF26" s="35" t="s">
        <v>149</v>
      </c>
      <c r="AG26" s="35">
        <v>5</v>
      </c>
      <c r="AH26" s="60">
        <v>672</v>
      </c>
      <c r="AI26" s="48">
        <v>0</v>
      </c>
      <c r="AJ26" s="52">
        <v>0</v>
      </c>
      <c r="AK26" s="52">
        <v>0</v>
      </c>
      <c r="AL26" s="53">
        <f t="shared" si="0"/>
        <v>672</v>
      </c>
      <c r="AM26" s="48">
        <v>4031</v>
      </c>
      <c r="AN26" s="48">
        <v>0</v>
      </c>
      <c r="AO26" s="52">
        <v>0</v>
      </c>
      <c r="AP26" s="52">
        <v>0</v>
      </c>
      <c r="AQ26" s="53">
        <f t="shared" si="1"/>
        <v>4031</v>
      </c>
      <c r="AR26" s="48">
        <v>4031</v>
      </c>
      <c r="AS26" s="48">
        <v>0</v>
      </c>
      <c r="AT26" s="52">
        <v>0</v>
      </c>
      <c r="AU26" s="52">
        <v>0</v>
      </c>
      <c r="AV26" s="53">
        <f t="shared" si="2"/>
        <v>4031</v>
      </c>
      <c r="AW26" s="16" t="s">
        <v>31</v>
      </c>
      <c r="AX26" s="16"/>
      <c r="AY26" s="16"/>
      <c r="AZ26" s="16"/>
      <c r="BA26" s="16"/>
      <c r="BB26" s="16"/>
      <c r="BC26" s="16"/>
      <c r="BD26" s="16"/>
      <c r="BE26" s="16"/>
      <c r="BF26" s="39" t="s">
        <v>32</v>
      </c>
      <c r="BG26" s="39" t="s">
        <v>31</v>
      </c>
      <c r="BH26" s="39" t="s">
        <v>31</v>
      </c>
      <c r="BI26" s="39" t="s">
        <v>31</v>
      </c>
      <c r="BJ26" s="39" t="s">
        <v>33</v>
      </c>
      <c r="BK26" s="39" t="s">
        <v>32</v>
      </c>
      <c r="BL26" s="59">
        <v>45209</v>
      </c>
      <c r="BM26" s="59">
        <v>45231</v>
      </c>
      <c r="BN26" s="59">
        <v>45636</v>
      </c>
      <c r="BO26" s="59">
        <v>45292</v>
      </c>
      <c r="BP26" s="59">
        <v>45636</v>
      </c>
      <c r="BQ26" s="59">
        <v>45292</v>
      </c>
    </row>
    <row r="27" spans="1:69" ht="13.5" customHeight="1">
      <c r="A27" s="25">
        <f t="shared" si="3"/>
        <v>25</v>
      </c>
      <c r="B27" s="16"/>
      <c r="C27" s="25" t="s">
        <v>67</v>
      </c>
      <c r="D27" s="25" t="s">
        <v>68</v>
      </c>
      <c r="E27" s="25" t="s">
        <v>56</v>
      </c>
      <c r="F27" s="25" t="s">
        <v>281</v>
      </c>
      <c r="G27" s="25" t="s">
        <v>64</v>
      </c>
      <c r="H27" s="25" t="s">
        <v>62</v>
      </c>
      <c r="I27" s="16"/>
      <c r="J27" s="16"/>
      <c r="K27" s="39" t="s">
        <v>31</v>
      </c>
      <c r="L27" s="16"/>
      <c r="M27" s="25" t="s">
        <v>69</v>
      </c>
      <c r="N27" s="25">
        <v>7642630261</v>
      </c>
      <c r="O27" s="25"/>
      <c r="P27" s="25" t="s">
        <v>70</v>
      </c>
      <c r="Q27" s="35" t="s">
        <v>71</v>
      </c>
      <c r="R27" s="25" t="s">
        <v>72</v>
      </c>
      <c r="S27" s="25" t="s">
        <v>57</v>
      </c>
      <c r="T27" s="25" t="s">
        <v>73</v>
      </c>
      <c r="U27" s="25" t="s">
        <v>70</v>
      </c>
      <c r="V27" s="25" t="s">
        <v>71</v>
      </c>
      <c r="W27" s="25" t="s">
        <v>72</v>
      </c>
      <c r="X27" s="35" t="s">
        <v>57</v>
      </c>
      <c r="Y27" s="25"/>
      <c r="Z27" s="25" t="s">
        <v>77</v>
      </c>
      <c r="AA27" s="35" t="s">
        <v>70</v>
      </c>
      <c r="AB27" s="25" t="s">
        <v>98</v>
      </c>
      <c r="AC27" s="25"/>
      <c r="AD27" s="25"/>
      <c r="AE27" s="51" t="s">
        <v>218</v>
      </c>
      <c r="AF27" s="35" t="s">
        <v>149</v>
      </c>
      <c r="AG27" s="35">
        <v>4</v>
      </c>
      <c r="AH27" s="60">
        <v>1427</v>
      </c>
      <c r="AI27" s="48">
        <v>0</v>
      </c>
      <c r="AJ27" s="52">
        <v>0</v>
      </c>
      <c r="AK27" s="52">
        <v>0</v>
      </c>
      <c r="AL27" s="53">
        <f t="shared" si="0"/>
        <v>1427</v>
      </c>
      <c r="AM27" s="48">
        <v>8562</v>
      </c>
      <c r="AN27" s="48">
        <v>0</v>
      </c>
      <c r="AO27" s="52">
        <v>0</v>
      </c>
      <c r="AP27" s="52">
        <v>0</v>
      </c>
      <c r="AQ27" s="53">
        <f t="shared" si="1"/>
        <v>8562</v>
      </c>
      <c r="AR27" s="48">
        <v>8562</v>
      </c>
      <c r="AS27" s="48">
        <v>0</v>
      </c>
      <c r="AT27" s="52">
        <v>0</v>
      </c>
      <c r="AU27" s="52">
        <v>0</v>
      </c>
      <c r="AV27" s="53">
        <f t="shared" si="2"/>
        <v>8562</v>
      </c>
      <c r="AW27" s="16" t="s">
        <v>31</v>
      </c>
      <c r="AX27" s="16"/>
      <c r="AY27" s="16"/>
      <c r="AZ27" s="16"/>
      <c r="BA27" s="16"/>
      <c r="BB27" s="16"/>
      <c r="BC27" s="16"/>
      <c r="BD27" s="16"/>
      <c r="BE27" s="16"/>
      <c r="BF27" s="39" t="s">
        <v>32</v>
      </c>
      <c r="BG27" s="39" t="s">
        <v>31</v>
      </c>
      <c r="BH27" s="39" t="s">
        <v>31</v>
      </c>
      <c r="BI27" s="39" t="s">
        <v>31</v>
      </c>
      <c r="BJ27" s="39" t="s">
        <v>33</v>
      </c>
      <c r="BK27" s="39" t="s">
        <v>32</v>
      </c>
      <c r="BL27" s="59">
        <v>45209</v>
      </c>
      <c r="BM27" s="59">
        <v>45231</v>
      </c>
      <c r="BN27" s="59">
        <v>45636</v>
      </c>
      <c r="BO27" s="59">
        <v>45292</v>
      </c>
      <c r="BP27" s="59">
        <v>45636</v>
      </c>
      <c r="BQ27" s="59">
        <v>45292</v>
      </c>
    </row>
    <row r="28" spans="1:69" ht="13.5" customHeight="1">
      <c r="A28" s="25">
        <f t="shared" si="3"/>
        <v>26</v>
      </c>
      <c r="B28" s="16"/>
      <c r="C28" s="25" t="s">
        <v>67</v>
      </c>
      <c r="D28" s="25" t="s">
        <v>68</v>
      </c>
      <c r="E28" s="25" t="s">
        <v>56</v>
      </c>
      <c r="F28" s="25" t="s">
        <v>281</v>
      </c>
      <c r="G28" s="25" t="s">
        <v>64</v>
      </c>
      <c r="H28" s="25" t="s">
        <v>62</v>
      </c>
      <c r="I28" s="16"/>
      <c r="J28" s="16"/>
      <c r="K28" s="39" t="s">
        <v>31</v>
      </c>
      <c r="L28" s="16"/>
      <c r="M28" s="25" t="s">
        <v>69</v>
      </c>
      <c r="N28" s="25">
        <v>7642630261</v>
      </c>
      <c r="O28" s="25"/>
      <c r="P28" s="25" t="s">
        <v>70</v>
      </c>
      <c r="Q28" s="35" t="s">
        <v>71</v>
      </c>
      <c r="R28" s="25" t="s">
        <v>72</v>
      </c>
      <c r="S28" s="25" t="s">
        <v>57</v>
      </c>
      <c r="T28" s="25" t="s">
        <v>73</v>
      </c>
      <c r="U28" s="25" t="s">
        <v>70</v>
      </c>
      <c r="V28" s="25" t="s">
        <v>71</v>
      </c>
      <c r="W28" s="25" t="s">
        <v>72</v>
      </c>
      <c r="X28" s="35" t="s">
        <v>57</v>
      </c>
      <c r="Y28" s="25"/>
      <c r="Z28" s="25" t="s">
        <v>77</v>
      </c>
      <c r="AA28" s="35" t="s">
        <v>70</v>
      </c>
      <c r="AB28" s="25" t="s">
        <v>99</v>
      </c>
      <c r="AC28" s="25"/>
      <c r="AD28" s="25"/>
      <c r="AE28" s="51" t="s">
        <v>219</v>
      </c>
      <c r="AF28" s="35" t="s">
        <v>149</v>
      </c>
      <c r="AG28" s="35">
        <v>4</v>
      </c>
      <c r="AH28" s="60">
        <v>237</v>
      </c>
      <c r="AI28" s="48">
        <v>0</v>
      </c>
      <c r="AJ28" s="52">
        <v>0</v>
      </c>
      <c r="AK28" s="52">
        <v>0</v>
      </c>
      <c r="AL28" s="53">
        <f t="shared" si="0"/>
        <v>237</v>
      </c>
      <c r="AM28" s="48">
        <v>1422</v>
      </c>
      <c r="AN28" s="48">
        <v>0</v>
      </c>
      <c r="AO28" s="52">
        <v>0</v>
      </c>
      <c r="AP28" s="52">
        <v>0</v>
      </c>
      <c r="AQ28" s="53">
        <f t="shared" si="1"/>
        <v>1422</v>
      </c>
      <c r="AR28" s="48">
        <v>1422</v>
      </c>
      <c r="AS28" s="48">
        <v>0</v>
      </c>
      <c r="AT28" s="52">
        <v>0</v>
      </c>
      <c r="AU28" s="52">
        <v>0</v>
      </c>
      <c r="AV28" s="53">
        <f t="shared" si="2"/>
        <v>1422</v>
      </c>
      <c r="AW28" s="16" t="s">
        <v>31</v>
      </c>
      <c r="AX28" s="16"/>
      <c r="AY28" s="16"/>
      <c r="AZ28" s="16"/>
      <c r="BA28" s="16"/>
      <c r="BB28" s="16"/>
      <c r="BC28" s="16"/>
      <c r="BD28" s="16"/>
      <c r="BE28" s="16"/>
      <c r="BF28" s="39" t="s">
        <v>32</v>
      </c>
      <c r="BG28" s="39" t="s">
        <v>31</v>
      </c>
      <c r="BH28" s="39" t="s">
        <v>31</v>
      </c>
      <c r="BI28" s="39" t="s">
        <v>31</v>
      </c>
      <c r="BJ28" s="39" t="s">
        <v>33</v>
      </c>
      <c r="BK28" s="39" t="s">
        <v>32</v>
      </c>
      <c r="BL28" s="59">
        <v>45209</v>
      </c>
      <c r="BM28" s="59">
        <v>45231</v>
      </c>
      <c r="BN28" s="59">
        <v>45636</v>
      </c>
      <c r="BO28" s="59">
        <v>45292</v>
      </c>
      <c r="BP28" s="59">
        <v>45636</v>
      </c>
      <c r="BQ28" s="59">
        <v>45292</v>
      </c>
    </row>
    <row r="29" spans="1:69" ht="13.5" customHeight="1">
      <c r="A29" s="25">
        <f t="shared" si="3"/>
        <v>27</v>
      </c>
      <c r="B29" s="16"/>
      <c r="C29" s="25" t="s">
        <v>67</v>
      </c>
      <c r="D29" s="25" t="s">
        <v>68</v>
      </c>
      <c r="E29" s="25" t="s">
        <v>56</v>
      </c>
      <c r="F29" s="25" t="s">
        <v>281</v>
      </c>
      <c r="G29" s="25" t="s">
        <v>64</v>
      </c>
      <c r="H29" s="25" t="s">
        <v>62</v>
      </c>
      <c r="I29" s="16"/>
      <c r="J29" s="16"/>
      <c r="K29" s="39" t="s">
        <v>31</v>
      </c>
      <c r="L29" s="16"/>
      <c r="M29" s="25" t="s">
        <v>69</v>
      </c>
      <c r="N29" s="25">
        <v>7642630261</v>
      </c>
      <c r="O29" s="25"/>
      <c r="P29" s="25" t="s">
        <v>70</v>
      </c>
      <c r="Q29" s="35" t="s">
        <v>71</v>
      </c>
      <c r="R29" s="25" t="s">
        <v>72</v>
      </c>
      <c r="S29" s="25" t="s">
        <v>57</v>
      </c>
      <c r="T29" s="25" t="s">
        <v>73</v>
      </c>
      <c r="U29" s="25" t="s">
        <v>70</v>
      </c>
      <c r="V29" s="25" t="s">
        <v>71</v>
      </c>
      <c r="W29" s="25" t="s">
        <v>72</v>
      </c>
      <c r="X29" s="35" t="s">
        <v>57</v>
      </c>
      <c r="Y29" s="25"/>
      <c r="Z29" s="25" t="s">
        <v>77</v>
      </c>
      <c r="AA29" s="35" t="s">
        <v>70</v>
      </c>
      <c r="AB29" s="25" t="s">
        <v>100</v>
      </c>
      <c r="AC29" s="25"/>
      <c r="AD29" s="25"/>
      <c r="AE29" s="51" t="s">
        <v>220</v>
      </c>
      <c r="AF29" s="35" t="s">
        <v>149</v>
      </c>
      <c r="AG29" s="35">
        <v>4</v>
      </c>
      <c r="AH29" s="60">
        <v>577</v>
      </c>
      <c r="AI29" s="48">
        <v>0</v>
      </c>
      <c r="AJ29" s="52">
        <v>0</v>
      </c>
      <c r="AK29" s="52">
        <v>0</v>
      </c>
      <c r="AL29" s="53">
        <f t="shared" si="0"/>
        <v>577</v>
      </c>
      <c r="AM29" s="48">
        <v>3459</v>
      </c>
      <c r="AN29" s="48">
        <v>0</v>
      </c>
      <c r="AO29" s="52">
        <v>0</v>
      </c>
      <c r="AP29" s="52">
        <v>0</v>
      </c>
      <c r="AQ29" s="53">
        <f t="shared" si="1"/>
        <v>3459</v>
      </c>
      <c r="AR29" s="48">
        <v>3459</v>
      </c>
      <c r="AS29" s="48">
        <v>0</v>
      </c>
      <c r="AT29" s="52">
        <v>0</v>
      </c>
      <c r="AU29" s="52">
        <v>0</v>
      </c>
      <c r="AV29" s="53">
        <f t="shared" si="2"/>
        <v>3459</v>
      </c>
      <c r="AW29" s="16" t="s">
        <v>31</v>
      </c>
      <c r="AX29" s="16"/>
      <c r="AY29" s="16"/>
      <c r="AZ29" s="16"/>
      <c r="BA29" s="16"/>
      <c r="BB29" s="16"/>
      <c r="BC29" s="16"/>
      <c r="BD29" s="16"/>
      <c r="BE29" s="16"/>
      <c r="BF29" s="39" t="s">
        <v>32</v>
      </c>
      <c r="BG29" s="39" t="s">
        <v>31</v>
      </c>
      <c r="BH29" s="39" t="s">
        <v>31</v>
      </c>
      <c r="BI29" s="39" t="s">
        <v>31</v>
      </c>
      <c r="BJ29" s="39" t="s">
        <v>33</v>
      </c>
      <c r="BK29" s="39" t="s">
        <v>32</v>
      </c>
      <c r="BL29" s="59">
        <v>45209</v>
      </c>
      <c r="BM29" s="59">
        <v>45231</v>
      </c>
      <c r="BN29" s="59">
        <v>45636</v>
      </c>
      <c r="BO29" s="59">
        <v>45292</v>
      </c>
      <c r="BP29" s="59">
        <v>45636</v>
      </c>
      <c r="BQ29" s="59">
        <v>45292</v>
      </c>
    </row>
    <row r="30" spans="1:69" ht="13.5" customHeight="1">
      <c r="A30" s="25">
        <f t="shared" si="3"/>
        <v>28</v>
      </c>
      <c r="B30" s="16"/>
      <c r="C30" s="25" t="s">
        <v>67</v>
      </c>
      <c r="D30" s="25" t="s">
        <v>68</v>
      </c>
      <c r="E30" s="25" t="s">
        <v>56</v>
      </c>
      <c r="F30" s="25" t="s">
        <v>281</v>
      </c>
      <c r="G30" s="25" t="s">
        <v>64</v>
      </c>
      <c r="H30" s="25" t="s">
        <v>62</v>
      </c>
      <c r="I30" s="16"/>
      <c r="J30" s="16"/>
      <c r="K30" s="39" t="s">
        <v>31</v>
      </c>
      <c r="L30" s="16"/>
      <c r="M30" s="25" t="s">
        <v>69</v>
      </c>
      <c r="N30" s="25">
        <v>7642630261</v>
      </c>
      <c r="O30" s="25"/>
      <c r="P30" s="25" t="s">
        <v>70</v>
      </c>
      <c r="Q30" s="35" t="s">
        <v>71</v>
      </c>
      <c r="R30" s="25" t="s">
        <v>72</v>
      </c>
      <c r="S30" s="25" t="s">
        <v>57</v>
      </c>
      <c r="T30" s="25" t="s">
        <v>73</v>
      </c>
      <c r="U30" s="25" t="s">
        <v>70</v>
      </c>
      <c r="V30" s="25" t="s">
        <v>71</v>
      </c>
      <c r="W30" s="25" t="s">
        <v>72</v>
      </c>
      <c r="X30" s="35" t="s">
        <v>57</v>
      </c>
      <c r="Y30" s="25"/>
      <c r="Z30" s="25" t="s">
        <v>77</v>
      </c>
      <c r="AA30" s="35" t="s">
        <v>70</v>
      </c>
      <c r="AB30" s="25" t="s">
        <v>100</v>
      </c>
      <c r="AC30" s="25"/>
      <c r="AD30" s="25"/>
      <c r="AE30" s="51" t="s">
        <v>221</v>
      </c>
      <c r="AF30" s="35" t="s">
        <v>149</v>
      </c>
      <c r="AG30" s="35">
        <v>4</v>
      </c>
      <c r="AH30" s="60">
        <v>534</v>
      </c>
      <c r="AI30" s="48">
        <v>0</v>
      </c>
      <c r="AJ30" s="52">
        <v>0</v>
      </c>
      <c r="AK30" s="52">
        <v>0</v>
      </c>
      <c r="AL30" s="53">
        <f t="shared" si="0"/>
        <v>534</v>
      </c>
      <c r="AM30" s="48">
        <v>3204</v>
      </c>
      <c r="AN30" s="48">
        <v>0</v>
      </c>
      <c r="AO30" s="52">
        <v>0</v>
      </c>
      <c r="AP30" s="52">
        <v>0</v>
      </c>
      <c r="AQ30" s="53">
        <f t="shared" si="1"/>
        <v>3204</v>
      </c>
      <c r="AR30" s="48">
        <v>3204</v>
      </c>
      <c r="AS30" s="48">
        <v>0</v>
      </c>
      <c r="AT30" s="52">
        <v>0</v>
      </c>
      <c r="AU30" s="52">
        <v>0</v>
      </c>
      <c r="AV30" s="53">
        <f t="shared" si="2"/>
        <v>3204</v>
      </c>
      <c r="AW30" s="16" t="s">
        <v>31</v>
      </c>
      <c r="AX30" s="16"/>
      <c r="AY30" s="16"/>
      <c r="AZ30" s="16"/>
      <c r="BA30" s="16"/>
      <c r="BB30" s="16"/>
      <c r="BC30" s="16"/>
      <c r="BD30" s="16"/>
      <c r="BE30" s="16"/>
      <c r="BF30" s="39" t="s">
        <v>32</v>
      </c>
      <c r="BG30" s="39" t="s">
        <v>31</v>
      </c>
      <c r="BH30" s="39" t="s">
        <v>31</v>
      </c>
      <c r="BI30" s="39" t="s">
        <v>31</v>
      </c>
      <c r="BJ30" s="39" t="s">
        <v>33</v>
      </c>
      <c r="BK30" s="39" t="s">
        <v>32</v>
      </c>
      <c r="BL30" s="59">
        <v>45209</v>
      </c>
      <c r="BM30" s="59">
        <v>45231</v>
      </c>
      <c r="BN30" s="59">
        <v>45636</v>
      </c>
      <c r="BO30" s="59">
        <v>45292</v>
      </c>
      <c r="BP30" s="59">
        <v>45636</v>
      </c>
      <c r="BQ30" s="59">
        <v>45292</v>
      </c>
    </row>
    <row r="31" spans="1:69" ht="13.5" customHeight="1">
      <c r="A31" s="25">
        <f t="shared" si="3"/>
        <v>29</v>
      </c>
      <c r="B31" s="16"/>
      <c r="C31" s="25" t="s">
        <v>67</v>
      </c>
      <c r="D31" s="25" t="s">
        <v>68</v>
      </c>
      <c r="E31" s="25" t="s">
        <v>56</v>
      </c>
      <c r="F31" s="25" t="s">
        <v>281</v>
      </c>
      <c r="G31" s="25" t="s">
        <v>64</v>
      </c>
      <c r="H31" s="25" t="s">
        <v>62</v>
      </c>
      <c r="I31" s="16"/>
      <c r="J31" s="16"/>
      <c r="K31" s="39" t="s">
        <v>31</v>
      </c>
      <c r="L31" s="16"/>
      <c r="M31" s="25" t="s">
        <v>69</v>
      </c>
      <c r="N31" s="25">
        <v>7642630261</v>
      </c>
      <c r="O31" s="25"/>
      <c r="P31" s="25" t="s">
        <v>70</v>
      </c>
      <c r="Q31" s="35" t="s">
        <v>71</v>
      </c>
      <c r="R31" s="25" t="s">
        <v>72</v>
      </c>
      <c r="S31" s="25" t="s">
        <v>57</v>
      </c>
      <c r="T31" s="25" t="s">
        <v>73</v>
      </c>
      <c r="U31" s="25" t="s">
        <v>70</v>
      </c>
      <c r="V31" s="25" t="s">
        <v>71</v>
      </c>
      <c r="W31" s="25" t="s">
        <v>72</v>
      </c>
      <c r="X31" s="35" t="s">
        <v>57</v>
      </c>
      <c r="Y31" s="25"/>
      <c r="Z31" s="25" t="s">
        <v>77</v>
      </c>
      <c r="AA31" s="35" t="s">
        <v>70</v>
      </c>
      <c r="AB31" s="25" t="s">
        <v>101</v>
      </c>
      <c r="AC31" s="25"/>
      <c r="AD31" s="25"/>
      <c r="AE31" s="51" t="s">
        <v>222</v>
      </c>
      <c r="AF31" s="35" t="s">
        <v>149</v>
      </c>
      <c r="AG31" s="35">
        <v>4</v>
      </c>
      <c r="AH31" s="60">
        <v>965</v>
      </c>
      <c r="AI31" s="48">
        <v>0</v>
      </c>
      <c r="AJ31" s="52">
        <v>0</v>
      </c>
      <c r="AK31" s="52">
        <v>0</v>
      </c>
      <c r="AL31" s="53">
        <f t="shared" si="0"/>
        <v>965</v>
      </c>
      <c r="AM31" s="48">
        <v>5792</v>
      </c>
      <c r="AN31" s="48">
        <v>0</v>
      </c>
      <c r="AO31" s="52">
        <v>0</v>
      </c>
      <c r="AP31" s="52">
        <v>0</v>
      </c>
      <c r="AQ31" s="53">
        <f t="shared" si="1"/>
        <v>5792</v>
      </c>
      <c r="AR31" s="48">
        <v>5792</v>
      </c>
      <c r="AS31" s="48">
        <v>0</v>
      </c>
      <c r="AT31" s="52">
        <v>0</v>
      </c>
      <c r="AU31" s="52">
        <v>0</v>
      </c>
      <c r="AV31" s="53">
        <f t="shared" si="2"/>
        <v>5792</v>
      </c>
      <c r="AW31" s="16" t="s">
        <v>31</v>
      </c>
      <c r="AX31" s="16"/>
      <c r="AY31" s="16"/>
      <c r="AZ31" s="16"/>
      <c r="BA31" s="16"/>
      <c r="BB31" s="16"/>
      <c r="BC31" s="16"/>
      <c r="BD31" s="16"/>
      <c r="BE31" s="16"/>
      <c r="BF31" s="39" t="s">
        <v>32</v>
      </c>
      <c r="BG31" s="39" t="s">
        <v>31</v>
      </c>
      <c r="BH31" s="39" t="s">
        <v>31</v>
      </c>
      <c r="BI31" s="39" t="s">
        <v>31</v>
      </c>
      <c r="BJ31" s="39" t="s">
        <v>33</v>
      </c>
      <c r="BK31" s="39" t="s">
        <v>32</v>
      </c>
      <c r="BL31" s="59">
        <v>45209</v>
      </c>
      <c r="BM31" s="59">
        <v>45231</v>
      </c>
      <c r="BN31" s="59">
        <v>45636</v>
      </c>
      <c r="BO31" s="59">
        <v>45292</v>
      </c>
      <c r="BP31" s="59">
        <v>45636</v>
      </c>
      <c r="BQ31" s="59">
        <v>45292</v>
      </c>
    </row>
    <row r="32" spans="1:69" ht="13.5" customHeight="1">
      <c r="A32" s="25">
        <f t="shared" si="3"/>
        <v>30</v>
      </c>
      <c r="B32" s="16"/>
      <c r="C32" s="25" t="s">
        <v>67</v>
      </c>
      <c r="D32" s="25" t="s">
        <v>68</v>
      </c>
      <c r="E32" s="25" t="s">
        <v>56</v>
      </c>
      <c r="F32" s="25" t="s">
        <v>281</v>
      </c>
      <c r="G32" s="25" t="s">
        <v>64</v>
      </c>
      <c r="H32" s="25" t="s">
        <v>62</v>
      </c>
      <c r="I32" s="16"/>
      <c r="J32" s="16"/>
      <c r="K32" s="39" t="s">
        <v>31</v>
      </c>
      <c r="L32" s="16"/>
      <c r="M32" s="25" t="s">
        <v>69</v>
      </c>
      <c r="N32" s="25">
        <v>7642630261</v>
      </c>
      <c r="O32" s="25"/>
      <c r="P32" s="25" t="s">
        <v>70</v>
      </c>
      <c r="Q32" s="35" t="s">
        <v>71</v>
      </c>
      <c r="R32" s="25" t="s">
        <v>72</v>
      </c>
      <c r="S32" s="25" t="s">
        <v>57</v>
      </c>
      <c r="T32" s="25" t="s">
        <v>73</v>
      </c>
      <c r="U32" s="25" t="s">
        <v>70</v>
      </c>
      <c r="V32" s="25" t="s">
        <v>71</v>
      </c>
      <c r="W32" s="25" t="s">
        <v>72</v>
      </c>
      <c r="X32" s="35" t="s">
        <v>57</v>
      </c>
      <c r="Y32" s="25"/>
      <c r="Z32" s="25" t="s">
        <v>77</v>
      </c>
      <c r="AA32" s="35" t="s">
        <v>70</v>
      </c>
      <c r="AB32" s="25" t="s">
        <v>102</v>
      </c>
      <c r="AC32" s="25"/>
      <c r="AD32" s="25"/>
      <c r="AE32" s="51" t="s">
        <v>223</v>
      </c>
      <c r="AF32" s="35" t="s">
        <v>149</v>
      </c>
      <c r="AG32" s="35">
        <v>5</v>
      </c>
      <c r="AH32" s="60">
        <v>978</v>
      </c>
      <c r="AI32" s="48">
        <v>0</v>
      </c>
      <c r="AJ32" s="52">
        <v>0</v>
      </c>
      <c r="AK32" s="52">
        <v>0</v>
      </c>
      <c r="AL32" s="53">
        <f t="shared" si="0"/>
        <v>978</v>
      </c>
      <c r="AM32" s="48">
        <v>5868</v>
      </c>
      <c r="AN32" s="48">
        <v>0</v>
      </c>
      <c r="AO32" s="52">
        <v>0</v>
      </c>
      <c r="AP32" s="52">
        <v>0</v>
      </c>
      <c r="AQ32" s="53">
        <f t="shared" si="1"/>
        <v>5868</v>
      </c>
      <c r="AR32" s="48">
        <v>5868</v>
      </c>
      <c r="AS32" s="48">
        <v>0</v>
      </c>
      <c r="AT32" s="52">
        <v>0</v>
      </c>
      <c r="AU32" s="52">
        <v>0</v>
      </c>
      <c r="AV32" s="53">
        <f t="shared" si="2"/>
        <v>5868</v>
      </c>
      <c r="AW32" s="16" t="s">
        <v>31</v>
      </c>
      <c r="AX32" s="16"/>
      <c r="AY32" s="16"/>
      <c r="AZ32" s="16"/>
      <c r="BA32" s="16"/>
      <c r="BB32" s="16"/>
      <c r="BC32" s="16"/>
      <c r="BD32" s="16"/>
      <c r="BE32" s="16"/>
      <c r="BF32" s="39" t="s">
        <v>32</v>
      </c>
      <c r="BG32" s="39" t="s">
        <v>31</v>
      </c>
      <c r="BH32" s="39" t="s">
        <v>31</v>
      </c>
      <c r="BI32" s="39" t="s">
        <v>31</v>
      </c>
      <c r="BJ32" s="39" t="s">
        <v>33</v>
      </c>
      <c r="BK32" s="39" t="s">
        <v>32</v>
      </c>
      <c r="BL32" s="59">
        <v>45209</v>
      </c>
      <c r="BM32" s="59">
        <v>45231</v>
      </c>
      <c r="BN32" s="59">
        <v>45636</v>
      </c>
      <c r="BO32" s="59">
        <v>45292</v>
      </c>
      <c r="BP32" s="59">
        <v>45636</v>
      </c>
      <c r="BQ32" s="59">
        <v>45292</v>
      </c>
    </row>
    <row r="33" spans="1:69" ht="13.5" customHeight="1">
      <c r="A33" s="25">
        <f t="shared" si="3"/>
        <v>31</v>
      </c>
      <c r="B33" s="16"/>
      <c r="C33" s="25" t="s">
        <v>67</v>
      </c>
      <c r="D33" s="25" t="s">
        <v>68</v>
      </c>
      <c r="E33" s="25" t="s">
        <v>56</v>
      </c>
      <c r="F33" s="25" t="s">
        <v>281</v>
      </c>
      <c r="G33" s="25" t="s">
        <v>64</v>
      </c>
      <c r="H33" s="25" t="s">
        <v>62</v>
      </c>
      <c r="I33" s="16"/>
      <c r="J33" s="16"/>
      <c r="K33" s="39" t="s">
        <v>31</v>
      </c>
      <c r="L33" s="16"/>
      <c r="M33" s="25" t="s">
        <v>69</v>
      </c>
      <c r="N33" s="25">
        <v>7642630261</v>
      </c>
      <c r="O33" s="25"/>
      <c r="P33" s="25" t="s">
        <v>70</v>
      </c>
      <c r="Q33" s="35" t="s">
        <v>71</v>
      </c>
      <c r="R33" s="25" t="s">
        <v>72</v>
      </c>
      <c r="S33" s="25" t="s">
        <v>57</v>
      </c>
      <c r="T33" s="25" t="s">
        <v>73</v>
      </c>
      <c r="U33" s="25" t="s">
        <v>70</v>
      </c>
      <c r="V33" s="25" t="s">
        <v>71</v>
      </c>
      <c r="W33" s="25" t="s">
        <v>72</v>
      </c>
      <c r="X33" s="35" t="s">
        <v>57</v>
      </c>
      <c r="Y33" s="25"/>
      <c r="Z33" s="25" t="s">
        <v>77</v>
      </c>
      <c r="AA33" s="35" t="s">
        <v>70</v>
      </c>
      <c r="AB33" s="25" t="s">
        <v>103</v>
      </c>
      <c r="AC33" s="25"/>
      <c r="AD33" s="25"/>
      <c r="AE33" s="51" t="s">
        <v>224</v>
      </c>
      <c r="AF33" s="35" t="s">
        <v>149</v>
      </c>
      <c r="AG33" s="35">
        <v>6</v>
      </c>
      <c r="AH33" s="60">
        <v>421</v>
      </c>
      <c r="AI33" s="48">
        <v>0</v>
      </c>
      <c r="AJ33" s="52">
        <v>0</v>
      </c>
      <c r="AK33" s="52">
        <v>0</v>
      </c>
      <c r="AL33" s="53">
        <f t="shared" si="0"/>
        <v>421</v>
      </c>
      <c r="AM33" s="48">
        <v>2528</v>
      </c>
      <c r="AN33" s="48">
        <v>0</v>
      </c>
      <c r="AO33" s="52">
        <v>0</v>
      </c>
      <c r="AP33" s="52">
        <v>0</v>
      </c>
      <c r="AQ33" s="53">
        <f t="shared" si="1"/>
        <v>2528</v>
      </c>
      <c r="AR33" s="48">
        <v>2528</v>
      </c>
      <c r="AS33" s="48">
        <v>0</v>
      </c>
      <c r="AT33" s="52">
        <v>0</v>
      </c>
      <c r="AU33" s="52">
        <v>0</v>
      </c>
      <c r="AV33" s="53">
        <f t="shared" si="2"/>
        <v>2528</v>
      </c>
      <c r="AW33" s="16" t="s">
        <v>31</v>
      </c>
      <c r="AX33" s="16"/>
      <c r="AY33" s="16"/>
      <c r="AZ33" s="16"/>
      <c r="BA33" s="16"/>
      <c r="BB33" s="16"/>
      <c r="BC33" s="16"/>
      <c r="BD33" s="16"/>
      <c r="BE33" s="16"/>
      <c r="BF33" s="39" t="s">
        <v>32</v>
      </c>
      <c r="BG33" s="39" t="s">
        <v>31</v>
      </c>
      <c r="BH33" s="39" t="s">
        <v>31</v>
      </c>
      <c r="BI33" s="39" t="s">
        <v>31</v>
      </c>
      <c r="BJ33" s="39" t="s">
        <v>33</v>
      </c>
      <c r="BK33" s="39" t="s">
        <v>32</v>
      </c>
      <c r="BL33" s="59">
        <v>45209</v>
      </c>
      <c r="BM33" s="59">
        <v>45231</v>
      </c>
      <c r="BN33" s="59">
        <v>45636</v>
      </c>
      <c r="BO33" s="59">
        <v>45292</v>
      </c>
      <c r="BP33" s="59">
        <v>45636</v>
      </c>
      <c r="BQ33" s="59">
        <v>45292</v>
      </c>
    </row>
    <row r="34" spans="1:69" ht="13.5" customHeight="1">
      <c r="A34" s="25">
        <f t="shared" si="3"/>
        <v>32</v>
      </c>
      <c r="B34" s="16"/>
      <c r="C34" s="25" t="s">
        <v>67</v>
      </c>
      <c r="D34" s="25" t="s">
        <v>68</v>
      </c>
      <c r="E34" s="25" t="s">
        <v>56</v>
      </c>
      <c r="F34" s="25" t="s">
        <v>281</v>
      </c>
      <c r="G34" s="25" t="s">
        <v>64</v>
      </c>
      <c r="H34" s="25" t="s">
        <v>62</v>
      </c>
      <c r="I34" s="16"/>
      <c r="J34" s="16"/>
      <c r="K34" s="39" t="s">
        <v>31</v>
      </c>
      <c r="L34" s="16"/>
      <c r="M34" s="25" t="s">
        <v>69</v>
      </c>
      <c r="N34" s="25">
        <v>7642630261</v>
      </c>
      <c r="O34" s="25"/>
      <c r="P34" s="25" t="s">
        <v>70</v>
      </c>
      <c r="Q34" s="35" t="s">
        <v>71</v>
      </c>
      <c r="R34" s="25" t="s">
        <v>72</v>
      </c>
      <c r="S34" s="25" t="s">
        <v>57</v>
      </c>
      <c r="T34" s="25" t="s">
        <v>73</v>
      </c>
      <c r="U34" s="25" t="s">
        <v>70</v>
      </c>
      <c r="V34" s="25" t="s">
        <v>71</v>
      </c>
      <c r="W34" s="25" t="s">
        <v>72</v>
      </c>
      <c r="X34" s="35" t="s">
        <v>57</v>
      </c>
      <c r="Y34" s="25"/>
      <c r="Z34" s="25" t="s">
        <v>77</v>
      </c>
      <c r="AA34" s="35" t="s">
        <v>70</v>
      </c>
      <c r="AB34" s="25" t="s">
        <v>104</v>
      </c>
      <c r="AC34" s="25"/>
      <c r="AD34" s="25"/>
      <c r="AE34" s="51" t="s">
        <v>225</v>
      </c>
      <c r="AF34" s="35" t="s">
        <v>149</v>
      </c>
      <c r="AG34" s="35">
        <v>5</v>
      </c>
      <c r="AH34" s="60">
        <v>640</v>
      </c>
      <c r="AI34" s="48">
        <v>0</v>
      </c>
      <c r="AJ34" s="52">
        <v>0</v>
      </c>
      <c r="AK34" s="52">
        <v>0</v>
      </c>
      <c r="AL34" s="53">
        <f t="shared" si="0"/>
        <v>640</v>
      </c>
      <c r="AM34" s="48">
        <v>3839</v>
      </c>
      <c r="AN34" s="48">
        <v>0</v>
      </c>
      <c r="AO34" s="52">
        <v>0</v>
      </c>
      <c r="AP34" s="52">
        <v>0</v>
      </c>
      <c r="AQ34" s="53">
        <f t="shared" si="1"/>
        <v>3839</v>
      </c>
      <c r="AR34" s="48">
        <v>3839</v>
      </c>
      <c r="AS34" s="48">
        <v>0</v>
      </c>
      <c r="AT34" s="52">
        <v>0</v>
      </c>
      <c r="AU34" s="52">
        <v>0</v>
      </c>
      <c r="AV34" s="53">
        <f t="shared" si="2"/>
        <v>3839</v>
      </c>
      <c r="AW34" s="16" t="s">
        <v>31</v>
      </c>
      <c r="AX34" s="16"/>
      <c r="AY34" s="16"/>
      <c r="AZ34" s="16"/>
      <c r="BA34" s="16"/>
      <c r="BB34" s="16"/>
      <c r="BC34" s="16"/>
      <c r="BD34" s="16"/>
      <c r="BE34" s="16"/>
      <c r="BF34" s="39" t="s">
        <v>32</v>
      </c>
      <c r="BG34" s="39" t="s">
        <v>31</v>
      </c>
      <c r="BH34" s="39" t="s">
        <v>31</v>
      </c>
      <c r="BI34" s="39" t="s">
        <v>31</v>
      </c>
      <c r="BJ34" s="39" t="s">
        <v>33</v>
      </c>
      <c r="BK34" s="39" t="s">
        <v>32</v>
      </c>
      <c r="BL34" s="59">
        <v>45209</v>
      </c>
      <c r="BM34" s="59">
        <v>45231</v>
      </c>
      <c r="BN34" s="59">
        <v>45636</v>
      </c>
      <c r="BO34" s="59">
        <v>45292</v>
      </c>
      <c r="BP34" s="59">
        <v>45636</v>
      </c>
      <c r="BQ34" s="59">
        <v>45292</v>
      </c>
    </row>
    <row r="35" spans="1:69" ht="13.5" customHeight="1">
      <c r="A35" s="25">
        <f t="shared" si="3"/>
        <v>33</v>
      </c>
      <c r="B35" s="16"/>
      <c r="C35" s="25" t="s">
        <v>67</v>
      </c>
      <c r="D35" s="25" t="s">
        <v>68</v>
      </c>
      <c r="E35" s="25" t="s">
        <v>56</v>
      </c>
      <c r="F35" s="25" t="s">
        <v>281</v>
      </c>
      <c r="G35" s="25" t="s">
        <v>64</v>
      </c>
      <c r="H35" s="25" t="s">
        <v>62</v>
      </c>
      <c r="I35" s="16"/>
      <c r="J35" s="16"/>
      <c r="K35" s="39" t="s">
        <v>31</v>
      </c>
      <c r="L35" s="16"/>
      <c r="M35" s="25" t="s">
        <v>69</v>
      </c>
      <c r="N35" s="25">
        <v>7642630261</v>
      </c>
      <c r="O35" s="25"/>
      <c r="P35" s="25" t="s">
        <v>70</v>
      </c>
      <c r="Q35" s="35" t="s">
        <v>71</v>
      </c>
      <c r="R35" s="25" t="s">
        <v>72</v>
      </c>
      <c r="S35" s="25" t="s">
        <v>57</v>
      </c>
      <c r="T35" s="25" t="s">
        <v>73</v>
      </c>
      <c r="U35" s="25" t="s">
        <v>70</v>
      </c>
      <c r="V35" s="25" t="s">
        <v>71</v>
      </c>
      <c r="W35" s="25" t="s">
        <v>72</v>
      </c>
      <c r="X35" s="35" t="s">
        <v>57</v>
      </c>
      <c r="Y35" s="25"/>
      <c r="Z35" s="25" t="s">
        <v>77</v>
      </c>
      <c r="AA35" s="35" t="s">
        <v>70</v>
      </c>
      <c r="AB35" s="25" t="s">
        <v>105</v>
      </c>
      <c r="AC35" s="25"/>
      <c r="AD35" s="25"/>
      <c r="AE35" s="51" t="s">
        <v>226</v>
      </c>
      <c r="AF35" s="35" t="s">
        <v>149</v>
      </c>
      <c r="AG35" s="35">
        <v>9</v>
      </c>
      <c r="AH35" s="60">
        <v>476</v>
      </c>
      <c r="AI35" s="48">
        <v>0</v>
      </c>
      <c r="AJ35" s="52">
        <v>0</v>
      </c>
      <c r="AK35" s="52">
        <v>0</v>
      </c>
      <c r="AL35" s="53">
        <f t="shared" si="0"/>
        <v>476</v>
      </c>
      <c r="AM35" s="48">
        <v>2853</v>
      </c>
      <c r="AN35" s="48">
        <v>0</v>
      </c>
      <c r="AO35" s="52">
        <v>0</v>
      </c>
      <c r="AP35" s="52">
        <v>0</v>
      </c>
      <c r="AQ35" s="53">
        <f t="shared" si="1"/>
        <v>2853</v>
      </c>
      <c r="AR35" s="48">
        <v>2853</v>
      </c>
      <c r="AS35" s="48">
        <v>0</v>
      </c>
      <c r="AT35" s="52">
        <v>0</v>
      </c>
      <c r="AU35" s="52">
        <v>0</v>
      </c>
      <c r="AV35" s="53">
        <f t="shared" si="2"/>
        <v>2853</v>
      </c>
      <c r="AW35" s="16" t="s">
        <v>31</v>
      </c>
      <c r="AX35" s="16"/>
      <c r="AY35" s="16"/>
      <c r="AZ35" s="16"/>
      <c r="BA35" s="16"/>
      <c r="BB35" s="16"/>
      <c r="BC35" s="16"/>
      <c r="BD35" s="16"/>
      <c r="BE35" s="16"/>
      <c r="BF35" s="39" t="s">
        <v>32</v>
      </c>
      <c r="BG35" s="39" t="s">
        <v>31</v>
      </c>
      <c r="BH35" s="39" t="s">
        <v>31</v>
      </c>
      <c r="BI35" s="39" t="s">
        <v>31</v>
      </c>
      <c r="BJ35" s="39" t="s">
        <v>33</v>
      </c>
      <c r="BK35" s="39" t="s">
        <v>32</v>
      </c>
      <c r="BL35" s="59">
        <v>45209</v>
      </c>
      <c r="BM35" s="59">
        <v>45231</v>
      </c>
      <c r="BN35" s="59">
        <v>45636</v>
      </c>
      <c r="BO35" s="59">
        <v>45292</v>
      </c>
      <c r="BP35" s="59">
        <v>45636</v>
      </c>
      <c r="BQ35" s="59">
        <v>45292</v>
      </c>
    </row>
    <row r="36" spans="1:69" ht="13.5" customHeight="1">
      <c r="A36" s="25">
        <f t="shared" si="3"/>
        <v>34</v>
      </c>
      <c r="B36" s="16"/>
      <c r="C36" s="25" t="s">
        <v>67</v>
      </c>
      <c r="D36" s="25" t="s">
        <v>68</v>
      </c>
      <c r="E36" s="25" t="s">
        <v>56</v>
      </c>
      <c r="F36" s="25" t="s">
        <v>281</v>
      </c>
      <c r="G36" s="25" t="s">
        <v>64</v>
      </c>
      <c r="H36" s="25" t="s">
        <v>62</v>
      </c>
      <c r="I36" s="16"/>
      <c r="J36" s="16"/>
      <c r="K36" s="39" t="s">
        <v>31</v>
      </c>
      <c r="L36" s="16"/>
      <c r="M36" s="25" t="s">
        <v>69</v>
      </c>
      <c r="N36" s="25">
        <v>7642630261</v>
      </c>
      <c r="O36" s="25"/>
      <c r="P36" s="25" t="s">
        <v>70</v>
      </c>
      <c r="Q36" s="35" t="s">
        <v>71</v>
      </c>
      <c r="R36" s="25" t="s">
        <v>72</v>
      </c>
      <c r="S36" s="25" t="s">
        <v>57</v>
      </c>
      <c r="T36" s="25" t="s">
        <v>73</v>
      </c>
      <c r="U36" s="25" t="s">
        <v>70</v>
      </c>
      <c r="V36" s="25" t="s">
        <v>71</v>
      </c>
      <c r="W36" s="25" t="s">
        <v>72</v>
      </c>
      <c r="X36" s="35" t="s">
        <v>57</v>
      </c>
      <c r="Y36" s="25"/>
      <c r="Z36" s="25" t="s">
        <v>77</v>
      </c>
      <c r="AA36" s="35" t="s">
        <v>70</v>
      </c>
      <c r="AB36" s="25" t="s">
        <v>106</v>
      </c>
      <c r="AC36" s="25"/>
      <c r="AD36" s="25"/>
      <c r="AE36" s="51" t="s">
        <v>227</v>
      </c>
      <c r="AF36" s="35" t="s">
        <v>149</v>
      </c>
      <c r="AG36" s="35">
        <v>3</v>
      </c>
      <c r="AH36" s="60">
        <v>511</v>
      </c>
      <c r="AI36" s="48">
        <v>0</v>
      </c>
      <c r="AJ36" s="52">
        <v>0</v>
      </c>
      <c r="AK36" s="52">
        <v>0</v>
      </c>
      <c r="AL36" s="53">
        <f t="shared" si="0"/>
        <v>511</v>
      </c>
      <c r="AM36" s="48">
        <v>3067</v>
      </c>
      <c r="AN36" s="48">
        <v>0</v>
      </c>
      <c r="AO36" s="52">
        <v>0</v>
      </c>
      <c r="AP36" s="52">
        <v>0</v>
      </c>
      <c r="AQ36" s="53">
        <f t="shared" si="1"/>
        <v>3067</v>
      </c>
      <c r="AR36" s="48">
        <v>3067</v>
      </c>
      <c r="AS36" s="48">
        <v>0</v>
      </c>
      <c r="AT36" s="52">
        <v>0</v>
      </c>
      <c r="AU36" s="52">
        <v>0</v>
      </c>
      <c r="AV36" s="53">
        <f t="shared" si="2"/>
        <v>3067</v>
      </c>
      <c r="AW36" s="16" t="s">
        <v>31</v>
      </c>
      <c r="AX36" s="16"/>
      <c r="AY36" s="16"/>
      <c r="AZ36" s="16"/>
      <c r="BA36" s="16"/>
      <c r="BB36" s="16"/>
      <c r="BC36" s="16"/>
      <c r="BD36" s="16"/>
      <c r="BE36" s="16"/>
      <c r="BF36" s="39" t="s">
        <v>32</v>
      </c>
      <c r="BG36" s="39" t="s">
        <v>31</v>
      </c>
      <c r="BH36" s="39" t="s">
        <v>31</v>
      </c>
      <c r="BI36" s="39" t="s">
        <v>31</v>
      </c>
      <c r="BJ36" s="39" t="s">
        <v>33</v>
      </c>
      <c r="BK36" s="39" t="s">
        <v>32</v>
      </c>
      <c r="BL36" s="59">
        <v>45209</v>
      </c>
      <c r="BM36" s="59">
        <v>45231</v>
      </c>
      <c r="BN36" s="59">
        <v>45636</v>
      </c>
      <c r="BO36" s="59">
        <v>45292</v>
      </c>
      <c r="BP36" s="59">
        <v>45636</v>
      </c>
      <c r="BQ36" s="59">
        <v>45292</v>
      </c>
    </row>
    <row r="37" spans="1:69" ht="13.5" customHeight="1">
      <c r="A37" s="25">
        <f t="shared" si="3"/>
        <v>35</v>
      </c>
      <c r="B37" s="16"/>
      <c r="C37" s="25" t="s">
        <v>67</v>
      </c>
      <c r="D37" s="25" t="s">
        <v>68</v>
      </c>
      <c r="E37" s="25" t="s">
        <v>56</v>
      </c>
      <c r="F37" s="25" t="s">
        <v>281</v>
      </c>
      <c r="G37" s="25" t="s">
        <v>64</v>
      </c>
      <c r="H37" s="25" t="s">
        <v>62</v>
      </c>
      <c r="I37" s="16"/>
      <c r="J37" s="16"/>
      <c r="K37" s="39" t="s">
        <v>31</v>
      </c>
      <c r="L37" s="16"/>
      <c r="M37" s="25" t="s">
        <v>69</v>
      </c>
      <c r="N37" s="25">
        <v>7642630261</v>
      </c>
      <c r="O37" s="25"/>
      <c r="P37" s="25" t="s">
        <v>70</v>
      </c>
      <c r="Q37" s="35" t="s">
        <v>71</v>
      </c>
      <c r="R37" s="25" t="s">
        <v>72</v>
      </c>
      <c r="S37" s="25" t="s">
        <v>57</v>
      </c>
      <c r="T37" s="25" t="s">
        <v>73</v>
      </c>
      <c r="U37" s="25" t="s">
        <v>70</v>
      </c>
      <c r="V37" s="25" t="s">
        <v>71</v>
      </c>
      <c r="W37" s="25" t="s">
        <v>72</v>
      </c>
      <c r="X37" s="35" t="s">
        <v>57</v>
      </c>
      <c r="Y37" s="25"/>
      <c r="Z37" s="25" t="s">
        <v>77</v>
      </c>
      <c r="AA37" s="35" t="s">
        <v>70</v>
      </c>
      <c r="AB37" s="25" t="s">
        <v>107</v>
      </c>
      <c r="AC37" s="25"/>
      <c r="AD37" s="25"/>
      <c r="AE37" s="51" t="s">
        <v>228</v>
      </c>
      <c r="AF37" s="35" t="s">
        <v>149</v>
      </c>
      <c r="AG37" s="35">
        <v>4</v>
      </c>
      <c r="AH37" s="60">
        <v>713</v>
      </c>
      <c r="AI37" s="48">
        <v>0</v>
      </c>
      <c r="AJ37" s="52">
        <v>0</v>
      </c>
      <c r="AK37" s="52">
        <v>0</v>
      </c>
      <c r="AL37" s="53">
        <f t="shared" si="0"/>
        <v>713</v>
      </c>
      <c r="AM37" s="48">
        <v>4275</v>
      </c>
      <c r="AN37" s="48">
        <v>0</v>
      </c>
      <c r="AO37" s="52">
        <v>0</v>
      </c>
      <c r="AP37" s="52">
        <v>0</v>
      </c>
      <c r="AQ37" s="53">
        <f t="shared" si="1"/>
        <v>4275</v>
      </c>
      <c r="AR37" s="48">
        <v>4275</v>
      </c>
      <c r="AS37" s="48">
        <v>0</v>
      </c>
      <c r="AT37" s="52">
        <v>0</v>
      </c>
      <c r="AU37" s="52">
        <v>0</v>
      </c>
      <c r="AV37" s="53">
        <f t="shared" si="2"/>
        <v>4275</v>
      </c>
      <c r="AW37" s="16" t="s">
        <v>31</v>
      </c>
      <c r="AX37" s="16"/>
      <c r="AY37" s="16"/>
      <c r="AZ37" s="16"/>
      <c r="BA37" s="16"/>
      <c r="BB37" s="16"/>
      <c r="BC37" s="16"/>
      <c r="BD37" s="16"/>
      <c r="BE37" s="16"/>
      <c r="BF37" s="39" t="s">
        <v>32</v>
      </c>
      <c r="BG37" s="39" t="s">
        <v>31</v>
      </c>
      <c r="BH37" s="39" t="s">
        <v>31</v>
      </c>
      <c r="BI37" s="39" t="s">
        <v>31</v>
      </c>
      <c r="BJ37" s="39" t="s">
        <v>33</v>
      </c>
      <c r="BK37" s="39" t="s">
        <v>32</v>
      </c>
      <c r="BL37" s="59">
        <v>45209</v>
      </c>
      <c r="BM37" s="59">
        <v>45231</v>
      </c>
      <c r="BN37" s="59">
        <v>45636</v>
      </c>
      <c r="BO37" s="59">
        <v>45292</v>
      </c>
      <c r="BP37" s="59">
        <v>45636</v>
      </c>
      <c r="BQ37" s="59">
        <v>45292</v>
      </c>
    </row>
    <row r="38" spans="1:69" ht="13.5" customHeight="1">
      <c r="A38" s="25">
        <f t="shared" si="3"/>
        <v>36</v>
      </c>
      <c r="B38" s="16"/>
      <c r="C38" s="25" t="s">
        <v>67</v>
      </c>
      <c r="D38" s="25" t="s">
        <v>68</v>
      </c>
      <c r="E38" s="25" t="s">
        <v>56</v>
      </c>
      <c r="F38" s="25" t="s">
        <v>281</v>
      </c>
      <c r="G38" s="25" t="s">
        <v>64</v>
      </c>
      <c r="H38" s="25" t="s">
        <v>62</v>
      </c>
      <c r="I38" s="16"/>
      <c r="J38" s="16"/>
      <c r="K38" s="39" t="s">
        <v>31</v>
      </c>
      <c r="L38" s="16"/>
      <c r="M38" s="25" t="s">
        <v>69</v>
      </c>
      <c r="N38" s="25">
        <v>7642630261</v>
      </c>
      <c r="O38" s="25"/>
      <c r="P38" s="25" t="s">
        <v>70</v>
      </c>
      <c r="Q38" s="35" t="s">
        <v>71</v>
      </c>
      <c r="R38" s="25" t="s">
        <v>72</v>
      </c>
      <c r="S38" s="25" t="s">
        <v>57</v>
      </c>
      <c r="T38" s="25" t="s">
        <v>73</v>
      </c>
      <c r="U38" s="25" t="s">
        <v>70</v>
      </c>
      <c r="V38" s="25" t="s">
        <v>71</v>
      </c>
      <c r="W38" s="25" t="s">
        <v>72</v>
      </c>
      <c r="X38" s="35" t="s">
        <v>57</v>
      </c>
      <c r="Y38" s="25"/>
      <c r="Z38" s="25" t="s">
        <v>77</v>
      </c>
      <c r="AA38" s="35" t="s">
        <v>70</v>
      </c>
      <c r="AB38" s="25" t="s">
        <v>108</v>
      </c>
      <c r="AC38" s="25"/>
      <c r="AD38" s="25"/>
      <c r="AE38" s="51" t="s">
        <v>229</v>
      </c>
      <c r="AF38" s="35" t="s">
        <v>149</v>
      </c>
      <c r="AG38" s="35">
        <v>4</v>
      </c>
      <c r="AH38" s="60">
        <v>337</v>
      </c>
      <c r="AI38" s="48">
        <v>0</v>
      </c>
      <c r="AJ38" s="52">
        <v>0</v>
      </c>
      <c r="AK38" s="52">
        <v>0</v>
      </c>
      <c r="AL38" s="53">
        <f t="shared" si="0"/>
        <v>337</v>
      </c>
      <c r="AM38" s="48">
        <v>2022</v>
      </c>
      <c r="AN38" s="48">
        <v>0</v>
      </c>
      <c r="AO38" s="52">
        <v>0</v>
      </c>
      <c r="AP38" s="52">
        <v>0</v>
      </c>
      <c r="AQ38" s="53">
        <f t="shared" si="1"/>
        <v>2022</v>
      </c>
      <c r="AR38" s="48">
        <v>2022</v>
      </c>
      <c r="AS38" s="48">
        <v>0</v>
      </c>
      <c r="AT38" s="52">
        <v>0</v>
      </c>
      <c r="AU38" s="52">
        <v>0</v>
      </c>
      <c r="AV38" s="53">
        <f t="shared" si="2"/>
        <v>2022</v>
      </c>
      <c r="AW38" s="16" t="s">
        <v>31</v>
      </c>
      <c r="AX38" s="16"/>
      <c r="AY38" s="16"/>
      <c r="AZ38" s="16"/>
      <c r="BA38" s="16"/>
      <c r="BB38" s="16"/>
      <c r="BC38" s="16"/>
      <c r="BD38" s="16"/>
      <c r="BE38" s="16"/>
      <c r="BF38" s="39" t="s">
        <v>32</v>
      </c>
      <c r="BG38" s="39" t="s">
        <v>31</v>
      </c>
      <c r="BH38" s="39" t="s">
        <v>31</v>
      </c>
      <c r="BI38" s="39" t="s">
        <v>31</v>
      </c>
      <c r="BJ38" s="39" t="s">
        <v>33</v>
      </c>
      <c r="BK38" s="39" t="s">
        <v>32</v>
      </c>
      <c r="BL38" s="59">
        <v>45209</v>
      </c>
      <c r="BM38" s="59">
        <v>45231</v>
      </c>
      <c r="BN38" s="59">
        <v>45636</v>
      </c>
      <c r="BO38" s="59">
        <v>45292</v>
      </c>
      <c r="BP38" s="59">
        <v>45636</v>
      </c>
      <c r="BQ38" s="59">
        <v>45292</v>
      </c>
    </row>
    <row r="39" spans="1:69" ht="13.5" customHeight="1">
      <c r="A39" s="25">
        <f t="shared" si="3"/>
        <v>37</v>
      </c>
      <c r="B39" s="16"/>
      <c r="C39" s="25" t="s">
        <v>67</v>
      </c>
      <c r="D39" s="25" t="s">
        <v>68</v>
      </c>
      <c r="E39" s="25" t="s">
        <v>56</v>
      </c>
      <c r="F39" s="25" t="s">
        <v>281</v>
      </c>
      <c r="G39" s="25" t="s">
        <v>64</v>
      </c>
      <c r="H39" s="25" t="s">
        <v>62</v>
      </c>
      <c r="I39" s="16"/>
      <c r="J39" s="16"/>
      <c r="K39" s="39" t="s">
        <v>31</v>
      </c>
      <c r="L39" s="16"/>
      <c r="M39" s="25" t="s">
        <v>69</v>
      </c>
      <c r="N39" s="25">
        <v>7642630261</v>
      </c>
      <c r="O39" s="25"/>
      <c r="P39" s="25" t="s">
        <v>70</v>
      </c>
      <c r="Q39" s="35" t="s">
        <v>71</v>
      </c>
      <c r="R39" s="25" t="s">
        <v>72</v>
      </c>
      <c r="S39" s="25" t="s">
        <v>57</v>
      </c>
      <c r="T39" s="25" t="s">
        <v>73</v>
      </c>
      <c r="U39" s="25" t="s">
        <v>70</v>
      </c>
      <c r="V39" s="25" t="s">
        <v>71</v>
      </c>
      <c r="W39" s="25" t="s">
        <v>72</v>
      </c>
      <c r="X39" s="35" t="s">
        <v>57</v>
      </c>
      <c r="Y39" s="25"/>
      <c r="Z39" s="25" t="s">
        <v>77</v>
      </c>
      <c r="AA39" s="35" t="s">
        <v>70</v>
      </c>
      <c r="AB39" s="25" t="s">
        <v>109</v>
      </c>
      <c r="AC39" s="25"/>
      <c r="AD39" s="25"/>
      <c r="AE39" s="40" t="s">
        <v>230</v>
      </c>
      <c r="AF39" s="35" t="s">
        <v>149</v>
      </c>
      <c r="AG39" s="35">
        <v>11</v>
      </c>
      <c r="AH39" s="60">
        <v>453</v>
      </c>
      <c r="AI39" s="48">
        <v>0</v>
      </c>
      <c r="AJ39" s="52">
        <v>0</v>
      </c>
      <c r="AK39" s="52">
        <v>0</v>
      </c>
      <c r="AL39" s="53">
        <f t="shared" si="0"/>
        <v>453</v>
      </c>
      <c r="AM39" s="48">
        <v>2718</v>
      </c>
      <c r="AN39" s="48">
        <v>0</v>
      </c>
      <c r="AO39" s="52">
        <v>0</v>
      </c>
      <c r="AP39" s="52">
        <v>0</v>
      </c>
      <c r="AQ39" s="53">
        <f t="shared" si="1"/>
        <v>2718</v>
      </c>
      <c r="AR39" s="48">
        <v>2718</v>
      </c>
      <c r="AS39" s="48">
        <v>0</v>
      </c>
      <c r="AT39" s="52">
        <v>0</v>
      </c>
      <c r="AU39" s="52">
        <v>0</v>
      </c>
      <c r="AV39" s="53">
        <f t="shared" si="2"/>
        <v>2718</v>
      </c>
      <c r="AW39" s="16" t="s">
        <v>31</v>
      </c>
      <c r="AX39" s="16"/>
      <c r="AY39" s="16"/>
      <c r="AZ39" s="16"/>
      <c r="BA39" s="16"/>
      <c r="BB39" s="16"/>
      <c r="BC39" s="16"/>
      <c r="BD39" s="16"/>
      <c r="BE39" s="16"/>
      <c r="BF39" s="39" t="s">
        <v>32</v>
      </c>
      <c r="BG39" s="39" t="s">
        <v>31</v>
      </c>
      <c r="BH39" s="39" t="s">
        <v>31</v>
      </c>
      <c r="BI39" s="39" t="s">
        <v>31</v>
      </c>
      <c r="BJ39" s="39" t="s">
        <v>33</v>
      </c>
      <c r="BK39" s="39" t="s">
        <v>32</v>
      </c>
      <c r="BL39" s="59">
        <v>45209</v>
      </c>
      <c r="BM39" s="59">
        <v>45231</v>
      </c>
      <c r="BN39" s="59">
        <v>45636</v>
      </c>
      <c r="BO39" s="59">
        <v>45292</v>
      </c>
      <c r="BP39" s="59">
        <v>45636</v>
      </c>
      <c r="BQ39" s="59">
        <v>45292</v>
      </c>
    </row>
    <row r="40" spans="1:69" ht="13.5" customHeight="1">
      <c r="A40" s="25">
        <f t="shared" si="3"/>
        <v>38</v>
      </c>
      <c r="B40" s="16"/>
      <c r="C40" s="25" t="s">
        <v>67</v>
      </c>
      <c r="D40" s="25" t="s">
        <v>68</v>
      </c>
      <c r="E40" s="25" t="s">
        <v>56</v>
      </c>
      <c r="F40" s="25" t="s">
        <v>281</v>
      </c>
      <c r="G40" s="25" t="s">
        <v>64</v>
      </c>
      <c r="H40" s="25" t="s">
        <v>62</v>
      </c>
      <c r="I40" s="16"/>
      <c r="J40" s="16"/>
      <c r="K40" s="39" t="s">
        <v>31</v>
      </c>
      <c r="L40" s="16"/>
      <c r="M40" s="25" t="s">
        <v>69</v>
      </c>
      <c r="N40" s="25">
        <v>7642630261</v>
      </c>
      <c r="O40" s="25"/>
      <c r="P40" s="25" t="s">
        <v>70</v>
      </c>
      <c r="Q40" s="35" t="s">
        <v>71</v>
      </c>
      <c r="R40" s="25" t="s">
        <v>72</v>
      </c>
      <c r="S40" s="25" t="s">
        <v>57</v>
      </c>
      <c r="T40" s="25" t="s">
        <v>73</v>
      </c>
      <c r="U40" s="25" t="s">
        <v>70</v>
      </c>
      <c r="V40" s="25" t="s">
        <v>71</v>
      </c>
      <c r="W40" s="25" t="s">
        <v>72</v>
      </c>
      <c r="X40" s="35" t="s">
        <v>57</v>
      </c>
      <c r="Y40" s="25"/>
      <c r="Z40" s="25" t="s">
        <v>77</v>
      </c>
      <c r="AA40" s="35" t="s">
        <v>70</v>
      </c>
      <c r="AB40" s="25" t="s">
        <v>109</v>
      </c>
      <c r="AC40" s="25"/>
      <c r="AD40" s="25"/>
      <c r="AE40" s="40" t="s">
        <v>231</v>
      </c>
      <c r="AF40" s="35" t="s">
        <v>149</v>
      </c>
      <c r="AG40" s="35">
        <v>4</v>
      </c>
      <c r="AH40" s="60">
        <v>241</v>
      </c>
      <c r="AI40" s="48">
        <v>0</v>
      </c>
      <c r="AJ40" s="52">
        <v>0</v>
      </c>
      <c r="AK40" s="52">
        <v>0</v>
      </c>
      <c r="AL40" s="53">
        <f t="shared" si="0"/>
        <v>241</v>
      </c>
      <c r="AM40" s="48">
        <v>1443</v>
      </c>
      <c r="AN40" s="48">
        <v>0</v>
      </c>
      <c r="AO40" s="52">
        <v>0</v>
      </c>
      <c r="AP40" s="52">
        <v>0</v>
      </c>
      <c r="AQ40" s="53">
        <f t="shared" si="1"/>
        <v>1443</v>
      </c>
      <c r="AR40" s="48">
        <v>1443</v>
      </c>
      <c r="AS40" s="48">
        <v>0</v>
      </c>
      <c r="AT40" s="52">
        <v>0</v>
      </c>
      <c r="AU40" s="52">
        <v>0</v>
      </c>
      <c r="AV40" s="53">
        <f t="shared" si="2"/>
        <v>1443</v>
      </c>
      <c r="AW40" s="16" t="s">
        <v>31</v>
      </c>
      <c r="AX40" s="16"/>
      <c r="AY40" s="16"/>
      <c r="AZ40" s="16"/>
      <c r="BA40" s="16"/>
      <c r="BB40" s="16"/>
      <c r="BC40" s="16"/>
      <c r="BD40" s="16"/>
      <c r="BE40" s="16"/>
      <c r="BF40" s="39" t="s">
        <v>32</v>
      </c>
      <c r="BG40" s="39" t="s">
        <v>31</v>
      </c>
      <c r="BH40" s="39" t="s">
        <v>31</v>
      </c>
      <c r="BI40" s="39" t="s">
        <v>31</v>
      </c>
      <c r="BJ40" s="39" t="s">
        <v>33</v>
      </c>
      <c r="BK40" s="39" t="s">
        <v>32</v>
      </c>
      <c r="BL40" s="59">
        <v>45209</v>
      </c>
      <c r="BM40" s="59">
        <v>45231</v>
      </c>
      <c r="BN40" s="59">
        <v>45636</v>
      </c>
      <c r="BO40" s="59">
        <v>45292</v>
      </c>
      <c r="BP40" s="59">
        <v>45636</v>
      </c>
      <c r="BQ40" s="59">
        <v>45292</v>
      </c>
    </row>
    <row r="41" spans="1:69">
      <c r="A41" s="25">
        <f t="shared" si="3"/>
        <v>39</v>
      </c>
      <c r="B41" s="16"/>
      <c r="C41" s="25" t="s">
        <v>67</v>
      </c>
      <c r="D41" s="25" t="s">
        <v>68</v>
      </c>
      <c r="E41" s="25" t="s">
        <v>56</v>
      </c>
      <c r="F41" s="25" t="s">
        <v>281</v>
      </c>
      <c r="G41" s="25" t="s">
        <v>64</v>
      </c>
      <c r="H41" s="25" t="s">
        <v>62</v>
      </c>
      <c r="I41" s="16"/>
      <c r="J41" s="16"/>
      <c r="K41" s="39" t="s">
        <v>31</v>
      </c>
      <c r="L41" s="16"/>
      <c r="M41" s="25" t="s">
        <v>69</v>
      </c>
      <c r="N41" s="25">
        <v>7642630261</v>
      </c>
      <c r="O41" s="25"/>
      <c r="P41" s="25" t="s">
        <v>70</v>
      </c>
      <c r="Q41" s="35" t="s">
        <v>71</v>
      </c>
      <c r="R41" s="25" t="s">
        <v>72</v>
      </c>
      <c r="S41" s="25" t="s">
        <v>57</v>
      </c>
      <c r="T41" s="25" t="s">
        <v>73</v>
      </c>
      <c r="U41" s="25" t="s">
        <v>70</v>
      </c>
      <c r="V41" s="25" t="s">
        <v>71</v>
      </c>
      <c r="W41" s="25" t="s">
        <v>72</v>
      </c>
      <c r="X41" s="35" t="s">
        <v>57</v>
      </c>
      <c r="Y41" s="25"/>
      <c r="Z41" s="25" t="s">
        <v>77</v>
      </c>
      <c r="AA41" s="35" t="s">
        <v>70</v>
      </c>
      <c r="AB41" s="25" t="s">
        <v>109</v>
      </c>
      <c r="AC41" s="25"/>
      <c r="AD41" s="25"/>
      <c r="AE41" s="40" t="s">
        <v>232</v>
      </c>
      <c r="AF41" s="35" t="s">
        <v>149</v>
      </c>
      <c r="AG41" s="35">
        <v>11</v>
      </c>
      <c r="AH41" s="60">
        <v>441</v>
      </c>
      <c r="AI41" s="48">
        <v>0</v>
      </c>
      <c r="AJ41" s="52">
        <v>0</v>
      </c>
      <c r="AK41" s="52">
        <v>0</v>
      </c>
      <c r="AL41" s="53">
        <f t="shared" si="0"/>
        <v>441</v>
      </c>
      <c r="AM41" s="48">
        <v>2643</v>
      </c>
      <c r="AN41" s="48">
        <v>0</v>
      </c>
      <c r="AO41" s="52">
        <v>0</v>
      </c>
      <c r="AP41" s="52">
        <v>0</v>
      </c>
      <c r="AQ41" s="53">
        <f t="shared" si="1"/>
        <v>2643</v>
      </c>
      <c r="AR41" s="48">
        <v>2643</v>
      </c>
      <c r="AS41" s="48">
        <v>0</v>
      </c>
      <c r="AT41" s="52">
        <v>0</v>
      </c>
      <c r="AU41" s="52">
        <v>0</v>
      </c>
      <c r="AV41" s="53">
        <f t="shared" si="2"/>
        <v>2643</v>
      </c>
      <c r="AW41" s="16" t="s">
        <v>31</v>
      </c>
      <c r="AX41" s="16"/>
      <c r="AY41" s="16"/>
      <c r="AZ41" s="16"/>
      <c r="BA41" s="16"/>
      <c r="BB41" s="16"/>
      <c r="BC41" s="16"/>
      <c r="BD41" s="16"/>
      <c r="BE41" s="16"/>
      <c r="BF41" s="39" t="s">
        <v>32</v>
      </c>
      <c r="BG41" s="39" t="s">
        <v>31</v>
      </c>
      <c r="BH41" s="39" t="s">
        <v>31</v>
      </c>
      <c r="BI41" s="39" t="s">
        <v>31</v>
      </c>
      <c r="BJ41" s="39" t="s">
        <v>33</v>
      </c>
      <c r="BK41" s="39" t="s">
        <v>32</v>
      </c>
      <c r="BL41" s="59">
        <v>45209</v>
      </c>
      <c r="BM41" s="59">
        <v>45231</v>
      </c>
      <c r="BN41" s="59">
        <v>45636</v>
      </c>
      <c r="BO41" s="59">
        <v>45292</v>
      </c>
      <c r="BP41" s="59">
        <v>45636</v>
      </c>
      <c r="BQ41" s="59">
        <v>45292</v>
      </c>
    </row>
    <row r="42" spans="1:69">
      <c r="A42" s="25">
        <f t="shared" si="3"/>
        <v>40</v>
      </c>
      <c r="B42" s="16"/>
      <c r="C42" s="25" t="s">
        <v>67</v>
      </c>
      <c r="D42" s="25" t="s">
        <v>68</v>
      </c>
      <c r="E42" s="25" t="s">
        <v>56</v>
      </c>
      <c r="F42" s="25" t="s">
        <v>281</v>
      </c>
      <c r="G42" s="25" t="s">
        <v>64</v>
      </c>
      <c r="H42" s="25" t="s">
        <v>62</v>
      </c>
      <c r="I42" s="16"/>
      <c r="J42" s="16"/>
      <c r="K42" s="39" t="s">
        <v>31</v>
      </c>
      <c r="L42" s="16"/>
      <c r="M42" s="25" t="s">
        <v>69</v>
      </c>
      <c r="N42" s="25">
        <v>7642630261</v>
      </c>
      <c r="O42" s="25"/>
      <c r="P42" s="25" t="s">
        <v>70</v>
      </c>
      <c r="Q42" s="35" t="s">
        <v>71</v>
      </c>
      <c r="R42" s="25" t="s">
        <v>72</v>
      </c>
      <c r="S42" s="25" t="s">
        <v>57</v>
      </c>
      <c r="T42" s="25" t="s">
        <v>73</v>
      </c>
      <c r="U42" s="25" t="s">
        <v>70</v>
      </c>
      <c r="V42" s="25" t="s">
        <v>71</v>
      </c>
      <c r="W42" s="25" t="s">
        <v>72</v>
      </c>
      <c r="X42" s="35" t="s">
        <v>57</v>
      </c>
      <c r="Y42" s="25"/>
      <c r="Z42" s="25" t="s">
        <v>77</v>
      </c>
      <c r="AA42" s="35" t="s">
        <v>70</v>
      </c>
      <c r="AB42" s="25" t="s">
        <v>109</v>
      </c>
      <c r="AC42" s="25"/>
      <c r="AD42" s="25"/>
      <c r="AE42" s="40" t="s">
        <v>233</v>
      </c>
      <c r="AF42" s="35" t="s">
        <v>149</v>
      </c>
      <c r="AG42" s="35">
        <v>11</v>
      </c>
      <c r="AH42" s="60">
        <v>354</v>
      </c>
      <c r="AI42" s="48">
        <v>0</v>
      </c>
      <c r="AJ42" s="52">
        <v>0</v>
      </c>
      <c r="AK42" s="52">
        <v>0</v>
      </c>
      <c r="AL42" s="53">
        <f t="shared" si="0"/>
        <v>354</v>
      </c>
      <c r="AM42" s="48">
        <v>2122</v>
      </c>
      <c r="AN42" s="48">
        <v>0</v>
      </c>
      <c r="AO42" s="52">
        <v>0</v>
      </c>
      <c r="AP42" s="52">
        <v>0</v>
      </c>
      <c r="AQ42" s="53">
        <f t="shared" si="1"/>
        <v>2122</v>
      </c>
      <c r="AR42" s="48">
        <v>2122</v>
      </c>
      <c r="AS42" s="48">
        <v>0</v>
      </c>
      <c r="AT42" s="52">
        <v>0</v>
      </c>
      <c r="AU42" s="52">
        <v>0</v>
      </c>
      <c r="AV42" s="53">
        <f t="shared" si="2"/>
        <v>2122</v>
      </c>
      <c r="AW42" s="16" t="s">
        <v>31</v>
      </c>
      <c r="AX42" s="16"/>
      <c r="AY42" s="16"/>
      <c r="AZ42" s="16"/>
      <c r="BA42" s="16"/>
      <c r="BB42" s="16"/>
      <c r="BC42" s="16"/>
      <c r="BD42" s="16"/>
      <c r="BE42" s="16"/>
      <c r="BF42" s="39" t="s">
        <v>32</v>
      </c>
      <c r="BG42" s="39" t="s">
        <v>31</v>
      </c>
      <c r="BH42" s="39" t="s">
        <v>31</v>
      </c>
      <c r="BI42" s="39" t="s">
        <v>31</v>
      </c>
      <c r="BJ42" s="39" t="s">
        <v>33</v>
      </c>
      <c r="BK42" s="39" t="s">
        <v>32</v>
      </c>
      <c r="BL42" s="59">
        <v>45209</v>
      </c>
      <c r="BM42" s="59">
        <v>45231</v>
      </c>
      <c r="BN42" s="59">
        <v>45636</v>
      </c>
      <c r="BO42" s="59">
        <v>45292</v>
      </c>
      <c r="BP42" s="59">
        <v>45636</v>
      </c>
      <c r="BQ42" s="59">
        <v>45292</v>
      </c>
    </row>
    <row r="43" spans="1:69">
      <c r="A43" s="25">
        <f t="shared" si="3"/>
        <v>41</v>
      </c>
      <c r="B43" s="16"/>
      <c r="C43" s="25" t="s">
        <v>67</v>
      </c>
      <c r="D43" s="25" t="s">
        <v>68</v>
      </c>
      <c r="E43" s="25" t="s">
        <v>56</v>
      </c>
      <c r="F43" s="25" t="s">
        <v>281</v>
      </c>
      <c r="G43" s="25" t="s">
        <v>64</v>
      </c>
      <c r="H43" s="25" t="s">
        <v>62</v>
      </c>
      <c r="I43" s="16"/>
      <c r="J43" s="16"/>
      <c r="K43" s="39" t="s">
        <v>31</v>
      </c>
      <c r="L43" s="16"/>
      <c r="M43" s="25" t="s">
        <v>69</v>
      </c>
      <c r="N43" s="25">
        <v>7642630261</v>
      </c>
      <c r="O43" s="25"/>
      <c r="P43" s="25" t="s">
        <v>70</v>
      </c>
      <c r="Q43" s="35" t="s">
        <v>71</v>
      </c>
      <c r="R43" s="25" t="s">
        <v>72</v>
      </c>
      <c r="S43" s="25" t="s">
        <v>57</v>
      </c>
      <c r="T43" s="25" t="s">
        <v>73</v>
      </c>
      <c r="U43" s="25" t="s">
        <v>70</v>
      </c>
      <c r="V43" s="25" t="s">
        <v>71</v>
      </c>
      <c r="W43" s="25" t="s">
        <v>72</v>
      </c>
      <c r="X43" s="35" t="s">
        <v>57</v>
      </c>
      <c r="Y43" s="25"/>
      <c r="Z43" s="25" t="s">
        <v>77</v>
      </c>
      <c r="AA43" s="35" t="s">
        <v>70</v>
      </c>
      <c r="AB43" s="25" t="s">
        <v>109</v>
      </c>
      <c r="AC43" s="25"/>
      <c r="AD43" s="25"/>
      <c r="AE43" s="40" t="s">
        <v>234</v>
      </c>
      <c r="AF43" s="35" t="s">
        <v>149</v>
      </c>
      <c r="AG43" s="35">
        <v>11</v>
      </c>
      <c r="AH43" s="60">
        <v>305</v>
      </c>
      <c r="AI43" s="48">
        <v>0</v>
      </c>
      <c r="AJ43" s="52">
        <v>0</v>
      </c>
      <c r="AK43" s="52">
        <v>0</v>
      </c>
      <c r="AL43" s="53">
        <f t="shared" si="0"/>
        <v>305</v>
      </c>
      <c r="AM43" s="48">
        <v>1830</v>
      </c>
      <c r="AN43" s="48">
        <v>0</v>
      </c>
      <c r="AO43" s="52">
        <v>0</v>
      </c>
      <c r="AP43" s="52">
        <v>0</v>
      </c>
      <c r="AQ43" s="53">
        <f t="shared" si="1"/>
        <v>1830</v>
      </c>
      <c r="AR43" s="48">
        <v>1830</v>
      </c>
      <c r="AS43" s="48">
        <v>0</v>
      </c>
      <c r="AT43" s="52">
        <v>0</v>
      </c>
      <c r="AU43" s="52">
        <v>0</v>
      </c>
      <c r="AV43" s="53">
        <f t="shared" si="2"/>
        <v>1830</v>
      </c>
      <c r="AW43" s="16" t="s">
        <v>31</v>
      </c>
      <c r="AX43" s="16"/>
      <c r="AY43" s="16"/>
      <c r="AZ43" s="16"/>
      <c r="BA43" s="16"/>
      <c r="BB43" s="16"/>
      <c r="BC43" s="16"/>
      <c r="BD43" s="16"/>
      <c r="BE43" s="16"/>
      <c r="BF43" s="39" t="s">
        <v>32</v>
      </c>
      <c r="BG43" s="39" t="s">
        <v>31</v>
      </c>
      <c r="BH43" s="39" t="s">
        <v>31</v>
      </c>
      <c r="BI43" s="39" t="s">
        <v>31</v>
      </c>
      <c r="BJ43" s="39" t="s">
        <v>33</v>
      </c>
      <c r="BK43" s="39" t="s">
        <v>32</v>
      </c>
      <c r="BL43" s="59">
        <v>45209</v>
      </c>
      <c r="BM43" s="59">
        <v>45231</v>
      </c>
      <c r="BN43" s="59">
        <v>45636</v>
      </c>
      <c r="BO43" s="59">
        <v>45292</v>
      </c>
      <c r="BP43" s="59">
        <v>45636</v>
      </c>
      <c r="BQ43" s="59">
        <v>45292</v>
      </c>
    </row>
    <row r="44" spans="1:69">
      <c r="A44" s="25">
        <f t="shared" si="3"/>
        <v>42</v>
      </c>
      <c r="B44" s="16"/>
      <c r="C44" s="25" t="s">
        <v>67</v>
      </c>
      <c r="D44" s="25" t="s">
        <v>68</v>
      </c>
      <c r="E44" s="25" t="s">
        <v>56</v>
      </c>
      <c r="F44" s="25" t="s">
        <v>281</v>
      </c>
      <c r="G44" s="25" t="s">
        <v>64</v>
      </c>
      <c r="H44" s="25" t="s">
        <v>62</v>
      </c>
      <c r="I44" s="16"/>
      <c r="J44" s="16"/>
      <c r="K44" s="39" t="s">
        <v>31</v>
      </c>
      <c r="L44" s="16"/>
      <c r="M44" s="25" t="s">
        <v>69</v>
      </c>
      <c r="N44" s="25">
        <v>7642630261</v>
      </c>
      <c r="O44" s="25"/>
      <c r="P44" s="25" t="s">
        <v>70</v>
      </c>
      <c r="Q44" s="35" t="s">
        <v>71</v>
      </c>
      <c r="R44" s="25" t="s">
        <v>72</v>
      </c>
      <c r="S44" s="25" t="s">
        <v>57</v>
      </c>
      <c r="T44" s="25" t="s">
        <v>73</v>
      </c>
      <c r="U44" s="25" t="s">
        <v>70</v>
      </c>
      <c r="V44" s="25" t="s">
        <v>71</v>
      </c>
      <c r="W44" s="25" t="s">
        <v>72</v>
      </c>
      <c r="X44" s="35" t="s">
        <v>57</v>
      </c>
      <c r="Y44" s="25"/>
      <c r="Z44" s="25" t="s">
        <v>77</v>
      </c>
      <c r="AA44" s="35" t="s">
        <v>70</v>
      </c>
      <c r="AB44" s="25" t="s">
        <v>110</v>
      </c>
      <c r="AC44" s="25"/>
      <c r="AD44" s="25"/>
      <c r="AE44" s="40" t="s">
        <v>235</v>
      </c>
      <c r="AF44" s="35" t="s">
        <v>149</v>
      </c>
      <c r="AG44" s="35">
        <v>3</v>
      </c>
      <c r="AH44" s="60">
        <v>1233</v>
      </c>
      <c r="AI44" s="48">
        <v>0</v>
      </c>
      <c r="AJ44" s="52">
        <v>0</v>
      </c>
      <c r="AK44" s="52">
        <v>0</v>
      </c>
      <c r="AL44" s="53">
        <f t="shared" si="0"/>
        <v>1233</v>
      </c>
      <c r="AM44" s="48">
        <v>7400</v>
      </c>
      <c r="AN44" s="48">
        <v>0</v>
      </c>
      <c r="AO44" s="52">
        <v>0</v>
      </c>
      <c r="AP44" s="52">
        <v>0</v>
      </c>
      <c r="AQ44" s="53">
        <f t="shared" si="1"/>
        <v>7400</v>
      </c>
      <c r="AR44" s="48">
        <v>7400</v>
      </c>
      <c r="AS44" s="48">
        <v>0</v>
      </c>
      <c r="AT44" s="52">
        <v>0</v>
      </c>
      <c r="AU44" s="52">
        <v>0</v>
      </c>
      <c r="AV44" s="53">
        <f t="shared" si="2"/>
        <v>7400</v>
      </c>
      <c r="AW44" s="16" t="s">
        <v>31</v>
      </c>
      <c r="AX44" s="16"/>
      <c r="AY44" s="16"/>
      <c r="AZ44" s="16"/>
      <c r="BA44" s="16"/>
      <c r="BB44" s="16"/>
      <c r="BC44" s="16"/>
      <c r="BD44" s="16"/>
      <c r="BE44" s="16"/>
      <c r="BF44" s="39" t="s">
        <v>32</v>
      </c>
      <c r="BG44" s="39" t="s">
        <v>31</v>
      </c>
      <c r="BH44" s="39" t="s">
        <v>31</v>
      </c>
      <c r="BI44" s="39" t="s">
        <v>31</v>
      </c>
      <c r="BJ44" s="39" t="s">
        <v>33</v>
      </c>
      <c r="BK44" s="39" t="s">
        <v>32</v>
      </c>
      <c r="BL44" s="59">
        <v>45209</v>
      </c>
      <c r="BM44" s="59">
        <v>45231</v>
      </c>
      <c r="BN44" s="59">
        <v>45636</v>
      </c>
      <c r="BO44" s="59">
        <v>45292</v>
      </c>
      <c r="BP44" s="59">
        <v>45636</v>
      </c>
      <c r="BQ44" s="59">
        <v>45292</v>
      </c>
    </row>
    <row r="45" spans="1:69">
      <c r="A45" s="25">
        <f t="shared" si="3"/>
        <v>43</v>
      </c>
      <c r="B45" s="16"/>
      <c r="C45" s="25" t="s">
        <v>67</v>
      </c>
      <c r="D45" s="25" t="s">
        <v>68</v>
      </c>
      <c r="E45" s="25" t="s">
        <v>56</v>
      </c>
      <c r="F45" s="25" t="s">
        <v>281</v>
      </c>
      <c r="G45" s="25" t="s">
        <v>64</v>
      </c>
      <c r="H45" s="25" t="s">
        <v>62</v>
      </c>
      <c r="I45" s="16"/>
      <c r="J45" s="16"/>
      <c r="K45" s="39" t="s">
        <v>31</v>
      </c>
      <c r="L45" s="16"/>
      <c r="M45" s="25" t="s">
        <v>69</v>
      </c>
      <c r="N45" s="25">
        <v>7642630261</v>
      </c>
      <c r="O45" s="25"/>
      <c r="P45" s="25" t="s">
        <v>70</v>
      </c>
      <c r="Q45" s="35" t="s">
        <v>71</v>
      </c>
      <c r="R45" s="25" t="s">
        <v>72</v>
      </c>
      <c r="S45" s="25" t="s">
        <v>57</v>
      </c>
      <c r="T45" s="25" t="s">
        <v>73</v>
      </c>
      <c r="U45" s="25" t="s">
        <v>70</v>
      </c>
      <c r="V45" s="25" t="s">
        <v>71</v>
      </c>
      <c r="W45" s="25" t="s">
        <v>72</v>
      </c>
      <c r="X45" s="35" t="s">
        <v>57</v>
      </c>
      <c r="Y45" s="25"/>
      <c r="Z45" s="25" t="s">
        <v>77</v>
      </c>
      <c r="AA45" s="35" t="s">
        <v>70</v>
      </c>
      <c r="AB45" s="25" t="s">
        <v>89</v>
      </c>
      <c r="AC45" s="25"/>
      <c r="AD45" s="25"/>
      <c r="AE45" s="40" t="s">
        <v>236</v>
      </c>
      <c r="AF45" s="35" t="s">
        <v>149</v>
      </c>
      <c r="AG45" s="35">
        <v>3</v>
      </c>
      <c r="AH45" s="60">
        <v>145</v>
      </c>
      <c r="AI45" s="48">
        <v>0</v>
      </c>
      <c r="AJ45" s="52">
        <v>0</v>
      </c>
      <c r="AK45" s="52">
        <v>0</v>
      </c>
      <c r="AL45" s="53">
        <f t="shared" si="0"/>
        <v>145</v>
      </c>
      <c r="AM45" s="48">
        <v>871</v>
      </c>
      <c r="AN45" s="48">
        <v>0</v>
      </c>
      <c r="AO45" s="52">
        <v>0</v>
      </c>
      <c r="AP45" s="52">
        <v>0</v>
      </c>
      <c r="AQ45" s="53">
        <f t="shared" si="1"/>
        <v>871</v>
      </c>
      <c r="AR45" s="48">
        <v>871</v>
      </c>
      <c r="AS45" s="48">
        <v>0</v>
      </c>
      <c r="AT45" s="52">
        <v>0</v>
      </c>
      <c r="AU45" s="52">
        <v>0</v>
      </c>
      <c r="AV45" s="53">
        <f t="shared" si="2"/>
        <v>871</v>
      </c>
      <c r="AW45" s="16" t="s">
        <v>31</v>
      </c>
      <c r="AX45" s="16"/>
      <c r="AY45" s="16"/>
      <c r="AZ45" s="16"/>
      <c r="BA45" s="16"/>
      <c r="BB45" s="16"/>
      <c r="BC45" s="16"/>
      <c r="BD45" s="16"/>
      <c r="BE45" s="16"/>
      <c r="BF45" s="39" t="s">
        <v>32</v>
      </c>
      <c r="BG45" s="39" t="s">
        <v>31</v>
      </c>
      <c r="BH45" s="39" t="s">
        <v>31</v>
      </c>
      <c r="BI45" s="39" t="s">
        <v>31</v>
      </c>
      <c r="BJ45" s="39" t="s">
        <v>33</v>
      </c>
      <c r="BK45" s="39" t="s">
        <v>32</v>
      </c>
      <c r="BL45" s="59">
        <v>45209</v>
      </c>
      <c r="BM45" s="59">
        <v>45231</v>
      </c>
      <c r="BN45" s="59">
        <v>45636</v>
      </c>
      <c r="BO45" s="59">
        <v>45292</v>
      </c>
      <c r="BP45" s="59">
        <v>45636</v>
      </c>
      <c r="BQ45" s="59">
        <v>45292</v>
      </c>
    </row>
    <row r="46" spans="1:69">
      <c r="A46" s="25">
        <f t="shared" si="3"/>
        <v>44</v>
      </c>
      <c r="B46" s="16"/>
      <c r="C46" s="25" t="s">
        <v>67</v>
      </c>
      <c r="D46" s="25" t="s">
        <v>68</v>
      </c>
      <c r="E46" s="25" t="s">
        <v>56</v>
      </c>
      <c r="F46" s="25" t="s">
        <v>281</v>
      </c>
      <c r="G46" s="25" t="s">
        <v>64</v>
      </c>
      <c r="H46" s="25" t="s">
        <v>62</v>
      </c>
      <c r="I46" s="16"/>
      <c r="J46" s="16"/>
      <c r="K46" s="39" t="s">
        <v>31</v>
      </c>
      <c r="L46" s="16"/>
      <c r="M46" s="25" t="s">
        <v>69</v>
      </c>
      <c r="N46" s="25">
        <v>7642630261</v>
      </c>
      <c r="O46" s="25"/>
      <c r="P46" s="25" t="s">
        <v>70</v>
      </c>
      <c r="Q46" s="35" t="s">
        <v>71</v>
      </c>
      <c r="R46" s="25" t="s">
        <v>72</v>
      </c>
      <c r="S46" s="25" t="s">
        <v>57</v>
      </c>
      <c r="T46" s="25" t="s">
        <v>73</v>
      </c>
      <c r="U46" s="25" t="s">
        <v>70</v>
      </c>
      <c r="V46" s="25" t="s">
        <v>71</v>
      </c>
      <c r="W46" s="25" t="s">
        <v>72</v>
      </c>
      <c r="X46" s="35" t="s">
        <v>57</v>
      </c>
      <c r="Y46" s="25"/>
      <c r="Z46" s="25" t="s">
        <v>77</v>
      </c>
      <c r="AA46" s="35" t="s">
        <v>70</v>
      </c>
      <c r="AB46" s="25" t="s">
        <v>109</v>
      </c>
      <c r="AC46" s="25"/>
      <c r="AD46" s="25"/>
      <c r="AE46" s="40" t="s">
        <v>237</v>
      </c>
      <c r="AF46" s="35" t="s">
        <v>149</v>
      </c>
      <c r="AG46" s="35">
        <v>1</v>
      </c>
      <c r="AH46" s="60">
        <v>1008</v>
      </c>
      <c r="AI46" s="48">
        <v>0</v>
      </c>
      <c r="AJ46" s="52">
        <v>0</v>
      </c>
      <c r="AK46" s="52">
        <v>0</v>
      </c>
      <c r="AL46" s="53">
        <f t="shared" si="0"/>
        <v>1008</v>
      </c>
      <c r="AM46" s="48">
        <v>6045</v>
      </c>
      <c r="AN46" s="48">
        <v>0</v>
      </c>
      <c r="AO46" s="52">
        <v>0</v>
      </c>
      <c r="AP46" s="52">
        <v>0</v>
      </c>
      <c r="AQ46" s="53">
        <f t="shared" si="1"/>
        <v>6045</v>
      </c>
      <c r="AR46" s="48">
        <v>6045</v>
      </c>
      <c r="AS46" s="48">
        <v>0</v>
      </c>
      <c r="AT46" s="52">
        <v>0</v>
      </c>
      <c r="AU46" s="52">
        <v>0</v>
      </c>
      <c r="AV46" s="53">
        <f t="shared" si="2"/>
        <v>6045</v>
      </c>
      <c r="AW46" s="16" t="s">
        <v>31</v>
      </c>
      <c r="AX46" s="16"/>
      <c r="AY46" s="16"/>
      <c r="AZ46" s="16"/>
      <c r="BA46" s="16"/>
      <c r="BB46" s="16"/>
      <c r="BC46" s="16"/>
      <c r="BD46" s="16"/>
      <c r="BE46" s="16"/>
      <c r="BF46" s="39" t="s">
        <v>32</v>
      </c>
      <c r="BG46" s="39" t="s">
        <v>31</v>
      </c>
      <c r="BH46" s="39" t="s">
        <v>31</v>
      </c>
      <c r="BI46" s="39" t="s">
        <v>31</v>
      </c>
      <c r="BJ46" s="39" t="s">
        <v>33</v>
      </c>
      <c r="BK46" s="39" t="s">
        <v>32</v>
      </c>
      <c r="BL46" s="59">
        <v>45209</v>
      </c>
      <c r="BM46" s="59">
        <v>45231</v>
      </c>
      <c r="BN46" s="59">
        <v>45636</v>
      </c>
      <c r="BO46" s="59">
        <v>45292</v>
      </c>
      <c r="BP46" s="59">
        <v>45636</v>
      </c>
      <c r="BQ46" s="59">
        <v>45292</v>
      </c>
    </row>
    <row r="47" spans="1:69">
      <c r="A47" s="25">
        <f t="shared" si="3"/>
        <v>45</v>
      </c>
      <c r="B47" s="16"/>
      <c r="C47" s="25" t="s">
        <v>67</v>
      </c>
      <c r="D47" s="25" t="s">
        <v>68</v>
      </c>
      <c r="E47" s="25" t="s">
        <v>56</v>
      </c>
      <c r="F47" s="25" t="s">
        <v>281</v>
      </c>
      <c r="G47" s="25" t="s">
        <v>64</v>
      </c>
      <c r="H47" s="25" t="s">
        <v>62</v>
      </c>
      <c r="I47" s="16"/>
      <c r="J47" s="16"/>
      <c r="K47" s="39" t="s">
        <v>31</v>
      </c>
      <c r="L47" s="16"/>
      <c r="M47" s="25" t="s">
        <v>69</v>
      </c>
      <c r="N47" s="25">
        <v>7642630261</v>
      </c>
      <c r="O47" s="25"/>
      <c r="P47" s="25" t="s">
        <v>70</v>
      </c>
      <c r="Q47" s="35" t="s">
        <v>71</v>
      </c>
      <c r="R47" s="25" t="s">
        <v>72</v>
      </c>
      <c r="S47" s="25" t="s">
        <v>57</v>
      </c>
      <c r="T47" s="25" t="s">
        <v>73</v>
      </c>
      <c r="U47" s="25" t="s">
        <v>70</v>
      </c>
      <c r="V47" s="25" t="s">
        <v>71</v>
      </c>
      <c r="W47" s="25" t="s">
        <v>72</v>
      </c>
      <c r="X47" s="35" t="s">
        <v>57</v>
      </c>
      <c r="Y47" s="25"/>
      <c r="Z47" s="25" t="s">
        <v>77</v>
      </c>
      <c r="AA47" s="35" t="s">
        <v>70</v>
      </c>
      <c r="AB47" s="25" t="s">
        <v>92</v>
      </c>
      <c r="AC47" s="25"/>
      <c r="AD47" s="25"/>
      <c r="AE47" s="40" t="s">
        <v>238</v>
      </c>
      <c r="AF47" s="35" t="s">
        <v>149</v>
      </c>
      <c r="AG47" s="35">
        <v>1</v>
      </c>
      <c r="AH47" s="60">
        <v>642</v>
      </c>
      <c r="AI47" s="48">
        <v>0</v>
      </c>
      <c r="AJ47" s="52">
        <v>0</v>
      </c>
      <c r="AK47" s="52">
        <v>0</v>
      </c>
      <c r="AL47" s="53">
        <f t="shared" si="0"/>
        <v>642</v>
      </c>
      <c r="AM47" s="48">
        <v>3852</v>
      </c>
      <c r="AN47" s="48">
        <v>0</v>
      </c>
      <c r="AO47" s="52">
        <v>0</v>
      </c>
      <c r="AP47" s="52">
        <v>0</v>
      </c>
      <c r="AQ47" s="53">
        <f t="shared" si="1"/>
        <v>3852</v>
      </c>
      <c r="AR47" s="48">
        <v>3852</v>
      </c>
      <c r="AS47" s="48">
        <v>0</v>
      </c>
      <c r="AT47" s="52">
        <v>0</v>
      </c>
      <c r="AU47" s="52">
        <v>0</v>
      </c>
      <c r="AV47" s="53">
        <f t="shared" si="2"/>
        <v>3852</v>
      </c>
      <c r="AW47" s="16" t="s">
        <v>31</v>
      </c>
      <c r="AX47" s="16"/>
      <c r="AY47" s="16"/>
      <c r="AZ47" s="16"/>
      <c r="BA47" s="16"/>
      <c r="BB47" s="16"/>
      <c r="BC47" s="16"/>
      <c r="BD47" s="16"/>
      <c r="BE47" s="16"/>
      <c r="BF47" s="39" t="s">
        <v>32</v>
      </c>
      <c r="BG47" s="39" t="s">
        <v>31</v>
      </c>
      <c r="BH47" s="39" t="s">
        <v>31</v>
      </c>
      <c r="BI47" s="39" t="s">
        <v>31</v>
      </c>
      <c r="BJ47" s="39" t="s">
        <v>33</v>
      </c>
      <c r="BK47" s="39" t="s">
        <v>32</v>
      </c>
      <c r="BL47" s="59">
        <v>45209</v>
      </c>
      <c r="BM47" s="59">
        <v>45231</v>
      </c>
      <c r="BN47" s="59">
        <v>45636</v>
      </c>
      <c r="BO47" s="59">
        <v>45292</v>
      </c>
      <c r="BP47" s="59">
        <v>45636</v>
      </c>
      <c r="BQ47" s="59">
        <v>45292</v>
      </c>
    </row>
    <row r="48" spans="1:69">
      <c r="A48" s="25">
        <f t="shared" si="3"/>
        <v>46</v>
      </c>
      <c r="B48" s="16"/>
      <c r="C48" s="25" t="s">
        <v>67</v>
      </c>
      <c r="D48" s="25" t="s">
        <v>68</v>
      </c>
      <c r="E48" s="25" t="s">
        <v>56</v>
      </c>
      <c r="F48" s="25" t="s">
        <v>281</v>
      </c>
      <c r="G48" s="25" t="s">
        <v>64</v>
      </c>
      <c r="H48" s="25" t="s">
        <v>62</v>
      </c>
      <c r="I48" s="16"/>
      <c r="J48" s="16"/>
      <c r="K48" s="39" t="s">
        <v>31</v>
      </c>
      <c r="L48" s="16"/>
      <c r="M48" s="25" t="s">
        <v>69</v>
      </c>
      <c r="N48" s="25">
        <v>7642630261</v>
      </c>
      <c r="O48" s="25"/>
      <c r="P48" s="25" t="s">
        <v>70</v>
      </c>
      <c r="Q48" s="35" t="s">
        <v>71</v>
      </c>
      <c r="R48" s="25" t="s">
        <v>72</v>
      </c>
      <c r="S48" s="25" t="s">
        <v>57</v>
      </c>
      <c r="T48" s="25" t="s">
        <v>73</v>
      </c>
      <c r="U48" s="25" t="s">
        <v>70</v>
      </c>
      <c r="V48" s="25" t="s">
        <v>71</v>
      </c>
      <c r="W48" s="25" t="s">
        <v>72</v>
      </c>
      <c r="X48" s="35" t="s">
        <v>57</v>
      </c>
      <c r="Y48" s="25"/>
      <c r="Z48" s="25" t="s">
        <v>77</v>
      </c>
      <c r="AA48" s="35" t="s">
        <v>70</v>
      </c>
      <c r="AB48" s="25" t="s">
        <v>91</v>
      </c>
      <c r="AC48" s="25"/>
      <c r="AD48" s="25" t="s">
        <v>111</v>
      </c>
      <c r="AE48" s="40" t="s">
        <v>239</v>
      </c>
      <c r="AF48" s="35" t="s">
        <v>149</v>
      </c>
      <c r="AG48" s="35">
        <v>1</v>
      </c>
      <c r="AH48" s="60">
        <v>11</v>
      </c>
      <c r="AI48" s="48">
        <v>0</v>
      </c>
      <c r="AJ48" s="52">
        <v>0</v>
      </c>
      <c r="AK48" s="52">
        <v>0</v>
      </c>
      <c r="AL48" s="53">
        <f t="shared" si="0"/>
        <v>11</v>
      </c>
      <c r="AM48" s="48">
        <v>66</v>
      </c>
      <c r="AN48" s="48">
        <v>0</v>
      </c>
      <c r="AO48" s="52">
        <v>0</v>
      </c>
      <c r="AP48" s="52">
        <v>0</v>
      </c>
      <c r="AQ48" s="53">
        <f t="shared" si="1"/>
        <v>66</v>
      </c>
      <c r="AR48" s="48">
        <v>66</v>
      </c>
      <c r="AS48" s="48">
        <v>0</v>
      </c>
      <c r="AT48" s="52">
        <v>0</v>
      </c>
      <c r="AU48" s="52">
        <v>0</v>
      </c>
      <c r="AV48" s="53">
        <f t="shared" si="2"/>
        <v>66</v>
      </c>
      <c r="AW48" s="16" t="s">
        <v>31</v>
      </c>
      <c r="AX48" s="16"/>
      <c r="AY48" s="16"/>
      <c r="AZ48" s="16"/>
      <c r="BA48" s="16"/>
      <c r="BB48" s="16"/>
      <c r="BC48" s="16"/>
      <c r="BD48" s="16"/>
      <c r="BE48" s="16"/>
      <c r="BF48" s="39" t="s">
        <v>32</v>
      </c>
      <c r="BG48" s="39" t="s">
        <v>31</v>
      </c>
      <c r="BH48" s="39" t="s">
        <v>31</v>
      </c>
      <c r="BI48" s="39" t="s">
        <v>31</v>
      </c>
      <c r="BJ48" s="39" t="s">
        <v>33</v>
      </c>
      <c r="BK48" s="39" t="s">
        <v>32</v>
      </c>
      <c r="BL48" s="59">
        <v>45209</v>
      </c>
      <c r="BM48" s="59">
        <v>45231</v>
      </c>
      <c r="BN48" s="59">
        <v>45636</v>
      </c>
      <c r="BO48" s="59">
        <v>45292</v>
      </c>
      <c r="BP48" s="59">
        <v>45636</v>
      </c>
      <c r="BQ48" s="59">
        <v>45292</v>
      </c>
    </row>
    <row r="49" spans="1:69">
      <c r="A49" s="25">
        <f t="shared" si="3"/>
        <v>47</v>
      </c>
      <c r="B49" s="16"/>
      <c r="C49" s="25" t="s">
        <v>67</v>
      </c>
      <c r="D49" s="25" t="s">
        <v>68</v>
      </c>
      <c r="E49" s="25" t="s">
        <v>56</v>
      </c>
      <c r="F49" s="25" t="s">
        <v>281</v>
      </c>
      <c r="G49" s="25" t="s">
        <v>64</v>
      </c>
      <c r="H49" s="25" t="s">
        <v>62</v>
      </c>
      <c r="I49" s="16"/>
      <c r="J49" s="16"/>
      <c r="K49" s="39" t="s">
        <v>31</v>
      </c>
      <c r="L49" s="16"/>
      <c r="M49" s="25" t="s">
        <v>69</v>
      </c>
      <c r="N49" s="25">
        <v>7642630261</v>
      </c>
      <c r="O49" s="25"/>
      <c r="P49" s="25" t="s">
        <v>70</v>
      </c>
      <c r="Q49" s="35" t="s">
        <v>71</v>
      </c>
      <c r="R49" s="25" t="s">
        <v>72</v>
      </c>
      <c r="S49" s="25" t="s">
        <v>57</v>
      </c>
      <c r="T49" s="25" t="s">
        <v>73</v>
      </c>
      <c r="U49" s="25" t="s">
        <v>70</v>
      </c>
      <c r="V49" s="25" t="s">
        <v>71</v>
      </c>
      <c r="W49" s="25" t="s">
        <v>72</v>
      </c>
      <c r="X49" s="35" t="s">
        <v>57</v>
      </c>
      <c r="Y49" s="25"/>
      <c r="Z49" s="25" t="s">
        <v>77</v>
      </c>
      <c r="AA49" s="35" t="s">
        <v>70</v>
      </c>
      <c r="AB49" s="25" t="s">
        <v>97</v>
      </c>
      <c r="AC49" s="25" t="s">
        <v>112</v>
      </c>
      <c r="AD49" s="25" t="s">
        <v>113</v>
      </c>
      <c r="AE49" s="40" t="s">
        <v>240</v>
      </c>
      <c r="AF49" s="35" t="s">
        <v>149</v>
      </c>
      <c r="AG49" s="35">
        <v>1</v>
      </c>
      <c r="AH49" s="60">
        <v>192</v>
      </c>
      <c r="AI49" s="48">
        <v>0</v>
      </c>
      <c r="AJ49" s="52">
        <v>0</v>
      </c>
      <c r="AK49" s="52">
        <v>0</v>
      </c>
      <c r="AL49" s="53">
        <f t="shared" si="0"/>
        <v>192</v>
      </c>
      <c r="AM49" s="48">
        <v>1150</v>
      </c>
      <c r="AN49" s="48">
        <v>0</v>
      </c>
      <c r="AO49" s="52">
        <v>0</v>
      </c>
      <c r="AP49" s="52">
        <v>0</v>
      </c>
      <c r="AQ49" s="53">
        <f t="shared" si="1"/>
        <v>1150</v>
      </c>
      <c r="AR49" s="48">
        <v>1150</v>
      </c>
      <c r="AS49" s="48">
        <v>0</v>
      </c>
      <c r="AT49" s="52">
        <v>0</v>
      </c>
      <c r="AU49" s="52">
        <v>0</v>
      </c>
      <c r="AV49" s="53">
        <f t="shared" si="2"/>
        <v>1150</v>
      </c>
      <c r="AW49" s="16" t="s">
        <v>31</v>
      </c>
      <c r="AX49" s="16"/>
      <c r="AY49" s="16"/>
      <c r="AZ49" s="16"/>
      <c r="BA49" s="16"/>
      <c r="BB49" s="16"/>
      <c r="BC49" s="16"/>
      <c r="BD49" s="16"/>
      <c r="BE49" s="16"/>
      <c r="BF49" s="39" t="s">
        <v>32</v>
      </c>
      <c r="BG49" s="39" t="s">
        <v>31</v>
      </c>
      <c r="BH49" s="39" t="s">
        <v>31</v>
      </c>
      <c r="BI49" s="39" t="s">
        <v>31</v>
      </c>
      <c r="BJ49" s="39" t="s">
        <v>33</v>
      </c>
      <c r="BK49" s="39" t="s">
        <v>32</v>
      </c>
      <c r="BL49" s="59">
        <v>45209</v>
      </c>
      <c r="BM49" s="59">
        <v>45231</v>
      </c>
      <c r="BN49" s="59">
        <v>45636</v>
      </c>
      <c r="BO49" s="59">
        <v>45292</v>
      </c>
      <c r="BP49" s="59">
        <v>45636</v>
      </c>
      <c r="BQ49" s="59">
        <v>45292</v>
      </c>
    </row>
    <row r="50" spans="1:69">
      <c r="A50" s="25">
        <f t="shared" si="3"/>
        <v>48</v>
      </c>
      <c r="B50" s="16"/>
      <c r="C50" s="25" t="s">
        <v>67</v>
      </c>
      <c r="D50" s="25" t="s">
        <v>68</v>
      </c>
      <c r="E50" s="25" t="s">
        <v>56</v>
      </c>
      <c r="F50" s="25" t="s">
        <v>281</v>
      </c>
      <c r="G50" s="25" t="s">
        <v>64</v>
      </c>
      <c r="H50" s="25" t="s">
        <v>62</v>
      </c>
      <c r="I50" s="16"/>
      <c r="J50" s="16"/>
      <c r="K50" s="39" t="s">
        <v>31</v>
      </c>
      <c r="L50" s="16"/>
      <c r="M50" s="25" t="s">
        <v>69</v>
      </c>
      <c r="N50" s="25">
        <v>7642630261</v>
      </c>
      <c r="O50" s="25"/>
      <c r="P50" s="25" t="s">
        <v>70</v>
      </c>
      <c r="Q50" s="35" t="s">
        <v>71</v>
      </c>
      <c r="R50" s="25" t="s">
        <v>72</v>
      </c>
      <c r="S50" s="25" t="s">
        <v>57</v>
      </c>
      <c r="T50" s="25" t="s">
        <v>73</v>
      </c>
      <c r="U50" s="25" t="s">
        <v>70</v>
      </c>
      <c r="V50" s="25" t="s">
        <v>71</v>
      </c>
      <c r="W50" s="25" t="s">
        <v>72</v>
      </c>
      <c r="X50" s="35" t="s">
        <v>57</v>
      </c>
      <c r="Y50" s="25"/>
      <c r="Z50" s="25" t="s">
        <v>77</v>
      </c>
      <c r="AA50" s="35" t="s">
        <v>70</v>
      </c>
      <c r="AB50" s="25" t="s">
        <v>114</v>
      </c>
      <c r="AC50" s="25"/>
      <c r="AD50" s="25" t="s">
        <v>115</v>
      </c>
      <c r="AE50" s="40" t="s">
        <v>241</v>
      </c>
      <c r="AF50" s="35" t="s">
        <v>149</v>
      </c>
      <c r="AG50" s="35">
        <v>1</v>
      </c>
      <c r="AH50" s="60">
        <v>154</v>
      </c>
      <c r="AI50" s="48">
        <v>0</v>
      </c>
      <c r="AJ50" s="52">
        <v>0</v>
      </c>
      <c r="AK50" s="52">
        <v>0</v>
      </c>
      <c r="AL50" s="53">
        <f t="shared" si="0"/>
        <v>154</v>
      </c>
      <c r="AM50" s="48">
        <v>921</v>
      </c>
      <c r="AN50" s="48">
        <v>0</v>
      </c>
      <c r="AO50" s="52">
        <v>0</v>
      </c>
      <c r="AP50" s="52">
        <v>0</v>
      </c>
      <c r="AQ50" s="53">
        <f t="shared" si="1"/>
        <v>921</v>
      </c>
      <c r="AR50" s="48">
        <v>921</v>
      </c>
      <c r="AS50" s="48">
        <v>0</v>
      </c>
      <c r="AT50" s="52">
        <v>0</v>
      </c>
      <c r="AU50" s="52">
        <v>0</v>
      </c>
      <c r="AV50" s="53">
        <f t="shared" si="2"/>
        <v>921</v>
      </c>
      <c r="AW50" s="16" t="s">
        <v>31</v>
      </c>
      <c r="AX50" s="16"/>
      <c r="AY50" s="16"/>
      <c r="AZ50" s="16"/>
      <c r="BA50" s="16"/>
      <c r="BB50" s="16"/>
      <c r="BC50" s="16"/>
      <c r="BD50" s="16"/>
      <c r="BE50" s="16"/>
      <c r="BF50" s="39" t="s">
        <v>32</v>
      </c>
      <c r="BG50" s="39" t="s">
        <v>31</v>
      </c>
      <c r="BH50" s="39" t="s">
        <v>31</v>
      </c>
      <c r="BI50" s="39" t="s">
        <v>31</v>
      </c>
      <c r="BJ50" s="39" t="s">
        <v>33</v>
      </c>
      <c r="BK50" s="39" t="s">
        <v>32</v>
      </c>
      <c r="BL50" s="59">
        <v>45209</v>
      </c>
      <c r="BM50" s="59">
        <v>45231</v>
      </c>
      <c r="BN50" s="59">
        <v>45636</v>
      </c>
      <c r="BO50" s="59">
        <v>45292</v>
      </c>
      <c r="BP50" s="59">
        <v>45636</v>
      </c>
      <c r="BQ50" s="59">
        <v>45292</v>
      </c>
    </row>
    <row r="51" spans="1:69">
      <c r="A51" s="25">
        <f t="shared" si="3"/>
        <v>49</v>
      </c>
      <c r="B51" s="16"/>
      <c r="C51" s="25" t="s">
        <v>67</v>
      </c>
      <c r="D51" s="25" t="s">
        <v>68</v>
      </c>
      <c r="E51" s="25" t="s">
        <v>56</v>
      </c>
      <c r="F51" s="25" t="s">
        <v>281</v>
      </c>
      <c r="G51" s="25" t="s">
        <v>64</v>
      </c>
      <c r="H51" s="25" t="s">
        <v>62</v>
      </c>
      <c r="I51" s="16"/>
      <c r="J51" s="16"/>
      <c r="K51" s="39" t="s">
        <v>31</v>
      </c>
      <c r="L51" s="16"/>
      <c r="M51" s="25" t="s">
        <v>69</v>
      </c>
      <c r="N51" s="25">
        <v>7642630261</v>
      </c>
      <c r="O51" s="25"/>
      <c r="P51" s="25" t="s">
        <v>70</v>
      </c>
      <c r="Q51" s="35" t="s">
        <v>71</v>
      </c>
      <c r="R51" s="25" t="s">
        <v>72</v>
      </c>
      <c r="S51" s="25" t="s">
        <v>57</v>
      </c>
      <c r="T51" s="25" t="s">
        <v>73</v>
      </c>
      <c r="U51" s="25" t="s">
        <v>70</v>
      </c>
      <c r="V51" s="25" t="s">
        <v>71</v>
      </c>
      <c r="W51" s="25" t="s">
        <v>72</v>
      </c>
      <c r="X51" s="35" t="s">
        <v>57</v>
      </c>
      <c r="Y51" s="25"/>
      <c r="Z51" s="25" t="s">
        <v>77</v>
      </c>
      <c r="AA51" s="35" t="s">
        <v>70</v>
      </c>
      <c r="AB51" s="25" t="s">
        <v>91</v>
      </c>
      <c r="AC51" s="25"/>
      <c r="AD51" s="25" t="s">
        <v>116</v>
      </c>
      <c r="AE51" s="40" t="s">
        <v>242</v>
      </c>
      <c r="AF51" s="35" t="s">
        <v>149</v>
      </c>
      <c r="AG51" s="35">
        <v>1</v>
      </c>
      <c r="AH51" s="60">
        <v>37</v>
      </c>
      <c r="AI51" s="48">
        <v>0</v>
      </c>
      <c r="AJ51" s="52">
        <v>0</v>
      </c>
      <c r="AK51" s="52">
        <v>0</v>
      </c>
      <c r="AL51" s="53">
        <f t="shared" si="0"/>
        <v>37</v>
      </c>
      <c r="AM51" s="48">
        <v>224</v>
      </c>
      <c r="AN51" s="48">
        <v>0</v>
      </c>
      <c r="AO51" s="52">
        <v>0</v>
      </c>
      <c r="AP51" s="52">
        <v>0</v>
      </c>
      <c r="AQ51" s="53">
        <f t="shared" si="1"/>
        <v>224</v>
      </c>
      <c r="AR51" s="48">
        <v>224</v>
      </c>
      <c r="AS51" s="48">
        <v>0</v>
      </c>
      <c r="AT51" s="52">
        <v>0</v>
      </c>
      <c r="AU51" s="52">
        <v>0</v>
      </c>
      <c r="AV51" s="53">
        <f t="shared" si="2"/>
        <v>224</v>
      </c>
      <c r="AW51" s="16" t="s">
        <v>31</v>
      </c>
      <c r="AX51" s="16"/>
      <c r="AY51" s="16"/>
      <c r="AZ51" s="16"/>
      <c r="BA51" s="16"/>
      <c r="BB51" s="16"/>
      <c r="BC51" s="16"/>
      <c r="BD51" s="16"/>
      <c r="BE51" s="16"/>
      <c r="BF51" s="39" t="s">
        <v>32</v>
      </c>
      <c r="BG51" s="39" t="s">
        <v>31</v>
      </c>
      <c r="BH51" s="39" t="s">
        <v>31</v>
      </c>
      <c r="BI51" s="39" t="s">
        <v>31</v>
      </c>
      <c r="BJ51" s="39" t="s">
        <v>33</v>
      </c>
      <c r="BK51" s="39" t="s">
        <v>32</v>
      </c>
      <c r="BL51" s="59">
        <v>45209</v>
      </c>
      <c r="BM51" s="59">
        <v>45231</v>
      </c>
      <c r="BN51" s="59">
        <v>45636</v>
      </c>
      <c r="BO51" s="59">
        <v>45292</v>
      </c>
      <c r="BP51" s="59">
        <v>45636</v>
      </c>
      <c r="BQ51" s="59">
        <v>45292</v>
      </c>
    </row>
    <row r="52" spans="1:69">
      <c r="A52" s="25">
        <f t="shared" si="3"/>
        <v>50</v>
      </c>
      <c r="B52" s="16"/>
      <c r="C52" s="25" t="s">
        <v>67</v>
      </c>
      <c r="D52" s="25" t="s">
        <v>68</v>
      </c>
      <c r="E52" s="25" t="s">
        <v>56</v>
      </c>
      <c r="F52" s="25" t="s">
        <v>281</v>
      </c>
      <c r="G52" s="25" t="s">
        <v>64</v>
      </c>
      <c r="H52" s="25" t="s">
        <v>62</v>
      </c>
      <c r="I52" s="16"/>
      <c r="J52" s="16"/>
      <c r="K52" s="39" t="s">
        <v>31</v>
      </c>
      <c r="L52" s="16"/>
      <c r="M52" s="25" t="s">
        <v>69</v>
      </c>
      <c r="N52" s="25">
        <v>7642630261</v>
      </c>
      <c r="O52" s="25"/>
      <c r="P52" s="25" t="s">
        <v>70</v>
      </c>
      <c r="Q52" s="35" t="s">
        <v>71</v>
      </c>
      <c r="R52" s="25" t="s">
        <v>72</v>
      </c>
      <c r="S52" s="25" t="s">
        <v>57</v>
      </c>
      <c r="T52" s="25" t="s">
        <v>73</v>
      </c>
      <c r="U52" s="25" t="s">
        <v>70</v>
      </c>
      <c r="V52" s="25" t="s">
        <v>71</v>
      </c>
      <c r="W52" s="25" t="s">
        <v>72</v>
      </c>
      <c r="X52" s="35" t="s">
        <v>57</v>
      </c>
      <c r="Y52" s="25"/>
      <c r="Z52" s="25" t="s">
        <v>77</v>
      </c>
      <c r="AA52" s="35" t="s">
        <v>70</v>
      </c>
      <c r="AB52" s="25" t="s">
        <v>93</v>
      </c>
      <c r="AC52" s="25"/>
      <c r="AD52" s="25" t="s">
        <v>117</v>
      </c>
      <c r="AE52" s="40" t="s">
        <v>243</v>
      </c>
      <c r="AF52" s="35" t="s">
        <v>149</v>
      </c>
      <c r="AG52" s="35">
        <v>1</v>
      </c>
      <c r="AH52" s="60">
        <v>206</v>
      </c>
      <c r="AI52" s="48">
        <v>0</v>
      </c>
      <c r="AJ52" s="52">
        <v>0</v>
      </c>
      <c r="AK52" s="52">
        <v>0</v>
      </c>
      <c r="AL52" s="53">
        <f t="shared" si="0"/>
        <v>206</v>
      </c>
      <c r="AM52" s="48">
        <v>1236</v>
      </c>
      <c r="AN52" s="48">
        <v>0</v>
      </c>
      <c r="AO52" s="52">
        <v>0</v>
      </c>
      <c r="AP52" s="52">
        <v>0</v>
      </c>
      <c r="AQ52" s="53">
        <f t="shared" si="1"/>
        <v>1236</v>
      </c>
      <c r="AR52" s="48">
        <v>1236</v>
      </c>
      <c r="AS52" s="48">
        <v>0</v>
      </c>
      <c r="AT52" s="52">
        <v>0</v>
      </c>
      <c r="AU52" s="52">
        <v>0</v>
      </c>
      <c r="AV52" s="53">
        <f t="shared" si="2"/>
        <v>1236</v>
      </c>
      <c r="AW52" s="16" t="s">
        <v>31</v>
      </c>
      <c r="AX52" s="16"/>
      <c r="AY52" s="16"/>
      <c r="AZ52" s="16"/>
      <c r="BA52" s="16"/>
      <c r="BB52" s="16"/>
      <c r="BC52" s="16"/>
      <c r="BD52" s="16"/>
      <c r="BE52" s="16"/>
      <c r="BF52" s="39" t="s">
        <v>32</v>
      </c>
      <c r="BG52" s="39" t="s">
        <v>31</v>
      </c>
      <c r="BH52" s="39" t="s">
        <v>31</v>
      </c>
      <c r="BI52" s="39" t="s">
        <v>31</v>
      </c>
      <c r="BJ52" s="39" t="s">
        <v>33</v>
      </c>
      <c r="BK52" s="39" t="s">
        <v>32</v>
      </c>
      <c r="BL52" s="59">
        <v>45209</v>
      </c>
      <c r="BM52" s="59">
        <v>45231</v>
      </c>
      <c r="BN52" s="59">
        <v>45636</v>
      </c>
      <c r="BO52" s="59">
        <v>45292</v>
      </c>
      <c r="BP52" s="59">
        <v>45636</v>
      </c>
      <c r="BQ52" s="59">
        <v>45292</v>
      </c>
    </row>
    <row r="53" spans="1:69">
      <c r="A53" s="25">
        <f t="shared" si="3"/>
        <v>51</v>
      </c>
      <c r="B53" s="16"/>
      <c r="C53" s="25" t="s">
        <v>67</v>
      </c>
      <c r="D53" s="25" t="s">
        <v>68</v>
      </c>
      <c r="E53" s="25" t="s">
        <v>56</v>
      </c>
      <c r="F53" s="25" t="s">
        <v>281</v>
      </c>
      <c r="G53" s="25" t="s">
        <v>64</v>
      </c>
      <c r="H53" s="25" t="s">
        <v>62</v>
      </c>
      <c r="I53" s="16"/>
      <c r="J53" s="16"/>
      <c r="K53" s="39" t="s">
        <v>31</v>
      </c>
      <c r="L53" s="16"/>
      <c r="M53" s="25" t="s">
        <v>69</v>
      </c>
      <c r="N53" s="25">
        <v>7642630261</v>
      </c>
      <c r="O53" s="25"/>
      <c r="P53" s="25" t="s">
        <v>70</v>
      </c>
      <c r="Q53" s="35" t="s">
        <v>71</v>
      </c>
      <c r="R53" s="25" t="s">
        <v>72</v>
      </c>
      <c r="S53" s="25" t="s">
        <v>57</v>
      </c>
      <c r="T53" s="25" t="s">
        <v>73</v>
      </c>
      <c r="U53" s="25" t="s">
        <v>70</v>
      </c>
      <c r="V53" s="25" t="s">
        <v>71</v>
      </c>
      <c r="W53" s="25" t="s">
        <v>72</v>
      </c>
      <c r="X53" s="35" t="s">
        <v>57</v>
      </c>
      <c r="Y53" s="25"/>
      <c r="Z53" s="25" t="s">
        <v>118</v>
      </c>
      <c r="AA53" s="35" t="s">
        <v>70</v>
      </c>
      <c r="AB53" s="25" t="s">
        <v>94</v>
      </c>
      <c r="AC53" s="25"/>
      <c r="AD53" s="25" t="s">
        <v>119</v>
      </c>
      <c r="AE53" s="40" t="s">
        <v>244</v>
      </c>
      <c r="AF53" s="35" t="s">
        <v>149</v>
      </c>
      <c r="AG53" s="35">
        <v>1</v>
      </c>
      <c r="AH53" s="60">
        <v>103</v>
      </c>
      <c r="AI53" s="48">
        <v>0</v>
      </c>
      <c r="AJ53" s="52">
        <v>0</v>
      </c>
      <c r="AK53" s="52">
        <v>0</v>
      </c>
      <c r="AL53" s="53">
        <f t="shared" si="0"/>
        <v>103</v>
      </c>
      <c r="AM53" s="48">
        <v>616</v>
      </c>
      <c r="AN53" s="48">
        <v>0</v>
      </c>
      <c r="AO53" s="52">
        <v>0</v>
      </c>
      <c r="AP53" s="52">
        <v>0</v>
      </c>
      <c r="AQ53" s="53">
        <f t="shared" si="1"/>
        <v>616</v>
      </c>
      <c r="AR53" s="48">
        <v>616</v>
      </c>
      <c r="AS53" s="48">
        <v>0</v>
      </c>
      <c r="AT53" s="52">
        <v>0</v>
      </c>
      <c r="AU53" s="52">
        <v>0</v>
      </c>
      <c r="AV53" s="53">
        <f t="shared" si="2"/>
        <v>616</v>
      </c>
      <c r="AW53" s="16" t="s">
        <v>31</v>
      </c>
      <c r="AX53" s="16"/>
      <c r="AY53" s="16"/>
      <c r="AZ53" s="16"/>
      <c r="BA53" s="16"/>
      <c r="BB53" s="16"/>
      <c r="BC53" s="16"/>
      <c r="BD53" s="16"/>
      <c r="BE53" s="16"/>
      <c r="BF53" s="39" t="s">
        <v>32</v>
      </c>
      <c r="BG53" s="39" t="s">
        <v>31</v>
      </c>
      <c r="BH53" s="39" t="s">
        <v>31</v>
      </c>
      <c r="BI53" s="39" t="s">
        <v>31</v>
      </c>
      <c r="BJ53" s="39" t="s">
        <v>33</v>
      </c>
      <c r="BK53" s="39" t="s">
        <v>32</v>
      </c>
      <c r="BL53" s="59">
        <v>45209</v>
      </c>
      <c r="BM53" s="59">
        <v>45231</v>
      </c>
      <c r="BN53" s="59">
        <v>45636</v>
      </c>
      <c r="BO53" s="59">
        <v>45292</v>
      </c>
      <c r="BP53" s="59">
        <v>45636</v>
      </c>
      <c r="BQ53" s="59">
        <v>45292</v>
      </c>
    </row>
    <row r="54" spans="1:69">
      <c r="A54" s="25">
        <f t="shared" si="3"/>
        <v>52</v>
      </c>
      <c r="B54" s="16"/>
      <c r="C54" s="25" t="s">
        <v>67</v>
      </c>
      <c r="D54" s="25" t="s">
        <v>68</v>
      </c>
      <c r="E54" s="25" t="s">
        <v>56</v>
      </c>
      <c r="F54" s="25" t="s">
        <v>281</v>
      </c>
      <c r="G54" s="25" t="s">
        <v>64</v>
      </c>
      <c r="H54" s="25" t="s">
        <v>62</v>
      </c>
      <c r="I54" s="16"/>
      <c r="J54" s="16"/>
      <c r="K54" s="39" t="s">
        <v>31</v>
      </c>
      <c r="L54" s="16"/>
      <c r="M54" s="25" t="s">
        <v>69</v>
      </c>
      <c r="N54" s="25">
        <v>7642630261</v>
      </c>
      <c r="O54" s="25"/>
      <c r="P54" s="25" t="s">
        <v>70</v>
      </c>
      <c r="Q54" s="35" t="s">
        <v>71</v>
      </c>
      <c r="R54" s="25" t="s">
        <v>72</v>
      </c>
      <c r="S54" s="25" t="s">
        <v>57</v>
      </c>
      <c r="T54" s="25" t="s">
        <v>73</v>
      </c>
      <c r="U54" s="25" t="s">
        <v>70</v>
      </c>
      <c r="V54" s="25" t="s">
        <v>71</v>
      </c>
      <c r="W54" s="25" t="s">
        <v>72</v>
      </c>
      <c r="X54" s="35" t="s">
        <v>57</v>
      </c>
      <c r="Y54" s="25"/>
      <c r="Z54" s="25" t="s">
        <v>120</v>
      </c>
      <c r="AA54" s="35" t="s">
        <v>70</v>
      </c>
      <c r="AB54" s="25" t="s">
        <v>104</v>
      </c>
      <c r="AC54" s="25"/>
      <c r="AD54" s="25"/>
      <c r="AE54" s="40" t="s">
        <v>245</v>
      </c>
      <c r="AF54" s="35" t="s">
        <v>149</v>
      </c>
      <c r="AG54" s="35">
        <v>2</v>
      </c>
      <c r="AH54" s="60">
        <v>56</v>
      </c>
      <c r="AI54" s="48">
        <v>0</v>
      </c>
      <c r="AJ54" s="52">
        <v>0</v>
      </c>
      <c r="AK54" s="52">
        <v>0</v>
      </c>
      <c r="AL54" s="53">
        <f t="shared" si="0"/>
        <v>56</v>
      </c>
      <c r="AM54" s="48">
        <v>336</v>
      </c>
      <c r="AN54" s="48">
        <v>0</v>
      </c>
      <c r="AO54" s="52">
        <v>0</v>
      </c>
      <c r="AP54" s="52">
        <v>0</v>
      </c>
      <c r="AQ54" s="53">
        <f t="shared" si="1"/>
        <v>336</v>
      </c>
      <c r="AR54" s="48">
        <v>336</v>
      </c>
      <c r="AS54" s="48">
        <v>0</v>
      </c>
      <c r="AT54" s="52">
        <v>0</v>
      </c>
      <c r="AU54" s="52">
        <v>0</v>
      </c>
      <c r="AV54" s="53">
        <f t="shared" si="2"/>
        <v>336</v>
      </c>
      <c r="AW54" s="16" t="s">
        <v>31</v>
      </c>
      <c r="AX54" s="16"/>
      <c r="AY54" s="16"/>
      <c r="AZ54" s="16"/>
      <c r="BA54" s="16"/>
      <c r="BB54" s="16"/>
      <c r="BC54" s="16"/>
      <c r="BD54" s="16"/>
      <c r="BE54" s="16"/>
      <c r="BF54" s="39" t="s">
        <v>32</v>
      </c>
      <c r="BG54" s="39" t="s">
        <v>31</v>
      </c>
      <c r="BH54" s="39" t="s">
        <v>31</v>
      </c>
      <c r="BI54" s="39" t="s">
        <v>31</v>
      </c>
      <c r="BJ54" s="39" t="s">
        <v>33</v>
      </c>
      <c r="BK54" s="39" t="s">
        <v>32</v>
      </c>
      <c r="BL54" s="59">
        <v>45209</v>
      </c>
      <c r="BM54" s="59">
        <v>45231</v>
      </c>
      <c r="BN54" s="59">
        <v>45636</v>
      </c>
      <c r="BO54" s="59">
        <v>45292</v>
      </c>
      <c r="BP54" s="59">
        <v>45636</v>
      </c>
      <c r="BQ54" s="59">
        <v>45292</v>
      </c>
    </row>
    <row r="55" spans="1:69" s="54" customFormat="1">
      <c r="A55" s="25">
        <f t="shared" si="3"/>
        <v>53</v>
      </c>
      <c r="B55" s="16"/>
      <c r="C55" s="25" t="s">
        <v>67</v>
      </c>
      <c r="D55" s="25" t="s">
        <v>68</v>
      </c>
      <c r="E55" s="25" t="s">
        <v>56</v>
      </c>
      <c r="F55" s="25" t="s">
        <v>281</v>
      </c>
      <c r="G55" s="25" t="s">
        <v>64</v>
      </c>
      <c r="H55" s="25" t="s">
        <v>62</v>
      </c>
      <c r="I55" s="16"/>
      <c r="J55" s="16"/>
      <c r="K55" s="39" t="s">
        <v>31</v>
      </c>
      <c r="L55" s="16"/>
      <c r="M55" s="25" t="s">
        <v>69</v>
      </c>
      <c r="N55" s="25">
        <v>7642630261</v>
      </c>
      <c r="O55" s="25"/>
      <c r="P55" s="25" t="s">
        <v>70</v>
      </c>
      <c r="Q55" s="35" t="s">
        <v>71</v>
      </c>
      <c r="R55" s="25" t="s">
        <v>72</v>
      </c>
      <c r="S55" s="25" t="s">
        <v>57</v>
      </c>
      <c r="T55" s="25" t="s">
        <v>73</v>
      </c>
      <c r="U55" s="25" t="s">
        <v>70</v>
      </c>
      <c r="V55" s="25" t="s">
        <v>71</v>
      </c>
      <c r="W55" s="25" t="s">
        <v>72</v>
      </c>
      <c r="X55" s="35" t="s">
        <v>57</v>
      </c>
      <c r="Y55" s="25"/>
      <c r="Z55" s="25" t="s">
        <v>121</v>
      </c>
      <c r="AA55" s="35" t="s">
        <v>70</v>
      </c>
      <c r="AB55" s="16" t="s">
        <v>97</v>
      </c>
      <c r="AC55" s="16" t="s">
        <v>112</v>
      </c>
      <c r="AD55" s="16"/>
      <c r="AE55" s="40" t="s">
        <v>246</v>
      </c>
      <c r="AF55" s="37" t="s">
        <v>149</v>
      </c>
      <c r="AG55" s="38">
        <v>1</v>
      </c>
      <c r="AH55" s="60">
        <v>86</v>
      </c>
      <c r="AI55" s="16">
        <v>0</v>
      </c>
      <c r="AJ55" s="52">
        <v>0</v>
      </c>
      <c r="AK55" s="52">
        <v>0</v>
      </c>
      <c r="AL55" s="53">
        <f t="shared" si="0"/>
        <v>86</v>
      </c>
      <c r="AM55" s="16">
        <v>513</v>
      </c>
      <c r="AN55" s="16">
        <v>0</v>
      </c>
      <c r="AO55" s="52">
        <v>0</v>
      </c>
      <c r="AP55" s="52">
        <v>0</v>
      </c>
      <c r="AQ55" s="53">
        <f t="shared" si="1"/>
        <v>513</v>
      </c>
      <c r="AR55" s="16">
        <v>513</v>
      </c>
      <c r="AS55" s="16">
        <v>0</v>
      </c>
      <c r="AT55" s="52">
        <v>0</v>
      </c>
      <c r="AU55" s="52">
        <v>0</v>
      </c>
      <c r="AV55" s="53">
        <f t="shared" si="2"/>
        <v>513</v>
      </c>
      <c r="AW55" s="16" t="s">
        <v>31</v>
      </c>
      <c r="AX55" s="16"/>
      <c r="AY55" s="16"/>
      <c r="AZ55" s="16"/>
      <c r="BA55" s="16"/>
      <c r="BB55" s="16"/>
      <c r="BC55" s="16"/>
      <c r="BD55" s="16"/>
      <c r="BE55" s="16"/>
      <c r="BF55" s="39" t="s">
        <v>32</v>
      </c>
      <c r="BG55" s="39" t="s">
        <v>31</v>
      </c>
      <c r="BH55" s="39" t="s">
        <v>31</v>
      </c>
      <c r="BI55" s="39" t="s">
        <v>31</v>
      </c>
      <c r="BJ55" s="39" t="s">
        <v>33</v>
      </c>
      <c r="BK55" s="39" t="s">
        <v>32</v>
      </c>
      <c r="BL55" s="59">
        <v>45209</v>
      </c>
      <c r="BM55" s="59">
        <v>45231</v>
      </c>
      <c r="BN55" s="59">
        <v>45636</v>
      </c>
      <c r="BO55" s="59">
        <v>45292</v>
      </c>
      <c r="BP55" s="59">
        <v>45636</v>
      </c>
      <c r="BQ55" s="59">
        <v>45292</v>
      </c>
    </row>
    <row r="56" spans="1:69" s="54" customFormat="1">
      <c r="A56" s="25">
        <f t="shared" si="3"/>
        <v>54</v>
      </c>
      <c r="B56" s="16"/>
      <c r="C56" s="25" t="s">
        <v>67</v>
      </c>
      <c r="D56" s="25" t="s">
        <v>68</v>
      </c>
      <c r="E56" s="25" t="s">
        <v>56</v>
      </c>
      <c r="F56" s="25" t="s">
        <v>281</v>
      </c>
      <c r="G56" s="25" t="s">
        <v>64</v>
      </c>
      <c r="H56" s="25" t="s">
        <v>62</v>
      </c>
      <c r="I56" s="16"/>
      <c r="J56" s="16"/>
      <c r="K56" s="39" t="s">
        <v>31</v>
      </c>
      <c r="L56" s="16"/>
      <c r="M56" s="25" t="s">
        <v>69</v>
      </c>
      <c r="N56" s="25">
        <v>7642630261</v>
      </c>
      <c r="O56" s="25"/>
      <c r="P56" s="25" t="s">
        <v>70</v>
      </c>
      <c r="Q56" s="35" t="s">
        <v>71</v>
      </c>
      <c r="R56" s="25" t="s">
        <v>72</v>
      </c>
      <c r="S56" s="25" t="s">
        <v>57</v>
      </c>
      <c r="T56" s="25" t="s">
        <v>73</v>
      </c>
      <c r="U56" s="25" t="s">
        <v>70</v>
      </c>
      <c r="V56" s="25" t="s">
        <v>71</v>
      </c>
      <c r="W56" s="25" t="s">
        <v>72</v>
      </c>
      <c r="X56" s="35" t="s">
        <v>57</v>
      </c>
      <c r="Y56" s="25"/>
      <c r="Z56" s="25" t="s">
        <v>122</v>
      </c>
      <c r="AA56" s="35" t="s">
        <v>70</v>
      </c>
      <c r="AB56" s="16" t="s">
        <v>89</v>
      </c>
      <c r="AC56" s="16" t="s">
        <v>87</v>
      </c>
      <c r="AD56" s="16"/>
      <c r="AE56" s="40" t="s">
        <v>247</v>
      </c>
      <c r="AF56" s="37" t="s">
        <v>149</v>
      </c>
      <c r="AG56" s="38">
        <v>2</v>
      </c>
      <c r="AH56" s="60">
        <v>146</v>
      </c>
      <c r="AI56" s="16">
        <v>0</v>
      </c>
      <c r="AJ56" s="52">
        <v>0</v>
      </c>
      <c r="AK56" s="52">
        <v>0</v>
      </c>
      <c r="AL56" s="53">
        <f t="shared" si="0"/>
        <v>146</v>
      </c>
      <c r="AM56" s="16">
        <v>875</v>
      </c>
      <c r="AN56" s="16">
        <v>0</v>
      </c>
      <c r="AO56" s="52">
        <v>0</v>
      </c>
      <c r="AP56" s="52">
        <v>0</v>
      </c>
      <c r="AQ56" s="53">
        <f t="shared" si="1"/>
        <v>875</v>
      </c>
      <c r="AR56" s="16">
        <v>875</v>
      </c>
      <c r="AS56" s="16">
        <v>0</v>
      </c>
      <c r="AT56" s="52">
        <v>0</v>
      </c>
      <c r="AU56" s="52">
        <v>0</v>
      </c>
      <c r="AV56" s="53">
        <f t="shared" si="2"/>
        <v>875</v>
      </c>
      <c r="AW56" s="16" t="s">
        <v>31</v>
      </c>
      <c r="AX56" s="16"/>
      <c r="AY56" s="16"/>
      <c r="AZ56" s="16"/>
      <c r="BA56" s="16"/>
      <c r="BB56" s="16"/>
      <c r="BC56" s="16"/>
      <c r="BD56" s="16"/>
      <c r="BE56" s="16"/>
      <c r="BF56" s="39" t="s">
        <v>32</v>
      </c>
      <c r="BG56" s="39" t="s">
        <v>31</v>
      </c>
      <c r="BH56" s="39" t="s">
        <v>31</v>
      </c>
      <c r="BI56" s="39" t="s">
        <v>31</v>
      </c>
      <c r="BJ56" s="39" t="s">
        <v>33</v>
      </c>
      <c r="BK56" s="39" t="s">
        <v>32</v>
      </c>
      <c r="BL56" s="59">
        <v>45209</v>
      </c>
      <c r="BM56" s="59">
        <v>45231</v>
      </c>
      <c r="BN56" s="59">
        <v>45636</v>
      </c>
      <c r="BO56" s="59">
        <v>45292</v>
      </c>
      <c r="BP56" s="59">
        <v>45636</v>
      </c>
      <c r="BQ56" s="59">
        <v>45292</v>
      </c>
    </row>
    <row r="57" spans="1:69" s="54" customFormat="1">
      <c r="A57" s="25">
        <f t="shared" si="3"/>
        <v>55</v>
      </c>
      <c r="B57" s="16"/>
      <c r="C57" s="25" t="s">
        <v>67</v>
      </c>
      <c r="D57" s="25" t="s">
        <v>68</v>
      </c>
      <c r="E57" s="25" t="s">
        <v>56</v>
      </c>
      <c r="F57" s="25" t="s">
        <v>281</v>
      </c>
      <c r="G57" s="25" t="s">
        <v>64</v>
      </c>
      <c r="H57" s="25" t="s">
        <v>62</v>
      </c>
      <c r="I57" s="16"/>
      <c r="J57" s="16"/>
      <c r="K57" s="39" t="s">
        <v>31</v>
      </c>
      <c r="L57" s="16"/>
      <c r="M57" s="25" t="s">
        <v>69</v>
      </c>
      <c r="N57" s="25">
        <v>7642630261</v>
      </c>
      <c r="O57" s="25"/>
      <c r="P57" s="25" t="s">
        <v>70</v>
      </c>
      <c r="Q57" s="35" t="s">
        <v>71</v>
      </c>
      <c r="R57" s="25" t="s">
        <v>72</v>
      </c>
      <c r="S57" s="25" t="s">
        <v>57</v>
      </c>
      <c r="T57" s="25" t="s">
        <v>73</v>
      </c>
      <c r="U57" s="25" t="s">
        <v>70</v>
      </c>
      <c r="V57" s="25" t="s">
        <v>71</v>
      </c>
      <c r="W57" s="25" t="s">
        <v>72</v>
      </c>
      <c r="X57" s="35" t="s">
        <v>57</v>
      </c>
      <c r="Y57" s="16"/>
      <c r="Z57" s="25" t="s">
        <v>123</v>
      </c>
      <c r="AA57" s="35" t="s">
        <v>70</v>
      </c>
      <c r="AB57" s="16" t="s">
        <v>97</v>
      </c>
      <c r="AC57" s="16" t="s">
        <v>112</v>
      </c>
      <c r="AD57" s="16"/>
      <c r="AE57" s="40" t="s">
        <v>248</v>
      </c>
      <c r="AF57" s="39" t="s">
        <v>149</v>
      </c>
      <c r="AG57" s="39">
        <v>2</v>
      </c>
      <c r="AH57" s="60">
        <v>131</v>
      </c>
      <c r="AI57" s="16">
        <v>0</v>
      </c>
      <c r="AJ57" s="52">
        <v>0</v>
      </c>
      <c r="AK57" s="52">
        <v>0</v>
      </c>
      <c r="AL57" s="53">
        <f t="shared" si="0"/>
        <v>131</v>
      </c>
      <c r="AM57" s="16">
        <v>786</v>
      </c>
      <c r="AN57" s="16">
        <v>0</v>
      </c>
      <c r="AO57" s="52">
        <v>0</v>
      </c>
      <c r="AP57" s="52">
        <v>0</v>
      </c>
      <c r="AQ57" s="53">
        <f t="shared" si="1"/>
        <v>786</v>
      </c>
      <c r="AR57" s="16">
        <v>786</v>
      </c>
      <c r="AS57" s="16">
        <v>0</v>
      </c>
      <c r="AT57" s="52">
        <v>0</v>
      </c>
      <c r="AU57" s="52">
        <v>0</v>
      </c>
      <c r="AV57" s="53">
        <f t="shared" si="2"/>
        <v>786</v>
      </c>
      <c r="AW57" s="16" t="s">
        <v>31</v>
      </c>
      <c r="AX57" s="16"/>
      <c r="AY57" s="16"/>
      <c r="AZ57" s="16"/>
      <c r="BA57" s="16"/>
      <c r="BB57" s="16"/>
      <c r="BC57" s="16"/>
      <c r="BD57" s="16"/>
      <c r="BE57" s="16"/>
      <c r="BF57" s="39" t="s">
        <v>32</v>
      </c>
      <c r="BG57" s="39" t="s">
        <v>31</v>
      </c>
      <c r="BH57" s="39" t="s">
        <v>31</v>
      </c>
      <c r="BI57" s="39" t="s">
        <v>31</v>
      </c>
      <c r="BJ57" s="39" t="s">
        <v>33</v>
      </c>
      <c r="BK57" s="39" t="s">
        <v>32</v>
      </c>
      <c r="BL57" s="59">
        <v>45209</v>
      </c>
      <c r="BM57" s="59">
        <v>45231</v>
      </c>
      <c r="BN57" s="59">
        <v>45636</v>
      </c>
      <c r="BO57" s="59">
        <v>45292</v>
      </c>
      <c r="BP57" s="59">
        <v>45636</v>
      </c>
      <c r="BQ57" s="59">
        <v>45292</v>
      </c>
    </row>
    <row r="58" spans="1:69" s="54" customFormat="1">
      <c r="A58" s="25">
        <f t="shared" si="3"/>
        <v>56</v>
      </c>
      <c r="B58" s="16"/>
      <c r="C58" s="25" t="s">
        <v>67</v>
      </c>
      <c r="D58" s="25" t="s">
        <v>68</v>
      </c>
      <c r="E58" s="25" t="s">
        <v>56</v>
      </c>
      <c r="F58" s="25" t="s">
        <v>281</v>
      </c>
      <c r="G58" s="25" t="s">
        <v>64</v>
      </c>
      <c r="H58" s="25" t="s">
        <v>62</v>
      </c>
      <c r="I58" s="16"/>
      <c r="J58" s="16"/>
      <c r="K58" s="39" t="s">
        <v>31</v>
      </c>
      <c r="L58" s="16"/>
      <c r="M58" s="25" t="s">
        <v>69</v>
      </c>
      <c r="N58" s="25">
        <v>7642630261</v>
      </c>
      <c r="O58" s="25"/>
      <c r="P58" s="25" t="s">
        <v>70</v>
      </c>
      <c r="Q58" s="35" t="s">
        <v>71</v>
      </c>
      <c r="R58" s="25" t="s">
        <v>72</v>
      </c>
      <c r="S58" s="25" t="s">
        <v>57</v>
      </c>
      <c r="T58" s="25" t="s">
        <v>73</v>
      </c>
      <c r="U58" s="25" t="s">
        <v>70</v>
      </c>
      <c r="V58" s="25" t="s">
        <v>71</v>
      </c>
      <c r="W58" s="25" t="s">
        <v>72</v>
      </c>
      <c r="X58" s="35" t="s">
        <v>57</v>
      </c>
      <c r="Y58" s="16"/>
      <c r="Z58" s="25" t="s">
        <v>125</v>
      </c>
      <c r="AA58" s="35" t="s">
        <v>70</v>
      </c>
      <c r="AB58" s="16" t="s">
        <v>126</v>
      </c>
      <c r="AC58" s="16"/>
      <c r="AD58" s="16"/>
      <c r="AE58" s="40" t="s">
        <v>249</v>
      </c>
      <c r="AF58" s="39" t="s">
        <v>149</v>
      </c>
      <c r="AG58" s="39">
        <v>1</v>
      </c>
      <c r="AH58" s="60">
        <v>279</v>
      </c>
      <c r="AI58" s="16">
        <v>0</v>
      </c>
      <c r="AJ58" s="52">
        <v>0</v>
      </c>
      <c r="AK58" s="52">
        <v>0</v>
      </c>
      <c r="AL58" s="53">
        <f t="shared" si="0"/>
        <v>279</v>
      </c>
      <c r="AM58" s="16">
        <v>1674</v>
      </c>
      <c r="AN58" s="16">
        <v>0</v>
      </c>
      <c r="AO58" s="52">
        <v>0</v>
      </c>
      <c r="AP58" s="52">
        <v>0</v>
      </c>
      <c r="AQ58" s="53">
        <f t="shared" si="1"/>
        <v>1674</v>
      </c>
      <c r="AR58" s="16">
        <v>1674</v>
      </c>
      <c r="AS58" s="16">
        <v>0</v>
      </c>
      <c r="AT58" s="52">
        <v>0</v>
      </c>
      <c r="AU58" s="52">
        <v>0</v>
      </c>
      <c r="AV58" s="53">
        <f t="shared" si="2"/>
        <v>1674</v>
      </c>
      <c r="AW58" s="16" t="s">
        <v>31</v>
      </c>
      <c r="AX58" s="16"/>
      <c r="AY58" s="16"/>
      <c r="AZ58" s="16"/>
      <c r="BA58" s="16"/>
      <c r="BB58" s="16"/>
      <c r="BC58" s="16"/>
      <c r="BD58" s="16"/>
      <c r="BE58" s="16"/>
      <c r="BF58" s="39" t="s">
        <v>32</v>
      </c>
      <c r="BG58" s="39" t="s">
        <v>31</v>
      </c>
      <c r="BH58" s="39" t="s">
        <v>31</v>
      </c>
      <c r="BI58" s="39" t="s">
        <v>31</v>
      </c>
      <c r="BJ58" s="39" t="s">
        <v>33</v>
      </c>
      <c r="BK58" s="39" t="s">
        <v>32</v>
      </c>
      <c r="BL58" s="59">
        <v>45209</v>
      </c>
      <c r="BM58" s="59">
        <v>45231</v>
      </c>
      <c r="BN58" s="59">
        <v>45636</v>
      </c>
      <c r="BO58" s="59">
        <v>45292</v>
      </c>
      <c r="BP58" s="59">
        <v>45636</v>
      </c>
      <c r="BQ58" s="59">
        <v>45292</v>
      </c>
    </row>
    <row r="59" spans="1:69" s="54" customFormat="1">
      <c r="A59" s="25">
        <f t="shared" si="3"/>
        <v>57</v>
      </c>
      <c r="B59" s="16"/>
      <c r="C59" s="25" t="s">
        <v>67</v>
      </c>
      <c r="D59" s="25" t="s">
        <v>68</v>
      </c>
      <c r="E59" s="25" t="s">
        <v>56</v>
      </c>
      <c r="F59" s="25" t="s">
        <v>281</v>
      </c>
      <c r="G59" s="25" t="s">
        <v>64</v>
      </c>
      <c r="H59" s="25" t="s">
        <v>62</v>
      </c>
      <c r="I59" s="16"/>
      <c r="J59" s="16"/>
      <c r="K59" s="39" t="s">
        <v>31</v>
      </c>
      <c r="L59" s="16"/>
      <c r="M59" s="25" t="s">
        <v>69</v>
      </c>
      <c r="N59" s="25">
        <v>7642630261</v>
      </c>
      <c r="O59" s="25"/>
      <c r="P59" s="25" t="s">
        <v>70</v>
      </c>
      <c r="Q59" s="35" t="s">
        <v>71</v>
      </c>
      <c r="R59" s="25" t="s">
        <v>72</v>
      </c>
      <c r="S59" s="25" t="s">
        <v>57</v>
      </c>
      <c r="T59" s="25" t="s">
        <v>73</v>
      </c>
      <c r="U59" s="25" t="s">
        <v>70</v>
      </c>
      <c r="V59" s="25" t="s">
        <v>71</v>
      </c>
      <c r="W59" s="25" t="s">
        <v>72</v>
      </c>
      <c r="X59" s="35" t="s">
        <v>57</v>
      </c>
      <c r="Y59" s="16"/>
      <c r="Z59" s="25" t="s">
        <v>127</v>
      </c>
      <c r="AA59" s="35" t="s">
        <v>70</v>
      </c>
      <c r="AB59" s="16" t="s">
        <v>126</v>
      </c>
      <c r="AC59" s="16"/>
      <c r="AD59" s="16"/>
      <c r="AE59" s="40" t="s">
        <v>250</v>
      </c>
      <c r="AF59" s="39" t="s">
        <v>149</v>
      </c>
      <c r="AG59" s="39">
        <v>2</v>
      </c>
      <c r="AH59" s="60">
        <v>42</v>
      </c>
      <c r="AI59" s="16">
        <v>0</v>
      </c>
      <c r="AJ59" s="52">
        <v>0</v>
      </c>
      <c r="AK59" s="52">
        <v>0</v>
      </c>
      <c r="AL59" s="53">
        <f t="shared" si="0"/>
        <v>42</v>
      </c>
      <c r="AM59" s="16">
        <v>250</v>
      </c>
      <c r="AN59" s="16">
        <v>0</v>
      </c>
      <c r="AO59" s="52">
        <v>0</v>
      </c>
      <c r="AP59" s="52">
        <v>0</v>
      </c>
      <c r="AQ59" s="53">
        <f t="shared" si="1"/>
        <v>250</v>
      </c>
      <c r="AR59" s="16">
        <v>250</v>
      </c>
      <c r="AS59" s="16">
        <v>0</v>
      </c>
      <c r="AT59" s="52">
        <v>0</v>
      </c>
      <c r="AU59" s="52">
        <v>0</v>
      </c>
      <c r="AV59" s="53">
        <f t="shared" si="2"/>
        <v>250</v>
      </c>
      <c r="AW59" s="16" t="s">
        <v>31</v>
      </c>
      <c r="AX59" s="16"/>
      <c r="AY59" s="16"/>
      <c r="AZ59" s="16"/>
      <c r="BA59" s="16"/>
      <c r="BB59" s="16"/>
      <c r="BC59" s="16"/>
      <c r="BD59" s="16"/>
      <c r="BE59" s="16"/>
      <c r="BF59" s="39" t="s">
        <v>32</v>
      </c>
      <c r="BG59" s="39" t="s">
        <v>31</v>
      </c>
      <c r="BH59" s="39" t="s">
        <v>31</v>
      </c>
      <c r="BI59" s="39" t="s">
        <v>31</v>
      </c>
      <c r="BJ59" s="39" t="s">
        <v>33</v>
      </c>
      <c r="BK59" s="39" t="s">
        <v>32</v>
      </c>
      <c r="BL59" s="59">
        <v>45209</v>
      </c>
      <c r="BM59" s="59">
        <v>45231</v>
      </c>
      <c r="BN59" s="59">
        <v>45636</v>
      </c>
      <c r="BO59" s="59">
        <v>45292</v>
      </c>
      <c r="BP59" s="59">
        <v>45636</v>
      </c>
      <c r="BQ59" s="59">
        <v>45292</v>
      </c>
    </row>
    <row r="60" spans="1:69" s="54" customFormat="1">
      <c r="A60" s="25">
        <f t="shared" si="3"/>
        <v>58</v>
      </c>
      <c r="B60" s="16"/>
      <c r="C60" s="25" t="s">
        <v>67</v>
      </c>
      <c r="D60" s="25" t="s">
        <v>68</v>
      </c>
      <c r="E60" s="25" t="s">
        <v>56</v>
      </c>
      <c r="F60" s="25" t="s">
        <v>281</v>
      </c>
      <c r="G60" s="25" t="s">
        <v>64</v>
      </c>
      <c r="H60" s="25" t="s">
        <v>62</v>
      </c>
      <c r="I60" s="16"/>
      <c r="J60" s="16"/>
      <c r="K60" s="39" t="s">
        <v>31</v>
      </c>
      <c r="L60" s="16"/>
      <c r="M60" s="25" t="s">
        <v>69</v>
      </c>
      <c r="N60" s="25">
        <v>7642630261</v>
      </c>
      <c r="O60" s="25"/>
      <c r="P60" s="25" t="s">
        <v>70</v>
      </c>
      <c r="Q60" s="35" t="s">
        <v>71</v>
      </c>
      <c r="R60" s="25" t="s">
        <v>72</v>
      </c>
      <c r="S60" s="25" t="s">
        <v>57</v>
      </c>
      <c r="T60" s="25" t="s">
        <v>73</v>
      </c>
      <c r="U60" s="25" t="s">
        <v>70</v>
      </c>
      <c r="V60" s="25" t="s">
        <v>71</v>
      </c>
      <c r="W60" s="25" t="s">
        <v>72</v>
      </c>
      <c r="X60" s="35" t="s">
        <v>57</v>
      </c>
      <c r="Y60" s="16"/>
      <c r="Z60" s="25" t="s">
        <v>128</v>
      </c>
      <c r="AA60" s="35" t="s">
        <v>70</v>
      </c>
      <c r="AB60" s="16" t="s">
        <v>126</v>
      </c>
      <c r="AC60" s="16"/>
      <c r="AD60" s="16"/>
      <c r="AE60" s="40" t="s">
        <v>251</v>
      </c>
      <c r="AF60" s="39" t="s">
        <v>149</v>
      </c>
      <c r="AG60" s="39">
        <v>2</v>
      </c>
      <c r="AH60" s="60">
        <v>59</v>
      </c>
      <c r="AI60" s="16">
        <v>0</v>
      </c>
      <c r="AJ60" s="52">
        <v>0</v>
      </c>
      <c r="AK60" s="52">
        <v>0</v>
      </c>
      <c r="AL60" s="53">
        <f t="shared" si="0"/>
        <v>59</v>
      </c>
      <c r="AM60" s="16">
        <v>354</v>
      </c>
      <c r="AN60" s="16">
        <v>0</v>
      </c>
      <c r="AO60" s="52">
        <v>0</v>
      </c>
      <c r="AP60" s="52">
        <v>0</v>
      </c>
      <c r="AQ60" s="53">
        <f t="shared" si="1"/>
        <v>354</v>
      </c>
      <c r="AR60" s="16">
        <v>354</v>
      </c>
      <c r="AS60" s="16">
        <v>0</v>
      </c>
      <c r="AT60" s="52">
        <v>0</v>
      </c>
      <c r="AU60" s="52">
        <v>0</v>
      </c>
      <c r="AV60" s="53">
        <f t="shared" si="2"/>
        <v>354</v>
      </c>
      <c r="AW60" s="16" t="s">
        <v>31</v>
      </c>
      <c r="AX60" s="16"/>
      <c r="AY60" s="16"/>
      <c r="AZ60" s="16"/>
      <c r="BA60" s="16"/>
      <c r="BB60" s="16"/>
      <c r="BC60" s="16"/>
      <c r="BD60" s="16"/>
      <c r="BE60" s="16"/>
      <c r="BF60" s="39" t="s">
        <v>32</v>
      </c>
      <c r="BG60" s="39" t="s">
        <v>31</v>
      </c>
      <c r="BH60" s="39" t="s">
        <v>31</v>
      </c>
      <c r="BI60" s="39" t="s">
        <v>31</v>
      </c>
      <c r="BJ60" s="39" t="s">
        <v>33</v>
      </c>
      <c r="BK60" s="39" t="s">
        <v>32</v>
      </c>
      <c r="BL60" s="59">
        <v>45209</v>
      </c>
      <c r="BM60" s="59">
        <v>45231</v>
      </c>
      <c r="BN60" s="59">
        <v>45636</v>
      </c>
      <c r="BO60" s="59">
        <v>45292</v>
      </c>
      <c r="BP60" s="59">
        <v>45636</v>
      </c>
      <c r="BQ60" s="59">
        <v>45292</v>
      </c>
    </row>
    <row r="61" spans="1:69" s="54" customFormat="1">
      <c r="A61" s="25">
        <f t="shared" si="3"/>
        <v>59</v>
      </c>
      <c r="B61" s="16"/>
      <c r="C61" s="25" t="s">
        <v>67</v>
      </c>
      <c r="D61" s="25" t="s">
        <v>68</v>
      </c>
      <c r="E61" s="25" t="s">
        <v>56</v>
      </c>
      <c r="F61" s="25" t="s">
        <v>281</v>
      </c>
      <c r="G61" s="25" t="s">
        <v>64</v>
      </c>
      <c r="H61" s="25" t="s">
        <v>62</v>
      </c>
      <c r="I61" s="16"/>
      <c r="J61" s="16"/>
      <c r="K61" s="39" t="s">
        <v>31</v>
      </c>
      <c r="L61" s="16"/>
      <c r="M61" s="25" t="s">
        <v>69</v>
      </c>
      <c r="N61" s="25">
        <v>7642630261</v>
      </c>
      <c r="O61" s="25"/>
      <c r="P61" s="25" t="s">
        <v>70</v>
      </c>
      <c r="Q61" s="35" t="s">
        <v>71</v>
      </c>
      <c r="R61" s="25" t="s">
        <v>72</v>
      </c>
      <c r="S61" s="25" t="s">
        <v>57</v>
      </c>
      <c r="T61" s="25" t="s">
        <v>73</v>
      </c>
      <c r="U61" s="25" t="s">
        <v>70</v>
      </c>
      <c r="V61" s="25" t="s">
        <v>71</v>
      </c>
      <c r="W61" s="25" t="s">
        <v>72</v>
      </c>
      <c r="X61" s="35" t="s">
        <v>57</v>
      </c>
      <c r="Y61" s="16"/>
      <c r="Z61" s="25" t="s">
        <v>129</v>
      </c>
      <c r="AA61" s="35" t="s">
        <v>70</v>
      </c>
      <c r="AB61" s="16" t="s">
        <v>94</v>
      </c>
      <c r="AC61" s="16"/>
      <c r="AD61" s="16"/>
      <c r="AE61" s="40" t="s">
        <v>252</v>
      </c>
      <c r="AF61" s="39" t="s">
        <v>149</v>
      </c>
      <c r="AG61" s="39">
        <v>2</v>
      </c>
      <c r="AH61" s="60">
        <v>93</v>
      </c>
      <c r="AI61" s="16">
        <v>0</v>
      </c>
      <c r="AJ61" s="52">
        <v>0</v>
      </c>
      <c r="AK61" s="52">
        <v>0</v>
      </c>
      <c r="AL61" s="53">
        <f t="shared" si="0"/>
        <v>93</v>
      </c>
      <c r="AM61" s="16">
        <v>557</v>
      </c>
      <c r="AN61" s="16">
        <v>0</v>
      </c>
      <c r="AO61" s="52">
        <v>0</v>
      </c>
      <c r="AP61" s="52">
        <v>0</v>
      </c>
      <c r="AQ61" s="53">
        <f t="shared" si="1"/>
        <v>557</v>
      </c>
      <c r="AR61" s="16">
        <v>557</v>
      </c>
      <c r="AS61" s="16">
        <v>0</v>
      </c>
      <c r="AT61" s="52">
        <v>0</v>
      </c>
      <c r="AU61" s="52">
        <v>0</v>
      </c>
      <c r="AV61" s="53">
        <f t="shared" si="2"/>
        <v>557</v>
      </c>
      <c r="AW61" s="16" t="s">
        <v>31</v>
      </c>
      <c r="AX61" s="16"/>
      <c r="AY61" s="16"/>
      <c r="AZ61" s="16"/>
      <c r="BA61" s="16"/>
      <c r="BB61" s="16"/>
      <c r="BC61" s="16"/>
      <c r="BD61" s="16"/>
      <c r="BE61" s="16"/>
      <c r="BF61" s="39" t="s">
        <v>32</v>
      </c>
      <c r="BG61" s="39" t="s">
        <v>31</v>
      </c>
      <c r="BH61" s="39" t="s">
        <v>31</v>
      </c>
      <c r="BI61" s="39" t="s">
        <v>31</v>
      </c>
      <c r="BJ61" s="39" t="s">
        <v>33</v>
      </c>
      <c r="BK61" s="39" t="s">
        <v>32</v>
      </c>
      <c r="BL61" s="59">
        <v>45209</v>
      </c>
      <c r="BM61" s="59">
        <v>45231</v>
      </c>
      <c r="BN61" s="59">
        <v>45636</v>
      </c>
      <c r="BO61" s="59">
        <v>45292</v>
      </c>
      <c r="BP61" s="59">
        <v>45636</v>
      </c>
      <c r="BQ61" s="59">
        <v>45292</v>
      </c>
    </row>
    <row r="62" spans="1:69" s="54" customFormat="1">
      <c r="A62" s="25">
        <f t="shared" si="3"/>
        <v>60</v>
      </c>
      <c r="B62" s="16"/>
      <c r="C62" s="25" t="s">
        <v>67</v>
      </c>
      <c r="D62" s="25" t="s">
        <v>68</v>
      </c>
      <c r="E62" s="25" t="s">
        <v>56</v>
      </c>
      <c r="F62" s="25" t="s">
        <v>281</v>
      </c>
      <c r="G62" s="25" t="s">
        <v>64</v>
      </c>
      <c r="H62" s="25" t="s">
        <v>62</v>
      </c>
      <c r="I62" s="16"/>
      <c r="J62" s="16"/>
      <c r="K62" s="39" t="s">
        <v>31</v>
      </c>
      <c r="L62" s="16"/>
      <c r="M62" s="25" t="s">
        <v>69</v>
      </c>
      <c r="N62" s="25">
        <v>7642630261</v>
      </c>
      <c r="O62" s="25"/>
      <c r="P62" s="25" t="s">
        <v>70</v>
      </c>
      <c r="Q62" s="35" t="s">
        <v>71</v>
      </c>
      <c r="R62" s="25" t="s">
        <v>72</v>
      </c>
      <c r="S62" s="25" t="s">
        <v>57</v>
      </c>
      <c r="T62" s="25" t="s">
        <v>73</v>
      </c>
      <c r="U62" s="25" t="s">
        <v>70</v>
      </c>
      <c r="V62" s="25" t="s">
        <v>71</v>
      </c>
      <c r="W62" s="25" t="s">
        <v>72</v>
      </c>
      <c r="X62" s="35" t="s">
        <v>57</v>
      </c>
      <c r="Y62" s="16"/>
      <c r="Z62" s="25" t="s">
        <v>130</v>
      </c>
      <c r="AA62" s="35" t="s">
        <v>70</v>
      </c>
      <c r="AB62" s="16" t="s">
        <v>126</v>
      </c>
      <c r="AC62" s="16"/>
      <c r="AD62" s="16"/>
      <c r="AE62" s="40" t="s">
        <v>253</v>
      </c>
      <c r="AF62" s="39" t="s">
        <v>149</v>
      </c>
      <c r="AG62" s="39">
        <v>2</v>
      </c>
      <c r="AH62" s="60">
        <v>35</v>
      </c>
      <c r="AI62" s="16">
        <v>0</v>
      </c>
      <c r="AJ62" s="52">
        <v>0</v>
      </c>
      <c r="AK62" s="52">
        <v>0</v>
      </c>
      <c r="AL62" s="53">
        <f t="shared" si="0"/>
        <v>35</v>
      </c>
      <c r="AM62" s="16">
        <v>210</v>
      </c>
      <c r="AN62" s="16">
        <v>0</v>
      </c>
      <c r="AO62" s="52">
        <v>0</v>
      </c>
      <c r="AP62" s="52">
        <v>0</v>
      </c>
      <c r="AQ62" s="53">
        <f t="shared" si="1"/>
        <v>210</v>
      </c>
      <c r="AR62" s="16">
        <v>210</v>
      </c>
      <c r="AS62" s="16">
        <v>0</v>
      </c>
      <c r="AT62" s="52">
        <v>0</v>
      </c>
      <c r="AU62" s="52">
        <v>0</v>
      </c>
      <c r="AV62" s="53">
        <f t="shared" si="2"/>
        <v>210</v>
      </c>
      <c r="AW62" s="16" t="s">
        <v>31</v>
      </c>
      <c r="AX62" s="16"/>
      <c r="AY62" s="16"/>
      <c r="AZ62" s="16"/>
      <c r="BA62" s="16"/>
      <c r="BB62" s="16"/>
      <c r="BC62" s="16"/>
      <c r="BD62" s="16"/>
      <c r="BE62" s="16"/>
      <c r="BF62" s="39" t="s">
        <v>32</v>
      </c>
      <c r="BG62" s="39" t="s">
        <v>31</v>
      </c>
      <c r="BH62" s="39" t="s">
        <v>31</v>
      </c>
      <c r="BI62" s="39" t="s">
        <v>31</v>
      </c>
      <c r="BJ62" s="39" t="s">
        <v>33</v>
      </c>
      <c r="BK62" s="39" t="s">
        <v>32</v>
      </c>
      <c r="BL62" s="59">
        <v>45209</v>
      </c>
      <c r="BM62" s="59">
        <v>45231</v>
      </c>
      <c r="BN62" s="59">
        <v>45636</v>
      </c>
      <c r="BO62" s="59">
        <v>45292</v>
      </c>
      <c r="BP62" s="59">
        <v>45636</v>
      </c>
      <c r="BQ62" s="59">
        <v>45292</v>
      </c>
    </row>
    <row r="63" spans="1:69" s="54" customFormat="1">
      <c r="A63" s="25">
        <f t="shared" si="3"/>
        <v>61</v>
      </c>
      <c r="B63" s="16"/>
      <c r="C63" s="25" t="s">
        <v>67</v>
      </c>
      <c r="D63" s="25" t="s">
        <v>68</v>
      </c>
      <c r="E63" s="25" t="s">
        <v>56</v>
      </c>
      <c r="F63" s="25" t="s">
        <v>281</v>
      </c>
      <c r="G63" s="25" t="s">
        <v>64</v>
      </c>
      <c r="H63" s="25" t="s">
        <v>62</v>
      </c>
      <c r="I63" s="16"/>
      <c r="J63" s="16"/>
      <c r="K63" s="39" t="s">
        <v>31</v>
      </c>
      <c r="L63" s="16"/>
      <c r="M63" s="25" t="s">
        <v>69</v>
      </c>
      <c r="N63" s="25">
        <v>7642630261</v>
      </c>
      <c r="O63" s="25"/>
      <c r="P63" s="25" t="s">
        <v>70</v>
      </c>
      <c r="Q63" s="35" t="s">
        <v>71</v>
      </c>
      <c r="R63" s="25" t="s">
        <v>72</v>
      </c>
      <c r="S63" s="25" t="s">
        <v>57</v>
      </c>
      <c r="T63" s="25" t="s">
        <v>73</v>
      </c>
      <c r="U63" s="25" t="s">
        <v>70</v>
      </c>
      <c r="V63" s="25" t="s">
        <v>71</v>
      </c>
      <c r="W63" s="25" t="s">
        <v>72</v>
      </c>
      <c r="X63" s="35" t="s">
        <v>57</v>
      </c>
      <c r="Y63" s="16"/>
      <c r="Z63" s="25" t="s">
        <v>131</v>
      </c>
      <c r="AA63" s="35" t="s">
        <v>70</v>
      </c>
      <c r="AB63" s="16" t="s">
        <v>71</v>
      </c>
      <c r="AC63" s="16" t="s">
        <v>132</v>
      </c>
      <c r="AD63" s="16"/>
      <c r="AE63" s="40" t="s">
        <v>254</v>
      </c>
      <c r="AF63" s="39" t="s">
        <v>149</v>
      </c>
      <c r="AG63" s="39">
        <v>2</v>
      </c>
      <c r="AH63" s="60">
        <v>276</v>
      </c>
      <c r="AI63" s="16">
        <v>0</v>
      </c>
      <c r="AJ63" s="52">
        <v>0</v>
      </c>
      <c r="AK63" s="52">
        <v>0</v>
      </c>
      <c r="AL63" s="53">
        <f t="shared" si="0"/>
        <v>276</v>
      </c>
      <c r="AM63" s="16">
        <v>1656</v>
      </c>
      <c r="AN63" s="16">
        <v>0</v>
      </c>
      <c r="AO63" s="52">
        <v>0</v>
      </c>
      <c r="AP63" s="52">
        <v>0</v>
      </c>
      <c r="AQ63" s="53">
        <f t="shared" si="1"/>
        <v>1656</v>
      </c>
      <c r="AR63" s="16">
        <v>1656</v>
      </c>
      <c r="AS63" s="16">
        <v>0</v>
      </c>
      <c r="AT63" s="52">
        <v>0</v>
      </c>
      <c r="AU63" s="52">
        <v>0</v>
      </c>
      <c r="AV63" s="53">
        <f t="shared" si="2"/>
        <v>1656</v>
      </c>
      <c r="AW63" s="16" t="s">
        <v>31</v>
      </c>
      <c r="AX63" s="16"/>
      <c r="AY63" s="16"/>
      <c r="AZ63" s="16"/>
      <c r="BA63" s="16"/>
      <c r="BB63" s="16"/>
      <c r="BC63" s="16"/>
      <c r="BD63" s="16"/>
      <c r="BE63" s="16"/>
      <c r="BF63" s="39" t="s">
        <v>32</v>
      </c>
      <c r="BG63" s="39" t="s">
        <v>31</v>
      </c>
      <c r="BH63" s="39" t="s">
        <v>31</v>
      </c>
      <c r="BI63" s="39" t="s">
        <v>31</v>
      </c>
      <c r="BJ63" s="39" t="s">
        <v>33</v>
      </c>
      <c r="BK63" s="39" t="s">
        <v>32</v>
      </c>
      <c r="BL63" s="59">
        <v>45209</v>
      </c>
      <c r="BM63" s="59">
        <v>45231</v>
      </c>
      <c r="BN63" s="59">
        <v>45636</v>
      </c>
      <c r="BO63" s="59">
        <v>45292</v>
      </c>
      <c r="BP63" s="59">
        <v>45636</v>
      </c>
      <c r="BQ63" s="59">
        <v>45292</v>
      </c>
    </row>
    <row r="64" spans="1:69" s="54" customFormat="1">
      <c r="A64" s="25">
        <f t="shared" si="3"/>
        <v>62</v>
      </c>
      <c r="B64" s="16"/>
      <c r="C64" s="25" t="s">
        <v>67</v>
      </c>
      <c r="D64" s="25" t="s">
        <v>68</v>
      </c>
      <c r="E64" s="25" t="s">
        <v>56</v>
      </c>
      <c r="F64" s="25" t="s">
        <v>281</v>
      </c>
      <c r="G64" s="25" t="s">
        <v>64</v>
      </c>
      <c r="H64" s="25" t="s">
        <v>62</v>
      </c>
      <c r="I64" s="16"/>
      <c r="J64" s="16"/>
      <c r="K64" s="39" t="s">
        <v>31</v>
      </c>
      <c r="L64" s="16"/>
      <c r="M64" s="25" t="s">
        <v>69</v>
      </c>
      <c r="N64" s="25">
        <v>7642630261</v>
      </c>
      <c r="O64" s="25"/>
      <c r="P64" s="25" t="s">
        <v>70</v>
      </c>
      <c r="Q64" s="35" t="s">
        <v>71</v>
      </c>
      <c r="R64" s="25" t="s">
        <v>72</v>
      </c>
      <c r="S64" s="25" t="s">
        <v>57</v>
      </c>
      <c r="T64" s="25" t="s">
        <v>73</v>
      </c>
      <c r="U64" s="25" t="s">
        <v>70</v>
      </c>
      <c r="V64" s="25" t="s">
        <v>71</v>
      </c>
      <c r="W64" s="25" t="s">
        <v>72</v>
      </c>
      <c r="X64" s="35" t="s">
        <v>57</v>
      </c>
      <c r="Y64" s="16"/>
      <c r="Z64" s="25" t="s">
        <v>133</v>
      </c>
      <c r="AA64" s="35" t="s">
        <v>70</v>
      </c>
      <c r="AB64" s="16" t="s">
        <v>95</v>
      </c>
      <c r="AC64" s="16"/>
      <c r="AD64" s="16"/>
      <c r="AE64" s="40" t="s">
        <v>255</v>
      </c>
      <c r="AF64" s="39" t="s">
        <v>149</v>
      </c>
      <c r="AG64" s="39">
        <v>2</v>
      </c>
      <c r="AH64" s="60">
        <v>77</v>
      </c>
      <c r="AI64" s="16">
        <v>0</v>
      </c>
      <c r="AJ64" s="52">
        <v>0</v>
      </c>
      <c r="AK64" s="52">
        <v>0</v>
      </c>
      <c r="AL64" s="53">
        <f t="shared" si="0"/>
        <v>77</v>
      </c>
      <c r="AM64" s="16">
        <v>461</v>
      </c>
      <c r="AN64" s="16">
        <v>0</v>
      </c>
      <c r="AO64" s="52">
        <v>0</v>
      </c>
      <c r="AP64" s="52">
        <v>0</v>
      </c>
      <c r="AQ64" s="53">
        <f t="shared" si="1"/>
        <v>461</v>
      </c>
      <c r="AR64" s="16">
        <v>461</v>
      </c>
      <c r="AS64" s="16">
        <v>0</v>
      </c>
      <c r="AT64" s="52">
        <v>0</v>
      </c>
      <c r="AU64" s="52">
        <v>0</v>
      </c>
      <c r="AV64" s="53">
        <f t="shared" si="2"/>
        <v>461</v>
      </c>
      <c r="AW64" s="16" t="s">
        <v>31</v>
      </c>
      <c r="AX64" s="16"/>
      <c r="AY64" s="16"/>
      <c r="AZ64" s="16"/>
      <c r="BA64" s="16"/>
      <c r="BB64" s="16"/>
      <c r="BC64" s="16"/>
      <c r="BD64" s="16"/>
      <c r="BE64" s="16"/>
      <c r="BF64" s="39" t="s">
        <v>32</v>
      </c>
      <c r="BG64" s="39" t="s">
        <v>31</v>
      </c>
      <c r="BH64" s="39" t="s">
        <v>31</v>
      </c>
      <c r="BI64" s="39" t="s">
        <v>31</v>
      </c>
      <c r="BJ64" s="39" t="s">
        <v>33</v>
      </c>
      <c r="BK64" s="39" t="s">
        <v>32</v>
      </c>
      <c r="BL64" s="59">
        <v>45209</v>
      </c>
      <c r="BM64" s="59">
        <v>45231</v>
      </c>
      <c r="BN64" s="59">
        <v>45636</v>
      </c>
      <c r="BO64" s="59">
        <v>45292</v>
      </c>
      <c r="BP64" s="59">
        <v>45636</v>
      </c>
      <c r="BQ64" s="59">
        <v>45292</v>
      </c>
    </row>
    <row r="65" spans="1:69" s="54" customFormat="1">
      <c r="A65" s="25">
        <f t="shared" si="3"/>
        <v>63</v>
      </c>
      <c r="B65" s="16"/>
      <c r="C65" s="25" t="s">
        <v>67</v>
      </c>
      <c r="D65" s="25" t="s">
        <v>68</v>
      </c>
      <c r="E65" s="25" t="s">
        <v>56</v>
      </c>
      <c r="F65" s="25" t="s">
        <v>281</v>
      </c>
      <c r="G65" s="25" t="s">
        <v>64</v>
      </c>
      <c r="H65" s="25" t="s">
        <v>62</v>
      </c>
      <c r="I65" s="16"/>
      <c r="J65" s="16"/>
      <c r="K65" s="39" t="s">
        <v>31</v>
      </c>
      <c r="L65" s="16"/>
      <c r="M65" s="25" t="s">
        <v>69</v>
      </c>
      <c r="N65" s="25">
        <v>7642630261</v>
      </c>
      <c r="O65" s="25"/>
      <c r="P65" s="25" t="s">
        <v>70</v>
      </c>
      <c r="Q65" s="35" t="s">
        <v>71</v>
      </c>
      <c r="R65" s="25" t="s">
        <v>72</v>
      </c>
      <c r="S65" s="25" t="s">
        <v>57</v>
      </c>
      <c r="T65" s="25" t="s">
        <v>73</v>
      </c>
      <c r="U65" s="25" t="s">
        <v>70</v>
      </c>
      <c r="V65" s="25" t="s">
        <v>71</v>
      </c>
      <c r="W65" s="25" t="s">
        <v>72</v>
      </c>
      <c r="X65" s="35" t="s">
        <v>57</v>
      </c>
      <c r="Y65" s="16"/>
      <c r="Z65" s="25" t="s">
        <v>77</v>
      </c>
      <c r="AA65" s="35" t="s">
        <v>70</v>
      </c>
      <c r="AB65" s="16" t="s">
        <v>71</v>
      </c>
      <c r="AC65" s="16" t="s">
        <v>134</v>
      </c>
      <c r="AD65" s="16" t="s">
        <v>135</v>
      </c>
      <c r="AE65" s="40" t="s">
        <v>256</v>
      </c>
      <c r="AF65" s="39" t="s">
        <v>150</v>
      </c>
      <c r="AG65" s="55">
        <v>15</v>
      </c>
      <c r="AH65" s="60">
        <v>6</v>
      </c>
      <c r="AI65" s="16">
        <v>0</v>
      </c>
      <c r="AJ65" s="52">
        <v>0</v>
      </c>
      <c r="AK65" s="52">
        <v>0</v>
      </c>
      <c r="AL65" s="53">
        <f t="shared" si="0"/>
        <v>6</v>
      </c>
      <c r="AM65" s="16">
        <v>35</v>
      </c>
      <c r="AN65" s="16">
        <v>0</v>
      </c>
      <c r="AO65" s="52">
        <v>0</v>
      </c>
      <c r="AP65" s="52">
        <v>0</v>
      </c>
      <c r="AQ65" s="53">
        <f t="shared" si="1"/>
        <v>35</v>
      </c>
      <c r="AR65" s="16">
        <v>35</v>
      </c>
      <c r="AS65" s="16">
        <v>0</v>
      </c>
      <c r="AT65" s="52">
        <v>0</v>
      </c>
      <c r="AU65" s="52">
        <v>0</v>
      </c>
      <c r="AV65" s="53">
        <f t="shared" si="2"/>
        <v>35</v>
      </c>
      <c r="AW65" s="16" t="s">
        <v>31</v>
      </c>
      <c r="AX65" s="16"/>
      <c r="AY65" s="16"/>
      <c r="AZ65" s="16"/>
      <c r="BA65" s="16"/>
      <c r="BB65" s="16"/>
      <c r="BC65" s="16"/>
      <c r="BD65" s="16"/>
      <c r="BE65" s="16"/>
      <c r="BF65" s="39" t="s">
        <v>32</v>
      </c>
      <c r="BG65" s="39" t="s">
        <v>31</v>
      </c>
      <c r="BH65" s="39" t="s">
        <v>31</v>
      </c>
      <c r="BI65" s="39" t="s">
        <v>31</v>
      </c>
      <c r="BJ65" s="39" t="s">
        <v>33</v>
      </c>
      <c r="BK65" s="39" t="s">
        <v>32</v>
      </c>
      <c r="BL65" s="59">
        <v>45209</v>
      </c>
      <c r="BM65" s="59">
        <v>45231</v>
      </c>
      <c r="BN65" s="59">
        <v>45636</v>
      </c>
      <c r="BO65" s="59">
        <v>45292</v>
      </c>
      <c r="BP65" s="59">
        <v>45636</v>
      </c>
      <c r="BQ65" s="59">
        <v>45292</v>
      </c>
    </row>
    <row r="66" spans="1:69">
      <c r="A66" s="25">
        <f t="shared" si="3"/>
        <v>64</v>
      </c>
      <c r="B66" s="16"/>
      <c r="C66" s="25" t="s">
        <v>67</v>
      </c>
      <c r="D66" s="25" t="s">
        <v>68</v>
      </c>
      <c r="E66" s="25" t="s">
        <v>56</v>
      </c>
      <c r="F66" s="25" t="s">
        <v>281</v>
      </c>
      <c r="G66" s="25" t="s">
        <v>64</v>
      </c>
      <c r="H66" s="25" t="s">
        <v>62</v>
      </c>
      <c r="I66" s="16"/>
      <c r="J66" s="16"/>
      <c r="K66" s="39" t="s">
        <v>31</v>
      </c>
      <c r="L66" s="16"/>
      <c r="M66" s="16" t="s">
        <v>69</v>
      </c>
      <c r="N66" s="39">
        <v>7642630261</v>
      </c>
      <c r="O66" s="16"/>
      <c r="P66" s="16" t="s">
        <v>70</v>
      </c>
      <c r="Q66" s="39" t="s">
        <v>71</v>
      </c>
      <c r="R66" s="16" t="s">
        <v>72</v>
      </c>
      <c r="S66" s="16" t="s">
        <v>57</v>
      </c>
      <c r="T66" s="16" t="s">
        <v>73</v>
      </c>
      <c r="U66" s="16" t="s">
        <v>70</v>
      </c>
      <c r="V66" s="16" t="s">
        <v>71</v>
      </c>
      <c r="W66" s="16" t="s">
        <v>72</v>
      </c>
      <c r="X66" s="39" t="s">
        <v>57</v>
      </c>
      <c r="Y66" s="16"/>
      <c r="Z66" s="16" t="s">
        <v>136</v>
      </c>
      <c r="AA66" s="39" t="s">
        <v>70</v>
      </c>
      <c r="AB66" s="16" t="s">
        <v>71</v>
      </c>
      <c r="AC66" s="16" t="s">
        <v>137</v>
      </c>
      <c r="AD66" s="16" t="s">
        <v>138</v>
      </c>
      <c r="AE66" s="40" t="s">
        <v>257</v>
      </c>
      <c r="AF66" s="39" t="s">
        <v>65</v>
      </c>
      <c r="AG66" s="39">
        <v>12</v>
      </c>
      <c r="AH66" s="60">
        <v>16</v>
      </c>
      <c r="AI66" s="16">
        <v>0</v>
      </c>
      <c r="AJ66" s="52">
        <v>0</v>
      </c>
      <c r="AK66" s="52">
        <v>0</v>
      </c>
      <c r="AL66" s="53">
        <f t="shared" si="0"/>
        <v>16</v>
      </c>
      <c r="AM66" s="16">
        <v>96</v>
      </c>
      <c r="AN66" s="16">
        <v>0</v>
      </c>
      <c r="AO66" s="52">
        <v>0</v>
      </c>
      <c r="AP66" s="52">
        <v>0</v>
      </c>
      <c r="AQ66" s="53">
        <f t="shared" si="1"/>
        <v>96</v>
      </c>
      <c r="AR66" s="16">
        <v>96</v>
      </c>
      <c r="AS66" s="16">
        <v>0</v>
      </c>
      <c r="AT66" s="52">
        <v>0</v>
      </c>
      <c r="AU66" s="52">
        <v>0</v>
      </c>
      <c r="AV66" s="53">
        <f t="shared" si="2"/>
        <v>96</v>
      </c>
      <c r="AW66" s="16" t="s">
        <v>31</v>
      </c>
      <c r="AX66" s="16"/>
      <c r="AY66" s="16"/>
      <c r="AZ66" s="16"/>
      <c r="BA66" s="16"/>
      <c r="BB66" s="16"/>
      <c r="BC66" s="16"/>
      <c r="BD66" s="16"/>
      <c r="BE66" s="16"/>
      <c r="BF66" s="39" t="s">
        <v>32</v>
      </c>
      <c r="BG66" s="39" t="s">
        <v>31</v>
      </c>
      <c r="BH66" s="39" t="s">
        <v>31</v>
      </c>
      <c r="BI66" s="39" t="s">
        <v>31</v>
      </c>
      <c r="BJ66" s="39" t="s">
        <v>33</v>
      </c>
      <c r="BK66" s="39" t="s">
        <v>32</v>
      </c>
      <c r="BL66" s="59">
        <v>45209</v>
      </c>
      <c r="BM66" s="59">
        <v>45231</v>
      </c>
      <c r="BN66" s="59">
        <v>45636</v>
      </c>
      <c r="BO66" s="59">
        <v>45292</v>
      </c>
      <c r="BP66" s="59">
        <v>45636</v>
      </c>
      <c r="BQ66" s="59">
        <v>45292</v>
      </c>
    </row>
    <row r="67" spans="1:69">
      <c r="A67" s="25">
        <f t="shared" si="3"/>
        <v>65</v>
      </c>
      <c r="B67" s="16"/>
      <c r="C67" s="25" t="s">
        <v>67</v>
      </c>
      <c r="D67" s="25" t="s">
        <v>68</v>
      </c>
      <c r="E67" s="25" t="s">
        <v>56</v>
      </c>
      <c r="F67" s="25" t="s">
        <v>281</v>
      </c>
      <c r="G67" s="25" t="s">
        <v>64</v>
      </c>
      <c r="H67" s="25" t="s">
        <v>62</v>
      </c>
      <c r="I67" s="16"/>
      <c r="J67" s="16"/>
      <c r="K67" s="39" t="s">
        <v>31</v>
      </c>
      <c r="L67" s="16"/>
      <c r="M67" s="16" t="s">
        <v>69</v>
      </c>
      <c r="N67" s="39">
        <v>7642630261</v>
      </c>
      <c r="O67" s="16"/>
      <c r="P67" s="16" t="s">
        <v>70</v>
      </c>
      <c r="Q67" s="39" t="s">
        <v>71</v>
      </c>
      <c r="R67" s="16" t="s">
        <v>72</v>
      </c>
      <c r="S67" s="16" t="s">
        <v>57</v>
      </c>
      <c r="T67" s="16" t="s">
        <v>73</v>
      </c>
      <c r="U67" s="16" t="s">
        <v>70</v>
      </c>
      <c r="V67" s="16" t="s">
        <v>71</v>
      </c>
      <c r="W67" s="16" t="s">
        <v>72</v>
      </c>
      <c r="X67" s="39" t="s">
        <v>57</v>
      </c>
      <c r="Y67" s="16"/>
      <c r="Z67" s="16" t="s">
        <v>139</v>
      </c>
      <c r="AA67" s="39" t="s">
        <v>70</v>
      </c>
      <c r="AB67" s="16" t="s">
        <v>109</v>
      </c>
      <c r="AC67" s="16"/>
      <c r="AD67" s="16" t="s">
        <v>140</v>
      </c>
      <c r="AE67" s="40" t="s">
        <v>258</v>
      </c>
      <c r="AF67" s="39" t="s">
        <v>65</v>
      </c>
      <c r="AG67" s="39">
        <v>11</v>
      </c>
      <c r="AH67" s="60">
        <v>103</v>
      </c>
      <c r="AI67" s="16">
        <v>0</v>
      </c>
      <c r="AJ67" s="52">
        <v>0</v>
      </c>
      <c r="AK67" s="52">
        <v>0</v>
      </c>
      <c r="AL67" s="53">
        <f t="shared" si="0"/>
        <v>103</v>
      </c>
      <c r="AM67" s="16">
        <v>617</v>
      </c>
      <c r="AN67" s="16">
        <v>0</v>
      </c>
      <c r="AO67" s="52">
        <v>0</v>
      </c>
      <c r="AP67" s="52">
        <v>0</v>
      </c>
      <c r="AQ67" s="53">
        <f t="shared" si="1"/>
        <v>617</v>
      </c>
      <c r="AR67" s="16">
        <v>617</v>
      </c>
      <c r="AS67" s="16">
        <v>0</v>
      </c>
      <c r="AT67" s="52">
        <v>0</v>
      </c>
      <c r="AU67" s="52">
        <v>0</v>
      </c>
      <c r="AV67" s="53">
        <f t="shared" si="2"/>
        <v>617</v>
      </c>
      <c r="AW67" s="16" t="s">
        <v>31</v>
      </c>
      <c r="AX67" s="16"/>
      <c r="AY67" s="16"/>
      <c r="AZ67" s="16"/>
      <c r="BA67" s="16"/>
      <c r="BB67" s="16"/>
      <c r="BC67" s="16"/>
      <c r="BD67" s="16"/>
      <c r="BE67" s="16"/>
      <c r="BF67" s="39" t="s">
        <v>32</v>
      </c>
      <c r="BG67" s="39" t="s">
        <v>31</v>
      </c>
      <c r="BH67" s="39" t="s">
        <v>31</v>
      </c>
      <c r="BI67" s="39" t="s">
        <v>31</v>
      </c>
      <c r="BJ67" s="39" t="s">
        <v>33</v>
      </c>
      <c r="BK67" s="39" t="s">
        <v>32</v>
      </c>
      <c r="BL67" s="59">
        <v>45209</v>
      </c>
      <c r="BM67" s="59">
        <v>45231</v>
      </c>
      <c r="BN67" s="59">
        <v>45636</v>
      </c>
      <c r="BO67" s="59">
        <v>45292</v>
      </c>
      <c r="BP67" s="59">
        <v>45636</v>
      </c>
      <c r="BQ67" s="59">
        <v>45292</v>
      </c>
    </row>
    <row r="68" spans="1:69">
      <c r="A68" s="25">
        <f t="shared" si="3"/>
        <v>66</v>
      </c>
      <c r="B68" s="16"/>
      <c r="C68" s="25" t="s">
        <v>67</v>
      </c>
      <c r="D68" s="25" t="s">
        <v>68</v>
      </c>
      <c r="E68" s="25" t="s">
        <v>56</v>
      </c>
      <c r="F68" s="25" t="s">
        <v>281</v>
      </c>
      <c r="G68" s="25" t="s">
        <v>64</v>
      </c>
      <c r="H68" s="25" t="s">
        <v>62</v>
      </c>
      <c r="I68" s="16"/>
      <c r="J68" s="16"/>
      <c r="K68" s="39" t="s">
        <v>31</v>
      </c>
      <c r="L68" s="16"/>
      <c r="M68" s="16" t="s">
        <v>69</v>
      </c>
      <c r="N68" s="39">
        <v>7642630261</v>
      </c>
      <c r="O68" s="16"/>
      <c r="P68" s="16" t="s">
        <v>70</v>
      </c>
      <c r="Q68" s="39" t="s">
        <v>71</v>
      </c>
      <c r="R68" s="16" t="s">
        <v>72</v>
      </c>
      <c r="S68" s="16" t="s">
        <v>57</v>
      </c>
      <c r="T68" s="16" t="s">
        <v>73</v>
      </c>
      <c r="U68" s="16" t="s">
        <v>70</v>
      </c>
      <c r="V68" s="16" t="s">
        <v>71</v>
      </c>
      <c r="W68" s="16" t="s">
        <v>72</v>
      </c>
      <c r="X68" s="39" t="s">
        <v>57</v>
      </c>
      <c r="Y68" s="16"/>
      <c r="Z68" s="16" t="s">
        <v>139</v>
      </c>
      <c r="AA68" s="39" t="s">
        <v>70</v>
      </c>
      <c r="AB68" s="16" t="s">
        <v>71</v>
      </c>
      <c r="AC68" s="16" t="s">
        <v>141</v>
      </c>
      <c r="AD68" s="16" t="s">
        <v>142</v>
      </c>
      <c r="AE68" s="40" t="s">
        <v>259</v>
      </c>
      <c r="AF68" s="39" t="s">
        <v>65</v>
      </c>
      <c r="AG68" s="39">
        <v>16</v>
      </c>
      <c r="AH68" s="60">
        <v>297</v>
      </c>
      <c r="AI68" s="16">
        <v>0</v>
      </c>
      <c r="AJ68" s="52">
        <v>0</v>
      </c>
      <c r="AK68" s="52">
        <v>0</v>
      </c>
      <c r="AL68" s="53">
        <f t="shared" ref="AL68:AL72" si="4">SUM(AH68:AK68)</f>
        <v>297</v>
      </c>
      <c r="AM68" s="16">
        <v>1783</v>
      </c>
      <c r="AN68" s="16">
        <v>0</v>
      </c>
      <c r="AO68" s="52">
        <v>0</v>
      </c>
      <c r="AP68" s="52">
        <v>0</v>
      </c>
      <c r="AQ68" s="53">
        <f t="shared" ref="AQ68:AQ72" si="5">SUM(AM68:AP68)</f>
        <v>1783</v>
      </c>
      <c r="AR68" s="16">
        <v>1783</v>
      </c>
      <c r="AS68" s="16">
        <v>0</v>
      </c>
      <c r="AT68" s="52">
        <v>0</v>
      </c>
      <c r="AU68" s="52">
        <v>0</v>
      </c>
      <c r="AV68" s="53">
        <f t="shared" ref="AV68:AV72" si="6">SUM(AR68:AU68)</f>
        <v>1783</v>
      </c>
      <c r="AW68" s="16" t="s">
        <v>31</v>
      </c>
      <c r="AX68" s="16"/>
      <c r="AY68" s="16"/>
      <c r="AZ68" s="16"/>
      <c r="BA68" s="16"/>
      <c r="BB68" s="16"/>
      <c r="BC68" s="16"/>
      <c r="BD68" s="16"/>
      <c r="BE68" s="16"/>
      <c r="BF68" s="39" t="s">
        <v>32</v>
      </c>
      <c r="BG68" s="39" t="s">
        <v>31</v>
      </c>
      <c r="BH68" s="39" t="s">
        <v>31</v>
      </c>
      <c r="BI68" s="39" t="s">
        <v>31</v>
      </c>
      <c r="BJ68" s="39" t="s">
        <v>33</v>
      </c>
      <c r="BK68" s="39" t="s">
        <v>32</v>
      </c>
      <c r="BL68" s="59">
        <v>45209</v>
      </c>
      <c r="BM68" s="59">
        <v>45231</v>
      </c>
      <c r="BN68" s="59">
        <v>45636</v>
      </c>
      <c r="BO68" s="59">
        <v>45292</v>
      </c>
      <c r="BP68" s="59">
        <v>45636</v>
      </c>
      <c r="BQ68" s="59">
        <v>45292</v>
      </c>
    </row>
    <row r="69" spans="1:69">
      <c r="A69" s="25">
        <f t="shared" ref="A69:A72" si="7">A68+1</f>
        <v>67</v>
      </c>
      <c r="B69" s="16"/>
      <c r="C69" s="25" t="s">
        <v>67</v>
      </c>
      <c r="D69" s="25" t="s">
        <v>68</v>
      </c>
      <c r="E69" s="25" t="s">
        <v>56</v>
      </c>
      <c r="F69" s="25" t="s">
        <v>281</v>
      </c>
      <c r="G69" s="25" t="s">
        <v>64</v>
      </c>
      <c r="H69" s="25" t="s">
        <v>62</v>
      </c>
      <c r="I69" s="16"/>
      <c r="J69" s="16"/>
      <c r="K69" s="39" t="s">
        <v>31</v>
      </c>
      <c r="L69" s="16"/>
      <c r="M69" s="16" t="s">
        <v>69</v>
      </c>
      <c r="N69" s="39">
        <v>7642630261</v>
      </c>
      <c r="O69" s="16"/>
      <c r="P69" s="16" t="s">
        <v>70</v>
      </c>
      <c r="Q69" s="39" t="s">
        <v>71</v>
      </c>
      <c r="R69" s="16" t="s">
        <v>72</v>
      </c>
      <c r="S69" s="16" t="s">
        <v>57</v>
      </c>
      <c r="T69" s="16" t="s">
        <v>73</v>
      </c>
      <c r="U69" s="16" t="s">
        <v>70</v>
      </c>
      <c r="V69" s="16" t="s">
        <v>71</v>
      </c>
      <c r="W69" s="16" t="s">
        <v>72</v>
      </c>
      <c r="X69" s="39" t="s">
        <v>57</v>
      </c>
      <c r="Y69" s="16"/>
      <c r="Z69" s="16" t="s">
        <v>143</v>
      </c>
      <c r="AA69" s="39" t="s">
        <v>70</v>
      </c>
      <c r="AB69" s="16" t="s">
        <v>105</v>
      </c>
      <c r="AC69" s="16"/>
      <c r="AD69" s="16" t="s">
        <v>144</v>
      </c>
      <c r="AE69" s="40" t="s">
        <v>260</v>
      </c>
      <c r="AF69" s="39" t="s">
        <v>65</v>
      </c>
      <c r="AG69" s="39">
        <v>5</v>
      </c>
      <c r="AH69" s="60">
        <v>6</v>
      </c>
      <c r="AI69" s="16">
        <v>0</v>
      </c>
      <c r="AJ69" s="52">
        <v>0</v>
      </c>
      <c r="AK69" s="52">
        <v>0</v>
      </c>
      <c r="AL69" s="53">
        <f t="shared" si="4"/>
        <v>6</v>
      </c>
      <c r="AM69" s="16">
        <v>36</v>
      </c>
      <c r="AN69" s="16">
        <v>0</v>
      </c>
      <c r="AO69" s="52">
        <v>0</v>
      </c>
      <c r="AP69" s="52">
        <v>0</v>
      </c>
      <c r="AQ69" s="53">
        <f t="shared" si="5"/>
        <v>36</v>
      </c>
      <c r="AR69" s="16">
        <v>36</v>
      </c>
      <c r="AS69" s="16">
        <v>0</v>
      </c>
      <c r="AT69" s="52">
        <v>0</v>
      </c>
      <c r="AU69" s="52">
        <v>0</v>
      </c>
      <c r="AV69" s="53">
        <f t="shared" si="6"/>
        <v>36</v>
      </c>
      <c r="AW69" s="16" t="s">
        <v>31</v>
      </c>
      <c r="AX69" s="16"/>
      <c r="AY69" s="16"/>
      <c r="AZ69" s="16"/>
      <c r="BA69" s="16"/>
      <c r="BB69" s="16"/>
      <c r="BC69" s="16"/>
      <c r="BD69" s="16"/>
      <c r="BE69" s="16"/>
      <c r="BF69" s="39" t="s">
        <v>32</v>
      </c>
      <c r="BG69" s="39" t="s">
        <v>31</v>
      </c>
      <c r="BH69" s="39" t="s">
        <v>31</v>
      </c>
      <c r="BI69" s="39" t="s">
        <v>31</v>
      </c>
      <c r="BJ69" s="39" t="s">
        <v>33</v>
      </c>
      <c r="BK69" s="39" t="s">
        <v>32</v>
      </c>
      <c r="BL69" s="59">
        <v>45209</v>
      </c>
      <c r="BM69" s="59">
        <v>45231</v>
      </c>
      <c r="BN69" s="59">
        <v>45636</v>
      </c>
      <c r="BO69" s="59">
        <v>45292</v>
      </c>
      <c r="BP69" s="59">
        <v>45636</v>
      </c>
      <c r="BQ69" s="59">
        <v>45292</v>
      </c>
    </row>
    <row r="70" spans="1:69">
      <c r="A70" s="25">
        <f t="shared" si="7"/>
        <v>68</v>
      </c>
      <c r="B70" s="16"/>
      <c r="C70" s="25" t="s">
        <v>67</v>
      </c>
      <c r="D70" s="25" t="s">
        <v>68</v>
      </c>
      <c r="E70" s="25" t="s">
        <v>56</v>
      </c>
      <c r="F70" s="25" t="s">
        <v>281</v>
      </c>
      <c r="G70" s="25" t="s">
        <v>64</v>
      </c>
      <c r="H70" s="25" t="s">
        <v>62</v>
      </c>
      <c r="I70" s="16"/>
      <c r="J70" s="16"/>
      <c r="K70" s="39" t="s">
        <v>31</v>
      </c>
      <c r="L70" s="16"/>
      <c r="M70" s="16" t="s">
        <v>69</v>
      </c>
      <c r="N70" s="39">
        <v>7642630261</v>
      </c>
      <c r="O70" s="16"/>
      <c r="P70" s="16" t="s">
        <v>70</v>
      </c>
      <c r="Q70" s="39" t="s">
        <v>71</v>
      </c>
      <c r="R70" s="16" t="s">
        <v>72</v>
      </c>
      <c r="S70" s="16" t="s">
        <v>57</v>
      </c>
      <c r="T70" s="16" t="s">
        <v>73</v>
      </c>
      <c r="U70" s="16" t="s">
        <v>70</v>
      </c>
      <c r="V70" s="16" t="s">
        <v>71</v>
      </c>
      <c r="W70" s="16" t="s">
        <v>72</v>
      </c>
      <c r="X70" s="39" t="s">
        <v>57</v>
      </c>
      <c r="Y70" s="16"/>
      <c r="Z70" s="16" t="s">
        <v>145</v>
      </c>
      <c r="AA70" s="39" t="s">
        <v>70</v>
      </c>
      <c r="AB70" s="16" t="s">
        <v>71</v>
      </c>
      <c r="AC70" s="16" t="s">
        <v>82</v>
      </c>
      <c r="AD70" s="16" t="s">
        <v>146</v>
      </c>
      <c r="AE70" s="40" t="s">
        <v>261</v>
      </c>
      <c r="AF70" s="39" t="s">
        <v>65</v>
      </c>
      <c r="AG70" s="39">
        <v>3</v>
      </c>
      <c r="AH70" s="60">
        <v>0</v>
      </c>
      <c r="AI70" s="16">
        <v>0</v>
      </c>
      <c r="AJ70" s="52">
        <v>0</v>
      </c>
      <c r="AK70" s="52">
        <v>0</v>
      </c>
      <c r="AL70" s="53">
        <f t="shared" si="4"/>
        <v>0</v>
      </c>
      <c r="AM70" s="16">
        <v>0</v>
      </c>
      <c r="AN70" s="16">
        <v>0</v>
      </c>
      <c r="AO70" s="52">
        <v>0</v>
      </c>
      <c r="AP70" s="52">
        <v>0</v>
      </c>
      <c r="AQ70" s="53">
        <f t="shared" si="5"/>
        <v>0</v>
      </c>
      <c r="AR70" s="16">
        <v>0</v>
      </c>
      <c r="AS70" s="16">
        <v>0</v>
      </c>
      <c r="AT70" s="52">
        <v>0</v>
      </c>
      <c r="AU70" s="52">
        <v>0</v>
      </c>
      <c r="AV70" s="53">
        <f t="shared" si="6"/>
        <v>0</v>
      </c>
      <c r="AW70" s="16" t="s">
        <v>31</v>
      </c>
      <c r="AX70" s="16"/>
      <c r="AY70" s="16"/>
      <c r="AZ70" s="16"/>
      <c r="BA70" s="16"/>
      <c r="BB70" s="16"/>
      <c r="BC70" s="16"/>
      <c r="BD70" s="16"/>
      <c r="BE70" s="16"/>
      <c r="BF70" s="39" t="s">
        <v>32</v>
      </c>
      <c r="BG70" s="39" t="s">
        <v>31</v>
      </c>
      <c r="BH70" s="39" t="s">
        <v>31</v>
      </c>
      <c r="BI70" s="39" t="s">
        <v>31</v>
      </c>
      <c r="BJ70" s="39" t="s">
        <v>33</v>
      </c>
      <c r="BK70" s="39" t="s">
        <v>32</v>
      </c>
      <c r="BL70" s="59">
        <v>45209</v>
      </c>
      <c r="BM70" s="59">
        <v>45231</v>
      </c>
      <c r="BN70" s="59">
        <v>45636</v>
      </c>
      <c r="BO70" s="59">
        <v>45292</v>
      </c>
      <c r="BP70" s="59">
        <v>45636</v>
      </c>
      <c r="BQ70" s="59">
        <v>45292</v>
      </c>
    </row>
    <row r="71" spans="1:69">
      <c r="A71" s="25">
        <f t="shared" si="7"/>
        <v>69</v>
      </c>
      <c r="B71" s="16"/>
      <c r="C71" s="25" t="s">
        <v>67</v>
      </c>
      <c r="D71" s="25" t="s">
        <v>68</v>
      </c>
      <c r="E71" s="25" t="s">
        <v>56</v>
      </c>
      <c r="F71" s="25" t="s">
        <v>281</v>
      </c>
      <c r="G71" s="25" t="s">
        <v>64</v>
      </c>
      <c r="H71" s="25" t="s">
        <v>62</v>
      </c>
      <c r="I71" s="16"/>
      <c r="J71" s="16"/>
      <c r="K71" s="39" t="s">
        <v>31</v>
      </c>
      <c r="L71" s="16"/>
      <c r="M71" s="16" t="s">
        <v>69</v>
      </c>
      <c r="N71" s="39">
        <v>7642630261</v>
      </c>
      <c r="O71" s="16"/>
      <c r="P71" s="16" t="s">
        <v>70</v>
      </c>
      <c r="Q71" s="39" t="s">
        <v>71</v>
      </c>
      <c r="R71" s="16" t="s">
        <v>72</v>
      </c>
      <c r="S71" s="16" t="s">
        <v>57</v>
      </c>
      <c r="T71" s="16" t="s">
        <v>73</v>
      </c>
      <c r="U71" s="16" t="s">
        <v>70</v>
      </c>
      <c r="V71" s="16" t="s">
        <v>71</v>
      </c>
      <c r="W71" s="16" t="s">
        <v>72</v>
      </c>
      <c r="X71" s="39" t="s">
        <v>57</v>
      </c>
      <c r="Y71" s="16"/>
      <c r="Z71" s="16" t="s">
        <v>147</v>
      </c>
      <c r="AA71" s="39" t="s">
        <v>70</v>
      </c>
      <c r="AB71" s="16" t="s">
        <v>71</v>
      </c>
      <c r="AC71" s="16"/>
      <c r="AD71" s="16" t="s">
        <v>148</v>
      </c>
      <c r="AE71" s="40" t="s">
        <v>262</v>
      </c>
      <c r="AF71" s="39" t="s">
        <v>149</v>
      </c>
      <c r="AG71" s="39">
        <v>7</v>
      </c>
      <c r="AH71" s="60">
        <v>637</v>
      </c>
      <c r="AI71" s="16">
        <v>0</v>
      </c>
      <c r="AJ71" s="52">
        <v>0</v>
      </c>
      <c r="AK71" s="52">
        <v>0</v>
      </c>
      <c r="AL71" s="53">
        <f t="shared" si="4"/>
        <v>637</v>
      </c>
      <c r="AM71" s="16">
        <v>3819</v>
      </c>
      <c r="AN71" s="16">
        <v>0</v>
      </c>
      <c r="AO71" s="52">
        <v>0</v>
      </c>
      <c r="AP71" s="52">
        <v>0</v>
      </c>
      <c r="AQ71" s="53">
        <f t="shared" si="5"/>
        <v>3819</v>
      </c>
      <c r="AR71" s="16">
        <v>3819</v>
      </c>
      <c r="AS71" s="16">
        <v>0</v>
      </c>
      <c r="AT71" s="52">
        <v>0</v>
      </c>
      <c r="AU71" s="52">
        <v>0</v>
      </c>
      <c r="AV71" s="53">
        <f t="shared" si="6"/>
        <v>3819</v>
      </c>
      <c r="AW71" s="16" t="s">
        <v>31</v>
      </c>
      <c r="AX71" s="16"/>
      <c r="AY71" s="16"/>
      <c r="AZ71" s="16"/>
      <c r="BA71" s="16"/>
      <c r="BB71" s="16"/>
      <c r="BC71" s="16"/>
      <c r="BD71" s="16"/>
      <c r="BE71" s="16"/>
      <c r="BF71" s="39" t="s">
        <v>32</v>
      </c>
      <c r="BG71" s="39" t="s">
        <v>31</v>
      </c>
      <c r="BH71" s="39" t="s">
        <v>31</v>
      </c>
      <c r="BI71" s="39" t="s">
        <v>31</v>
      </c>
      <c r="BJ71" s="39" t="s">
        <v>33</v>
      </c>
      <c r="BK71" s="39" t="s">
        <v>32</v>
      </c>
      <c r="BL71" s="59">
        <v>45209</v>
      </c>
      <c r="BM71" s="59">
        <v>45231</v>
      </c>
      <c r="BN71" s="59">
        <v>45636</v>
      </c>
      <c r="BO71" s="59">
        <v>45292</v>
      </c>
      <c r="BP71" s="59">
        <v>45636</v>
      </c>
      <c r="BQ71" s="59">
        <v>45292</v>
      </c>
    </row>
    <row r="72" spans="1:69" s="54" customFormat="1">
      <c r="A72" s="25">
        <f t="shared" si="7"/>
        <v>70</v>
      </c>
      <c r="B72" s="16"/>
      <c r="C72" s="25" t="s">
        <v>67</v>
      </c>
      <c r="D72" s="25" t="s">
        <v>68</v>
      </c>
      <c r="E72" s="25" t="s">
        <v>56</v>
      </c>
      <c r="F72" s="25" t="s">
        <v>281</v>
      </c>
      <c r="G72" s="25" t="s">
        <v>64</v>
      </c>
      <c r="H72" s="25" t="s">
        <v>62</v>
      </c>
      <c r="I72" s="16"/>
      <c r="J72" s="16"/>
      <c r="K72" s="39" t="s">
        <v>31</v>
      </c>
      <c r="L72" s="16"/>
      <c r="M72" s="25" t="s">
        <v>69</v>
      </c>
      <c r="N72" s="25">
        <v>7642630261</v>
      </c>
      <c r="O72" s="25"/>
      <c r="P72" s="25" t="s">
        <v>70</v>
      </c>
      <c r="Q72" s="35" t="s">
        <v>71</v>
      </c>
      <c r="R72" s="25" t="s">
        <v>72</v>
      </c>
      <c r="S72" s="25" t="s">
        <v>57</v>
      </c>
      <c r="T72" s="25" t="s">
        <v>73</v>
      </c>
      <c r="U72" s="25" t="s">
        <v>70</v>
      </c>
      <c r="V72" s="25" t="s">
        <v>71</v>
      </c>
      <c r="W72" s="25" t="s">
        <v>72</v>
      </c>
      <c r="X72" s="35" t="s">
        <v>57</v>
      </c>
      <c r="Y72" s="25"/>
      <c r="Z72" s="25" t="s">
        <v>263</v>
      </c>
      <c r="AA72" s="35" t="s">
        <v>70</v>
      </c>
      <c r="AB72" s="16" t="s">
        <v>97</v>
      </c>
      <c r="AC72" s="16" t="s">
        <v>112</v>
      </c>
      <c r="AD72" s="16" t="s">
        <v>264</v>
      </c>
      <c r="AE72" s="40" t="s">
        <v>265</v>
      </c>
      <c r="AF72" s="37" t="s">
        <v>149</v>
      </c>
      <c r="AG72" s="38">
        <v>2</v>
      </c>
      <c r="AH72" s="60">
        <v>0</v>
      </c>
      <c r="AI72" s="16">
        <v>0</v>
      </c>
      <c r="AJ72" s="52">
        <v>0</v>
      </c>
      <c r="AK72" s="52">
        <v>0</v>
      </c>
      <c r="AL72" s="53">
        <f t="shared" si="4"/>
        <v>0</v>
      </c>
      <c r="AM72" s="16">
        <v>0</v>
      </c>
      <c r="AN72" s="16">
        <v>0</v>
      </c>
      <c r="AO72" s="52">
        <v>0</v>
      </c>
      <c r="AP72" s="52">
        <v>0</v>
      </c>
      <c r="AQ72" s="53">
        <f t="shared" si="5"/>
        <v>0</v>
      </c>
      <c r="AR72" s="16">
        <v>0</v>
      </c>
      <c r="AS72" s="16">
        <v>0</v>
      </c>
      <c r="AT72" s="52">
        <v>0</v>
      </c>
      <c r="AU72" s="52">
        <v>0</v>
      </c>
      <c r="AV72" s="53">
        <f t="shared" si="6"/>
        <v>0</v>
      </c>
      <c r="AW72" s="16" t="s">
        <v>31</v>
      </c>
      <c r="AX72" s="16"/>
      <c r="AY72" s="16"/>
      <c r="AZ72" s="16"/>
      <c r="BA72" s="16"/>
      <c r="BB72" s="16"/>
      <c r="BC72" s="16"/>
      <c r="BD72" s="16"/>
      <c r="BE72" s="16"/>
      <c r="BF72" s="39" t="s">
        <v>32</v>
      </c>
      <c r="BG72" s="39" t="s">
        <v>31</v>
      </c>
      <c r="BH72" s="39" t="s">
        <v>31</v>
      </c>
      <c r="BI72" s="39" t="s">
        <v>31</v>
      </c>
      <c r="BJ72" s="39" t="s">
        <v>33</v>
      </c>
      <c r="BK72" s="39" t="s">
        <v>32</v>
      </c>
      <c r="BL72" s="59">
        <v>45209</v>
      </c>
      <c r="BM72" s="59">
        <v>45231</v>
      </c>
      <c r="BN72" s="59">
        <v>45636</v>
      </c>
      <c r="BO72" s="59">
        <v>45292</v>
      </c>
      <c r="BP72" s="59">
        <v>45636</v>
      </c>
      <c r="BQ72" s="59">
        <v>45292</v>
      </c>
    </row>
    <row r="73" spans="1:69" ht="13.5" customHeight="1">
      <c r="A73" s="25">
        <v>71</v>
      </c>
      <c r="B73" s="16"/>
      <c r="C73" s="25" t="s">
        <v>67</v>
      </c>
      <c r="D73" s="25" t="s">
        <v>68</v>
      </c>
      <c r="E73" s="25" t="s">
        <v>56</v>
      </c>
      <c r="F73" s="25" t="s">
        <v>281</v>
      </c>
      <c r="G73" s="25" t="s">
        <v>64</v>
      </c>
      <c r="H73" s="25" t="s">
        <v>62</v>
      </c>
      <c r="I73" s="16"/>
      <c r="J73" s="16"/>
      <c r="K73" s="39" t="s">
        <v>31</v>
      </c>
      <c r="L73" s="25"/>
      <c r="M73" s="25" t="s">
        <v>69</v>
      </c>
      <c r="N73" s="25">
        <v>7642630261</v>
      </c>
      <c r="O73" s="25"/>
      <c r="P73" s="25" t="s">
        <v>70</v>
      </c>
      <c r="Q73" s="35" t="s">
        <v>71</v>
      </c>
      <c r="R73" s="25" t="s">
        <v>72</v>
      </c>
      <c r="S73" s="25" t="s">
        <v>57</v>
      </c>
      <c r="T73" s="25" t="s">
        <v>73</v>
      </c>
      <c r="U73" s="25" t="s">
        <v>70</v>
      </c>
      <c r="V73" s="25" t="s">
        <v>71</v>
      </c>
      <c r="W73" s="25" t="s">
        <v>72</v>
      </c>
      <c r="X73" s="35" t="s">
        <v>57</v>
      </c>
      <c r="Y73" s="25"/>
      <c r="Z73" s="25" t="s">
        <v>77</v>
      </c>
      <c r="AA73" s="35" t="s">
        <v>70</v>
      </c>
      <c r="AB73" s="25" t="s">
        <v>89</v>
      </c>
      <c r="AC73" s="25"/>
      <c r="AD73" s="25">
        <v>178</v>
      </c>
      <c r="AE73" s="51" t="s">
        <v>266</v>
      </c>
      <c r="AF73" s="35" t="s">
        <v>149</v>
      </c>
      <c r="AG73" s="35">
        <v>5</v>
      </c>
      <c r="AH73" s="60">
        <v>0</v>
      </c>
      <c r="AI73" s="48">
        <v>0</v>
      </c>
      <c r="AJ73" s="52">
        <v>0</v>
      </c>
      <c r="AK73" s="52">
        <v>0</v>
      </c>
      <c r="AL73" s="53">
        <f t="shared" ref="AL73" si="8">SUM(AH73:AK73)</f>
        <v>0</v>
      </c>
      <c r="AM73" s="48">
        <v>0</v>
      </c>
      <c r="AN73" s="48">
        <v>0</v>
      </c>
      <c r="AO73" s="52">
        <v>0</v>
      </c>
      <c r="AP73" s="52">
        <v>0</v>
      </c>
      <c r="AQ73" s="53">
        <f t="shared" ref="AQ73" si="9">SUM(AM73:AP73)</f>
        <v>0</v>
      </c>
      <c r="AR73" s="48">
        <v>0</v>
      </c>
      <c r="AS73" s="48">
        <v>0</v>
      </c>
      <c r="AT73" s="52">
        <v>0</v>
      </c>
      <c r="AU73" s="52">
        <v>0</v>
      </c>
      <c r="AV73" s="53">
        <f t="shared" ref="AV73" si="10">SUM(AR73:AU73)</f>
        <v>0</v>
      </c>
      <c r="AW73" s="16" t="s">
        <v>31</v>
      </c>
      <c r="AX73" s="16"/>
      <c r="AY73" s="16"/>
      <c r="AZ73" s="16"/>
      <c r="BA73" s="16"/>
      <c r="BB73" s="16"/>
      <c r="BC73" s="16"/>
      <c r="BD73" s="16"/>
      <c r="BE73" s="16"/>
      <c r="BF73" s="39" t="s">
        <v>32</v>
      </c>
      <c r="BG73" s="39" t="s">
        <v>31</v>
      </c>
      <c r="BH73" s="39" t="s">
        <v>31</v>
      </c>
      <c r="BI73" s="39" t="s">
        <v>31</v>
      </c>
      <c r="BJ73" s="39" t="s">
        <v>33</v>
      </c>
      <c r="BK73" s="39" t="s">
        <v>32</v>
      </c>
      <c r="BL73" s="59">
        <v>45209</v>
      </c>
      <c r="BM73" s="59">
        <v>45231</v>
      </c>
      <c r="BN73" s="59">
        <v>45636</v>
      </c>
      <c r="BO73" s="59">
        <v>45292</v>
      </c>
      <c r="BP73" s="59">
        <v>45636</v>
      </c>
      <c r="BQ73" s="59">
        <v>45292</v>
      </c>
    </row>
    <row r="74" spans="1:69" ht="13.5" customHeight="1">
      <c r="A74" s="25">
        <v>72</v>
      </c>
      <c r="B74" s="16"/>
      <c r="C74" s="25" t="s">
        <v>67</v>
      </c>
      <c r="D74" s="25" t="s">
        <v>68</v>
      </c>
      <c r="E74" s="25" t="s">
        <v>56</v>
      </c>
      <c r="F74" s="25" t="s">
        <v>281</v>
      </c>
      <c r="G74" s="25" t="s">
        <v>64</v>
      </c>
      <c r="H74" s="25" t="s">
        <v>62</v>
      </c>
      <c r="I74" s="16"/>
      <c r="J74" s="16"/>
      <c r="K74" s="39" t="s">
        <v>31</v>
      </c>
      <c r="L74" s="25"/>
      <c r="M74" s="25" t="s">
        <v>69</v>
      </c>
      <c r="N74" s="25">
        <v>7642630261</v>
      </c>
      <c r="O74" s="25"/>
      <c r="P74" s="25" t="s">
        <v>70</v>
      </c>
      <c r="Q74" s="35" t="s">
        <v>71</v>
      </c>
      <c r="R74" s="25" t="s">
        <v>72</v>
      </c>
      <c r="S74" s="25" t="s">
        <v>57</v>
      </c>
      <c r="T74" s="25" t="s">
        <v>73</v>
      </c>
      <c r="U74" s="25" t="s">
        <v>70</v>
      </c>
      <c r="V74" s="25" t="s">
        <v>71</v>
      </c>
      <c r="W74" s="25" t="s">
        <v>72</v>
      </c>
      <c r="X74" s="35" t="s">
        <v>57</v>
      </c>
      <c r="Y74" s="25"/>
      <c r="Z74" s="25" t="s">
        <v>77</v>
      </c>
      <c r="AA74" s="35" t="s">
        <v>70</v>
      </c>
      <c r="AB74" s="25" t="s">
        <v>105</v>
      </c>
      <c r="AC74" s="25"/>
      <c r="AD74" s="41" t="s">
        <v>267</v>
      </c>
      <c r="AE74" s="51" t="s">
        <v>268</v>
      </c>
      <c r="AF74" s="35" t="s">
        <v>149</v>
      </c>
      <c r="AG74" s="35">
        <v>2</v>
      </c>
      <c r="AH74" s="60">
        <v>26</v>
      </c>
      <c r="AI74" s="48">
        <v>0</v>
      </c>
      <c r="AJ74" s="52">
        <v>0</v>
      </c>
      <c r="AK74" s="52">
        <v>0</v>
      </c>
      <c r="AL74" s="53">
        <f t="shared" ref="AL74" si="11">SUM(AH74:AK74)</f>
        <v>26</v>
      </c>
      <c r="AM74" s="48">
        <v>156</v>
      </c>
      <c r="AN74" s="48">
        <v>0</v>
      </c>
      <c r="AO74" s="52">
        <v>0</v>
      </c>
      <c r="AP74" s="52">
        <v>0</v>
      </c>
      <c r="AQ74" s="53">
        <f t="shared" ref="AQ74" si="12">SUM(AM74:AP74)</f>
        <v>156</v>
      </c>
      <c r="AR74" s="48">
        <v>156</v>
      </c>
      <c r="AS74" s="48">
        <v>0</v>
      </c>
      <c r="AT74" s="52">
        <v>0</v>
      </c>
      <c r="AU74" s="52">
        <v>0</v>
      </c>
      <c r="AV74" s="53">
        <f t="shared" ref="AV74" si="13">SUM(AR74:AU74)</f>
        <v>156</v>
      </c>
      <c r="AW74" s="16" t="s">
        <v>31</v>
      </c>
      <c r="AX74" s="16"/>
      <c r="AY74" s="16"/>
      <c r="AZ74" s="16"/>
      <c r="BA74" s="16"/>
      <c r="BB74" s="16"/>
      <c r="BC74" s="16"/>
      <c r="BD74" s="16"/>
      <c r="BE74" s="16"/>
      <c r="BF74" s="39" t="s">
        <v>32</v>
      </c>
      <c r="BG74" s="39" t="s">
        <v>31</v>
      </c>
      <c r="BH74" s="39" t="s">
        <v>31</v>
      </c>
      <c r="BI74" s="39" t="s">
        <v>31</v>
      </c>
      <c r="BJ74" s="39" t="s">
        <v>33</v>
      </c>
      <c r="BK74" s="39" t="s">
        <v>32</v>
      </c>
      <c r="BL74" s="59">
        <v>45209</v>
      </c>
      <c r="BM74" s="59">
        <v>45231</v>
      </c>
      <c r="BN74" s="59">
        <v>45636</v>
      </c>
      <c r="BO74" s="59">
        <v>45292</v>
      </c>
      <c r="BP74" s="59">
        <v>45636</v>
      </c>
      <c r="BQ74" s="59">
        <v>45292</v>
      </c>
    </row>
    <row r="75" spans="1:69">
      <c r="AL75" s="22">
        <f>SUM(AL3:AL74)</f>
        <v>56249</v>
      </c>
      <c r="AQ75" s="57">
        <f>SUM(AQ3:AQ74)</f>
        <v>337451</v>
      </c>
      <c r="AV75" s="57">
        <f>SUM(AV3:AV74)</f>
        <v>337451</v>
      </c>
    </row>
    <row r="76" spans="1:69">
      <c r="AL76" s="22">
        <f>AL75/1000</f>
        <v>56.249000000000002</v>
      </c>
      <c r="AQ76" s="58">
        <f>AQ75/1000</f>
        <v>337.45100000000002</v>
      </c>
      <c r="AV76" s="58">
        <f>AV75/1000</f>
        <v>337.45100000000002</v>
      </c>
    </row>
  </sheetData>
  <mergeCells count="26">
    <mergeCell ref="BL1:BM1"/>
    <mergeCell ref="BN1:BO1"/>
    <mergeCell ref="BP1:BQ1"/>
    <mergeCell ref="AF1:AF2"/>
    <mergeCell ref="L1:L2"/>
    <mergeCell ref="M1:S1"/>
    <mergeCell ref="T1:Y1"/>
    <mergeCell ref="Z1:AE1"/>
    <mergeCell ref="AG1:AG2"/>
    <mergeCell ref="AH1:AL1"/>
    <mergeCell ref="AX1:BC1"/>
    <mergeCell ref="BD1:BE1"/>
    <mergeCell ref="BF1:BK1"/>
    <mergeCell ref="AM1:AQ1"/>
    <mergeCell ref="AR1:AV1"/>
    <mergeCell ref="A1:A2"/>
    <mergeCell ref="B1:B2"/>
    <mergeCell ref="C1:C2"/>
    <mergeCell ref="D1:D2"/>
    <mergeCell ref="K1:K2"/>
    <mergeCell ref="F1:F2"/>
    <mergeCell ref="G1:G2"/>
    <mergeCell ref="H1:H2"/>
    <mergeCell ref="E1:E2"/>
    <mergeCell ref="I1:I2"/>
    <mergeCell ref="J1:J2"/>
  </mergeCells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69C0F-4EF5-4F5D-99C6-DD9AC4DF1290}">
  <sheetPr>
    <tabColor rgb="FF92D050"/>
  </sheetPr>
  <dimension ref="A1:AX81"/>
  <sheetViews>
    <sheetView topLeftCell="C73" zoomScale="85" zoomScaleNormal="85" workbookViewId="0">
      <selection activeCell="F78" sqref="F78"/>
    </sheetView>
  </sheetViews>
  <sheetFormatPr defaultColWidth="8.5" defaultRowHeight="13"/>
  <cols>
    <col min="1" max="1" width="3.08203125" style="8" customWidth="1"/>
    <col min="2" max="2" width="33.58203125" style="8" customWidth="1"/>
    <col min="3" max="3" width="16.08203125" style="8" customWidth="1"/>
    <col min="4" max="4" width="9.25" style="8" customWidth="1"/>
    <col min="5" max="5" width="15.33203125" style="8" customWidth="1"/>
    <col min="6" max="6" width="14" style="8" customWidth="1"/>
    <col min="7" max="7" width="18.5" style="8" customWidth="1"/>
    <col min="8" max="8" width="9.83203125" style="8" customWidth="1"/>
    <col min="9" max="15" width="8.75" style="8" customWidth="1"/>
    <col min="16" max="18" width="6.58203125" style="8" customWidth="1"/>
    <col min="19" max="19" width="5.9140625" style="9" customWidth="1"/>
    <col min="20" max="20" width="8.5" style="61"/>
    <col min="21" max="21" width="7.9140625" style="8" customWidth="1"/>
    <col min="22" max="22" width="8.5" style="8"/>
    <col min="23" max="23" width="9.33203125" style="8" customWidth="1"/>
    <col min="24" max="24" width="9.1640625" style="21" customWidth="1"/>
    <col min="25" max="25" width="10.58203125" style="8" customWidth="1"/>
    <col min="26" max="26" width="10.83203125" style="21" customWidth="1"/>
    <col min="27" max="27" width="9.58203125" style="8" customWidth="1"/>
    <col min="28" max="28" width="8.83203125" style="30" customWidth="1"/>
    <col min="29" max="29" width="8.6640625" style="10" customWidth="1"/>
    <col min="30" max="30" width="8.4140625" style="30" customWidth="1"/>
    <col min="31" max="31" width="9" style="10" customWidth="1"/>
    <col min="32" max="32" width="9.08203125" style="31" customWidth="1"/>
    <col min="33" max="33" width="8.5" style="8"/>
    <col min="34" max="34" width="8.75" style="21" customWidth="1"/>
    <col min="35" max="35" width="8.5" style="8"/>
    <col min="36" max="36" width="8.5" style="21"/>
    <col min="37" max="38" width="8.5" style="8"/>
    <col min="39" max="39" width="8.58203125" style="21" customWidth="1"/>
    <col min="40" max="40" width="8.5" style="8"/>
    <col min="41" max="41" width="9.58203125" style="21" customWidth="1"/>
    <col min="42" max="42" width="9.9140625" style="8" customWidth="1"/>
    <col min="43" max="43" width="8.58203125" style="21" customWidth="1"/>
    <col min="44" max="44" width="9.08203125" style="8" customWidth="1"/>
    <col min="45" max="45" width="9.25" style="21" customWidth="1"/>
    <col min="46" max="46" width="9.9140625" style="21" customWidth="1"/>
    <col min="47" max="47" width="13.9140625" style="21" customWidth="1"/>
    <col min="48" max="50" width="11.25" style="21" customWidth="1"/>
    <col min="51" max="51" width="9.83203125" style="8" bestFit="1" customWidth="1"/>
    <col min="52" max="16384" width="8.5" style="8"/>
  </cols>
  <sheetData>
    <row r="1" spans="1:50">
      <c r="A1" s="89" t="s">
        <v>279</v>
      </c>
      <c r="B1" s="89"/>
      <c r="C1" s="91" t="s">
        <v>159</v>
      </c>
      <c r="D1" s="92"/>
      <c r="E1" s="93"/>
      <c r="F1" s="7"/>
    </row>
    <row r="2" spans="1:50">
      <c r="A2" s="89"/>
      <c r="B2" s="89"/>
      <c r="C2" s="91" t="s">
        <v>160</v>
      </c>
      <c r="D2" s="92"/>
      <c r="E2" s="93"/>
      <c r="F2" s="46">
        <f>AV81</f>
        <v>13727.442739999999</v>
      </c>
    </row>
    <row r="3" spans="1:50">
      <c r="A3" s="89"/>
      <c r="B3" s="89"/>
      <c r="C3" s="91" t="s">
        <v>161</v>
      </c>
      <c r="D3" s="92"/>
      <c r="E3" s="93"/>
      <c r="F3" s="46">
        <f>AW81</f>
        <v>3157.3118302000012</v>
      </c>
    </row>
    <row r="4" spans="1:50">
      <c r="A4" s="89"/>
      <c r="B4" s="89"/>
      <c r="C4" s="94" t="s">
        <v>162</v>
      </c>
      <c r="D4" s="95"/>
      <c r="E4" s="96"/>
      <c r="F4" s="47">
        <f>AX81</f>
        <v>16884.754570199999</v>
      </c>
    </row>
    <row r="5" spans="1:50">
      <c r="A5" s="90"/>
      <c r="B5" s="90"/>
      <c r="C5" s="97" t="s">
        <v>163</v>
      </c>
      <c r="D5" s="97"/>
      <c r="E5" s="97"/>
      <c r="F5" s="97"/>
      <c r="G5" s="97"/>
    </row>
    <row r="7" spans="1:50" s="44" customFormat="1" ht="104">
      <c r="A7" s="39" t="s">
        <v>58</v>
      </c>
      <c r="B7" s="12" t="s">
        <v>43</v>
      </c>
      <c r="C7" s="12" t="s">
        <v>40</v>
      </c>
      <c r="D7" s="12" t="s">
        <v>13</v>
      </c>
      <c r="E7" s="12" t="s">
        <v>14</v>
      </c>
      <c r="F7" s="12" t="s">
        <v>55</v>
      </c>
      <c r="G7" s="12" t="s">
        <v>6</v>
      </c>
      <c r="H7" s="33" t="s">
        <v>7</v>
      </c>
      <c r="I7" s="33" t="s">
        <v>44</v>
      </c>
      <c r="J7" s="12" t="s">
        <v>270</v>
      </c>
      <c r="K7" s="12" t="s">
        <v>271</v>
      </c>
      <c r="L7" s="12" t="s">
        <v>272</v>
      </c>
      <c r="M7" s="12" t="s">
        <v>273</v>
      </c>
      <c r="N7" s="15" t="s">
        <v>54</v>
      </c>
      <c r="O7" s="15" t="s">
        <v>164</v>
      </c>
      <c r="P7" s="12" t="s">
        <v>274</v>
      </c>
      <c r="Q7" s="12" t="s">
        <v>275</v>
      </c>
      <c r="R7" s="12" t="s">
        <v>276</v>
      </c>
      <c r="S7" s="12" t="s">
        <v>277</v>
      </c>
      <c r="T7" s="62" t="s">
        <v>54</v>
      </c>
      <c r="U7" s="15" t="s">
        <v>164</v>
      </c>
      <c r="V7" s="24" t="s">
        <v>165</v>
      </c>
      <c r="W7" s="24" t="s">
        <v>166</v>
      </c>
      <c r="X7" s="42" t="s">
        <v>167</v>
      </c>
      <c r="Y7" s="24" t="s">
        <v>168</v>
      </c>
      <c r="Z7" s="32" t="s">
        <v>169</v>
      </c>
      <c r="AA7" s="24" t="s">
        <v>170</v>
      </c>
      <c r="AB7" s="32" t="s">
        <v>171</v>
      </c>
      <c r="AC7" s="24" t="s">
        <v>172</v>
      </c>
      <c r="AD7" s="32" t="s">
        <v>173</v>
      </c>
      <c r="AE7" s="24" t="s">
        <v>174</v>
      </c>
      <c r="AF7" s="32" t="s">
        <v>175</v>
      </c>
      <c r="AG7" s="24" t="s">
        <v>176</v>
      </c>
      <c r="AH7" s="32" t="s">
        <v>177</v>
      </c>
      <c r="AI7" s="24" t="s">
        <v>178</v>
      </c>
      <c r="AJ7" s="32" t="s">
        <v>179</v>
      </c>
      <c r="AK7" s="24" t="s">
        <v>180</v>
      </c>
      <c r="AL7" s="24" t="s">
        <v>181</v>
      </c>
      <c r="AM7" s="32" t="s">
        <v>182</v>
      </c>
      <c r="AN7" s="24" t="s">
        <v>183</v>
      </c>
      <c r="AO7" s="32" t="s">
        <v>184</v>
      </c>
      <c r="AP7" s="24" t="s">
        <v>185</v>
      </c>
      <c r="AQ7" s="32" t="s">
        <v>186</v>
      </c>
      <c r="AR7" s="24" t="s">
        <v>187</v>
      </c>
      <c r="AS7" s="32" t="s">
        <v>188</v>
      </c>
      <c r="AT7" s="32" t="s">
        <v>189</v>
      </c>
      <c r="AU7" s="42" t="s">
        <v>190</v>
      </c>
      <c r="AV7" s="43" t="s">
        <v>191</v>
      </c>
      <c r="AW7" s="32" t="s">
        <v>192</v>
      </c>
      <c r="AX7" s="43" t="s">
        <v>193</v>
      </c>
    </row>
    <row r="8" spans="1:50" s="20" customFormat="1">
      <c r="A8" s="16">
        <v>1</v>
      </c>
      <c r="B8" s="25" t="s">
        <v>74</v>
      </c>
      <c r="C8" s="35" t="s">
        <v>70</v>
      </c>
      <c r="D8" s="25" t="s">
        <v>71</v>
      </c>
      <c r="E8" s="25" t="s">
        <v>75</v>
      </c>
      <c r="F8" s="25" t="s">
        <v>76</v>
      </c>
      <c r="G8" s="36" t="s">
        <v>194</v>
      </c>
      <c r="H8" s="35" t="s">
        <v>149</v>
      </c>
      <c r="I8" s="35">
        <v>6</v>
      </c>
      <c r="J8" s="48">
        <v>5152</v>
      </c>
      <c r="K8" s="26">
        <v>0</v>
      </c>
      <c r="L8" s="26">
        <v>0</v>
      </c>
      <c r="M8" s="26">
        <v>0</v>
      </c>
      <c r="N8" s="16">
        <f t="shared" ref="N8:N71" si="0">SUM(J8:M8)</f>
        <v>5152</v>
      </c>
      <c r="O8" s="16">
        <f>N8/1000</f>
        <v>5.1520000000000001</v>
      </c>
      <c r="P8" s="60">
        <v>429</v>
      </c>
      <c r="Q8" s="26">
        <v>0</v>
      </c>
      <c r="R8" s="26">
        <v>0</v>
      </c>
      <c r="S8" s="26">
        <v>0</v>
      </c>
      <c r="T8" s="63">
        <f t="shared" ref="T8:T71" si="1">SUM(P8:S8)</f>
        <v>429</v>
      </c>
      <c r="U8" s="16">
        <f>T8/1000</f>
        <v>0.42899999999999999</v>
      </c>
      <c r="V8" s="25">
        <v>1</v>
      </c>
      <c r="W8" s="25">
        <f>F$1</f>
        <v>0</v>
      </c>
      <c r="X8" s="17">
        <f>U8*W8</f>
        <v>0</v>
      </c>
      <c r="Y8" s="26">
        <v>3.84</v>
      </c>
      <c r="Z8" s="17">
        <f t="shared" ref="Z8:Z71" si="2">V8*Y8</f>
        <v>3.84</v>
      </c>
      <c r="AA8" s="26">
        <v>0.08</v>
      </c>
      <c r="AB8" s="17">
        <f>AA8*V8*I8</f>
        <v>0.48</v>
      </c>
      <c r="AC8" s="26">
        <v>4.3600000000000003</v>
      </c>
      <c r="AD8" s="17">
        <f>AC8*V8*I8</f>
        <v>26.160000000000004</v>
      </c>
      <c r="AE8" s="26">
        <v>0</v>
      </c>
      <c r="AF8" s="17">
        <f>AE8*T8</f>
        <v>0</v>
      </c>
      <c r="AG8" s="26">
        <v>2.4199999999999999E-2</v>
      </c>
      <c r="AH8" s="17">
        <f t="shared" ref="AH8" si="3">AG8*T8</f>
        <v>10.3818</v>
      </c>
      <c r="AI8" s="26">
        <f>4.96/1000</f>
        <v>4.96E-3</v>
      </c>
      <c r="AJ8" s="18">
        <f t="shared" ref="AJ8" si="4">AI8*T8</f>
        <v>2.12784</v>
      </c>
      <c r="AK8" s="26">
        <v>5.72</v>
      </c>
      <c r="AL8" s="25">
        <v>4</v>
      </c>
      <c r="AM8" s="17">
        <f>AK8*AL8</f>
        <v>22.88</v>
      </c>
      <c r="AN8" s="26">
        <v>0.13270000000000001</v>
      </c>
      <c r="AO8" s="17">
        <f t="shared" ref="AO8:AO39" si="5">AN8*P8</f>
        <v>56.928300000000007</v>
      </c>
      <c r="AP8" s="26">
        <v>0</v>
      </c>
      <c r="AQ8" s="17">
        <f t="shared" ref="AQ8:AQ39" si="6">AP8*Q8</f>
        <v>0</v>
      </c>
      <c r="AR8" s="26">
        <v>0</v>
      </c>
      <c r="AS8" s="17">
        <f t="shared" ref="AS8:AS39" si="7">AR8*R8</f>
        <v>0</v>
      </c>
      <c r="AT8" s="19">
        <f t="shared" ref="AT8:AT39" si="8">AS8+AQ8+AO8+AM8+AJ8+AH8+AF8+AD8+AB8+Z8</f>
        <v>122.79794000000003</v>
      </c>
      <c r="AU8" s="19">
        <f t="shared" ref="AU8:AU39" si="9">X8</f>
        <v>0</v>
      </c>
      <c r="AV8" s="19">
        <f t="shared" ref="AV8" si="10">AT8+AU8</f>
        <v>122.79794000000003</v>
      </c>
      <c r="AW8" s="19">
        <f>AV8*0.23</f>
        <v>28.243526200000009</v>
      </c>
      <c r="AX8" s="19">
        <f t="shared" ref="AX8" si="11">AV8+AW8</f>
        <v>151.04146620000003</v>
      </c>
    </row>
    <row r="9" spans="1:50" s="20" customFormat="1">
      <c r="A9" s="16">
        <f>A8+1</f>
        <v>2</v>
      </c>
      <c r="B9" s="25" t="s">
        <v>77</v>
      </c>
      <c r="C9" s="35" t="s">
        <v>70</v>
      </c>
      <c r="D9" s="25" t="s">
        <v>71</v>
      </c>
      <c r="E9" s="25" t="s">
        <v>78</v>
      </c>
      <c r="F9" s="25"/>
      <c r="G9" s="36" t="s">
        <v>195</v>
      </c>
      <c r="H9" s="35" t="s">
        <v>149</v>
      </c>
      <c r="I9" s="35">
        <v>27</v>
      </c>
      <c r="J9" s="48">
        <v>40179</v>
      </c>
      <c r="K9" s="26">
        <v>0</v>
      </c>
      <c r="L9" s="26">
        <v>0</v>
      </c>
      <c r="M9" s="26">
        <v>0</v>
      </c>
      <c r="N9" s="16">
        <f t="shared" si="0"/>
        <v>40179</v>
      </c>
      <c r="O9" s="16">
        <f t="shared" ref="O9:O72" si="12">N9/1000</f>
        <v>40.179000000000002</v>
      </c>
      <c r="P9" s="60">
        <v>6697</v>
      </c>
      <c r="Q9" s="26">
        <v>0</v>
      </c>
      <c r="R9" s="26">
        <v>0</v>
      </c>
      <c r="S9" s="26">
        <v>0</v>
      </c>
      <c r="T9" s="63">
        <f t="shared" si="1"/>
        <v>6697</v>
      </c>
      <c r="U9" s="16">
        <f t="shared" ref="U9:U72" si="13">T9/1000</f>
        <v>6.6970000000000001</v>
      </c>
      <c r="V9" s="25">
        <v>1</v>
      </c>
      <c r="W9" s="25">
        <f t="shared" ref="W9:W72" si="14">F$1</f>
        <v>0</v>
      </c>
      <c r="X9" s="17">
        <f t="shared" ref="X9:X72" si="15">U9*W9</f>
        <v>0</v>
      </c>
      <c r="Y9" s="26">
        <v>3.84</v>
      </c>
      <c r="Z9" s="17">
        <f t="shared" si="2"/>
        <v>3.84</v>
      </c>
      <c r="AA9" s="26">
        <v>0.08</v>
      </c>
      <c r="AB9" s="17">
        <f t="shared" ref="AB9:AB72" si="16">AA9*V9*I9</f>
        <v>2.16</v>
      </c>
      <c r="AC9" s="26">
        <v>4.3600000000000003</v>
      </c>
      <c r="AD9" s="17">
        <f t="shared" ref="AD9:AD72" si="17">AC9*V9*I9</f>
        <v>117.72000000000001</v>
      </c>
      <c r="AE9" s="26">
        <v>0</v>
      </c>
      <c r="AF9" s="17">
        <f t="shared" ref="AF9:AF72" si="18">AE9*T9</f>
        <v>0</v>
      </c>
      <c r="AG9" s="26">
        <v>2.4199999999999999E-2</v>
      </c>
      <c r="AH9" s="17">
        <f t="shared" ref="AH9:AH72" si="19">AG9*T9</f>
        <v>162.06739999999999</v>
      </c>
      <c r="AI9" s="26">
        <f t="shared" ref="AI9:AI72" si="20">4.96/1000</f>
        <v>4.96E-3</v>
      </c>
      <c r="AJ9" s="18">
        <f t="shared" ref="AJ9:AJ72" si="21">AI9*T9</f>
        <v>33.217120000000001</v>
      </c>
      <c r="AK9" s="26">
        <v>0.1024</v>
      </c>
      <c r="AL9" s="25">
        <v>0.8</v>
      </c>
      <c r="AM9" s="17">
        <f>AL9*AK9*W9</f>
        <v>0</v>
      </c>
      <c r="AN9" s="26">
        <v>0.13270000000000001</v>
      </c>
      <c r="AO9" s="17">
        <f t="shared" si="5"/>
        <v>888.69190000000003</v>
      </c>
      <c r="AP9" s="26">
        <v>0</v>
      </c>
      <c r="AQ9" s="17">
        <f t="shared" si="6"/>
        <v>0</v>
      </c>
      <c r="AR9" s="26">
        <v>0</v>
      </c>
      <c r="AS9" s="17">
        <f t="shared" si="7"/>
        <v>0</v>
      </c>
      <c r="AT9" s="19">
        <f t="shared" si="8"/>
        <v>1207.69642</v>
      </c>
      <c r="AU9" s="19">
        <f t="shared" si="9"/>
        <v>0</v>
      </c>
      <c r="AV9" s="19">
        <f t="shared" ref="AV9:AV72" si="22">AT9+AU9</f>
        <v>1207.69642</v>
      </c>
      <c r="AW9" s="19">
        <f t="shared" ref="AW9:AW72" si="23">AV9*0.23</f>
        <v>277.77017660000001</v>
      </c>
      <c r="AX9" s="19">
        <f t="shared" ref="AX9:AX72" si="24">AV9+AW9</f>
        <v>1485.4665966</v>
      </c>
    </row>
    <row r="10" spans="1:50" s="20" customFormat="1">
      <c r="A10" s="16">
        <f t="shared" ref="A10:A73" si="25">A9+1</f>
        <v>3</v>
      </c>
      <c r="B10" s="25" t="s">
        <v>79</v>
      </c>
      <c r="C10" s="35" t="s">
        <v>70</v>
      </c>
      <c r="D10" s="25" t="s">
        <v>71</v>
      </c>
      <c r="E10" s="25" t="s">
        <v>80</v>
      </c>
      <c r="F10" s="25"/>
      <c r="G10" s="36" t="s">
        <v>196</v>
      </c>
      <c r="H10" s="35" t="s">
        <v>149</v>
      </c>
      <c r="I10" s="35">
        <v>11</v>
      </c>
      <c r="J10" s="48">
        <v>2372</v>
      </c>
      <c r="K10" s="26">
        <v>0</v>
      </c>
      <c r="L10" s="26">
        <v>0</v>
      </c>
      <c r="M10" s="26">
        <v>0</v>
      </c>
      <c r="N10" s="16">
        <f t="shared" si="0"/>
        <v>2372</v>
      </c>
      <c r="O10" s="16">
        <f t="shared" si="12"/>
        <v>2.3719999999999999</v>
      </c>
      <c r="P10" s="60">
        <v>395</v>
      </c>
      <c r="Q10" s="26">
        <v>0</v>
      </c>
      <c r="R10" s="26">
        <v>0</v>
      </c>
      <c r="S10" s="26">
        <v>0</v>
      </c>
      <c r="T10" s="63">
        <f t="shared" si="1"/>
        <v>395</v>
      </c>
      <c r="U10" s="16">
        <f t="shared" si="13"/>
        <v>0.39500000000000002</v>
      </c>
      <c r="V10" s="25">
        <v>1</v>
      </c>
      <c r="W10" s="25">
        <f t="shared" si="14"/>
        <v>0</v>
      </c>
      <c r="X10" s="17">
        <f t="shared" si="15"/>
        <v>0</v>
      </c>
      <c r="Y10" s="26">
        <v>3.84</v>
      </c>
      <c r="Z10" s="17">
        <f t="shared" si="2"/>
        <v>3.84</v>
      </c>
      <c r="AA10" s="26">
        <v>0.08</v>
      </c>
      <c r="AB10" s="17">
        <f t="shared" si="16"/>
        <v>0.88</v>
      </c>
      <c r="AC10" s="26">
        <v>4.3600000000000003</v>
      </c>
      <c r="AD10" s="17">
        <f t="shared" si="17"/>
        <v>47.96</v>
      </c>
      <c r="AE10" s="26">
        <v>0</v>
      </c>
      <c r="AF10" s="17">
        <f t="shared" si="18"/>
        <v>0</v>
      </c>
      <c r="AG10" s="26">
        <v>2.4199999999999999E-2</v>
      </c>
      <c r="AH10" s="17">
        <f t="shared" si="19"/>
        <v>9.5589999999999993</v>
      </c>
      <c r="AI10" s="26">
        <f t="shared" si="20"/>
        <v>4.96E-3</v>
      </c>
      <c r="AJ10" s="18">
        <f t="shared" si="21"/>
        <v>1.9592000000000001</v>
      </c>
      <c r="AK10" s="26">
        <v>5.72</v>
      </c>
      <c r="AL10" s="25">
        <v>4</v>
      </c>
      <c r="AM10" s="17">
        <f>AK10*AL10</f>
        <v>22.88</v>
      </c>
      <c r="AN10" s="26">
        <v>0.13270000000000001</v>
      </c>
      <c r="AO10" s="17">
        <f t="shared" si="5"/>
        <v>52.416500000000006</v>
      </c>
      <c r="AP10" s="26">
        <v>0</v>
      </c>
      <c r="AQ10" s="17">
        <f t="shared" si="6"/>
        <v>0</v>
      </c>
      <c r="AR10" s="26">
        <v>0</v>
      </c>
      <c r="AS10" s="17">
        <f t="shared" si="7"/>
        <v>0</v>
      </c>
      <c r="AT10" s="19">
        <f t="shared" si="8"/>
        <v>139.49469999999999</v>
      </c>
      <c r="AU10" s="19">
        <f t="shared" si="9"/>
        <v>0</v>
      </c>
      <c r="AV10" s="19">
        <f t="shared" si="22"/>
        <v>139.49469999999999</v>
      </c>
      <c r="AW10" s="19">
        <f t="shared" si="23"/>
        <v>32.083781000000002</v>
      </c>
      <c r="AX10" s="19">
        <f t="shared" si="24"/>
        <v>171.57848100000001</v>
      </c>
    </row>
    <row r="11" spans="1:50" s="20" customFormat="1">
      <c r="A11" s="16">
        <f t="shared" si="25"/>
        <v>4</v>
      </c>
      <c r="B11" s="25" t="s">
        <v>77</v>
      </c>
      <c r="C11" s="35" t="s">
        <v>70</v>
      </c>
      <c r="D11" s="25" t="s">
        <v>71</v>
      </c>
      <c r="E11" s="25" t="s">
        <v>75</v>
      </c>
      <c r="F11" s="25"/>
      <c r="G11" s="36" t="s">
        <v>197</v>
      </c>
      <c r="H11" s="35" t="s">
        <v>149</v>
      </c>
      <c r="I11" s="35">
        <v>22</v>
      </c>
      <c r="J11" s="48">
        <v>21118</v>
      </c>
      <c r="K11" s="26">
        <v>0</v>
      </c>
      <c r="L11" s="26">
        <v>0</v>
      </c>
      <c r="M11" s="26">
        <v>0</v>
      </c>
      <c r="N11" s="16">
        <f t="shared" si="0"/>
        <v>21118</v>
      </c>
      <c r="O11" s="16">
        <f t="shared" si="12"/>
        <v>21.117999999999999</v>
      </c>
      <c r="P11" s="60">
        <v>3520</v>
      </c>
      <c r="Q11" s="26">
        <v>0</v>
      </c>
      <c r="R11" s="26">
        <v>0</v>
      </c>
      <c r="S11" s="26">
        <v>0</v>
      </c>
      <c r="T11" s="63">
        <f t="shared" si="1"/>
        <v>3520</v>
      </c>
      <c r="U11" s="16">
        <f t="shared" si="13"/>
        <v>3.52</v>
      </c>
      <c r="V11" s="25">
        <v>1</v>
      </c>
      <c r="W11" s="25">
        <f t="shared" si="14"/>
        <v>0</v>
      </c>
      <c r="X11" s="17">
        <f t="shared" si="15"/>
        <v>0</v>
      </c>
      <c r="Y11" s="26">
        <v>3.84</v>
      </c>
      <c r="Z11" s="17">
        <f t="shared" si="2"/>
        <v>3.84</v>
      </c>
      <c r="AA11" s="26">
        <v>0.08</v>
      </c>
      <c r="AB11" s="17">
        <f t="shared" si="16"/>
        <v>1.76</v>
      </c>
      <c r="AC11" s="26">
        <v>4.3600000000000003</v>
      </c>
      <c r="AD11" s="17">
        <f t="shared" si="17"/>
        <v>95.92</v>
      </c>
      <c r="AE11" s="26">
        <v>0</v>
      </c>
      <c r="AF11" s="17">
        <f t="shared" si="18"/>
        <v>0</v>
      </c>
      <c r="AG11" s="26">
        <v>2.4199999999999999E-2</v>
      </c>
      <c r="AH11" s="17">
        <f t="shared" si="19"/>
        <v>85.183999999999997</v>
      </c>
      <c r="AI11" s="26">
        <f t="shared" si="20"/>
        <v>4.96E-3</v>
      </c>
      <c r="AJ11" s="18">
        <f t="shared" si="21"/>
        <v>17.459199999999999</v>
      </c>
      <c r="AK11" s="26">
        <v>0.1024</v>
      </c>
      <c r="AL11" s="25">
        <v>0.8</v>
      </c>
      <c r="AM11" s="17">
        <f>AL11*AK11*W11</f>
        <v>0</v>
      </c>
      <c r="AN11" s="26">
        <v>0.13270000000000001</v>
      </c>
      <c r="AO11" s="17">
        <f t="shared" si="5"/>
        <v>467.10400000000004</v>
      </c>
      <c r="AP11" s="26">
        <v>0</v>
      </c>
      <c r="AQ11" s="17">
        <f t="shared" si="6"/>
        <v>0</v>
      </c>
      <c r="AR11" s="26">
        <v>0</v>
      </c>
      <c r="AS11" s="17">
        <f t="shared" si="7"/>
        <v>0</v>
      </c>
      <c r="AT11" s="19">
        <f t="shared" si="8"/>
        <v>671.2672</v>
      </c>
      <c r="AU11" s="19">
        <f t="shared" si="9"/>
        <v>0</v>
      </c>
      <c r="AV11" s="19">
        <f t="shared" si="22"/>
        <v>671.2672</v>
      </c>
      <c r="AW11" s="19">
        <f t="shared" si="23"/>
        <v>154.39145600000001</v>
      </c>
      <c r="AX11" s="19">
        <f t="shared" si="24"/>
        <v>825.65865600000006</v>
      </c>
    </row>
    <row r="12" spans="1:50" s="20" customFormat="1">
      <c r="A12" s="16">
        <f t="shared" si="25"/>
        <v>5</v>
      </c>
      <c r="B12" s="25" t="s">
        <v>81</v>
      </c>
      <c r="C12" s="35" t="s">
        <v>70</v>
      </c>
      <c r="D12" s="25" t="s">
        <v>71</v>
      </c>
      <c r="E12" s="25" t="s">
        <v>82</v>
      </c>
      <c r="F12" s="25"/>
      <c r="G12" s="36" t="s">
        <v>198</v>
      </c>
      <c r="H12" s="35" t="s">
        <v>149</v>
      </c>
      <c r="I12" s="35">
        <v>14</v>
      </c>
      <c r="J12" s="48">
        <v>9055</v>
      </c>
      <c r="K12" s="26">
        <v>0</v>
      </c>
      <c r="L12" s="26">
        <v>0</v>
      </c>
      <c r="M12" s="26">
        <v>0</v>
      </c>
      <c r="N12" s="16">
        <f t="shared" si="0"/>
        <v>9055</v>
      </c>
      <c r="O12" s="16">
        <f t="shared" si="12"/>
        <v>9.0549999999999997</v>
      </c>
      <c r="P12" s="60">
        <v>1509</v>
      </c>
      <c r="Q12" s="26">
        <v>0</v>
      </c>
      <c r="R12" s="26">
        <v>0</v>
      </c>
      <c r="S12" s="26">
        <v>0</v>
      </c>
      <c r="T12" s="63">
        <f t="shared" si="1"/>
        <v>1509</v>
      </c>
      <c r="U12" s="16">
        <f t="shared" si="13"/>
        <v>1.5089999999999999</v>
      </c>
      <c r="V12" s="25">
        <v>1</v>
      </c>
      <c r="W12" s="25">
        <f t="shared" si="14"/>
        <v>0</v>
      </c>
      <c r="X12" s="17">
        <f t="shared" si="15"/>
        <v>0</v>
      </c>
      <c r="Y12" s="26">
        <v>3.84</v>
      </c>
      <c r="Z12" s="17">
        <f t="shared" si="2"/>
        <v>3.84</v>
      </c>
      <c r="AA12" s="26">
        <v>0.08</v>
      </c>
      <c r="AB12" s="17">
        <f t="shared" si="16"/>
        <v>1.1200000000000001</v>
      </c>
      <c r="AC12" s="26">
        <v>4.3600000000000003</v>
      </c>
      <c r="AD12" s="17">
        <f t="shared" si="17"/>
        <v>61.040000000000006</v>
      </c>
      <c r="AE12" s="26">
        <v>0</v>
      </c>
      <c r="AF12" s="17">
        <f t="shared" si="18"/>
        <v>0</v>
      </c>
      <c r="AG12" s="26">
        <v>2.4199999999999999E-2</v>
      </c>
      <c r="AH12" s="17">
        <f t="shared" si="19"/>
        <v>36.517800000000001</v>
      </c>
      <c r="AI12" s="26">
        <f t="shared" si="20"/>
        <v>4.96E-3</v>
      </c>
      <c r="AJ12" s="18">
        <f t="shared" si="21"/>
        <v>7.4846399999999997</v>
      </c>
      <c r="AK12" s="26">
        <v>5.72</v>
      </c>
      <c r="AL12" s="25">
        <v>4</v>
      </c>
      <c r="AM12" s="17">
        <f t="shared" ref="AM12:AM13" si="26">AK12*AL12</f>
        <v>22.88</v>
      </c>
      <c r="AN12" s="26">
        <v>0.13270000000000001</v>
      </c>
      <c r="AO12" s="17">
        <f t="shared" si="5"/>
        <v>200.24430000000001</v>
      </c>
      <c r="AP12" s="26">
        <v>0</v>
      </c>
      <c r="AQ12" s="17">
        <f t="shared" si="6"/>
        <v>0</v>
      </c>
      <c r="AR12" s="26">
        <v>0</v>
      </c>
      <c r="AS12" s="17">
        <f t="shared" si="7"/>
        <v>0</v>
      </c>
      <c r="AT12" s="19">
        <f t="shared" si="8"/>
        <v>333.12674000000004</v>
      </c>
      <c r="AU12" s="19">
        <f t="shared" si="9"/>
        <v>0</v>
      </c>
      <c r="AV12" s="19">
        <f t="shared" si="22"/>
        <v>333.12674000000004</v>
      </c>
      <c r="AW12" s="19">
        <f t="shared" si="23"/>
        <v>76.619150200000007</v>
      </c>
      <c r="AX12" s="19">
        <f t="shared" si="24"/>
        <v>409.74589020000008</v>
      </c>
    </row>
    <row r="13" spans="1:50" s="20" customFormat="1">
      <c r="A13" s="16">
        <f t="shared" si="25"/>
        <v>6</v>
      </c>
      <c r="B13" s="25" t="s">
        <v>83</v>
      </c>
      <c r="C13" s="35" t="s">
        <v>70</v>
      </c>
      <c r="D13" s="25" t="s">
        <v>71</v>
      </c>
      <c r="E13" s="25" t="s">
        <v>82</v>
      </c>
      <c r="F13" s="25"/>
      <c r="G13" s="36" t="s">
        <v>199</v>
      </c>
      <c r="H13" s="35" t="s">
        <v>149</v>
      </c>
      <c r="I13" s="35">
        <v>11</v>
      </c>
      <c r="J13" s="48">
        <v>18910</v>
      </c>
      <c r="K13" s="26">
        <v>0</v>
      </c>
      <c r="L13" s="26">
        <v>0</v>
      </c>
      <c r="M13" s="26">
        <v>0</v>
      </c>
      <c r="N13" s="16">
        <f t="shared" si="0"/>
        <v>18910</v>
      </c>
      <c r="O13" s="16">
        <f t="shared" si="12"/>
        <v>18.91</v>
      </c>
      <c r="P13" s="60">
        <v>3152</v>
      </c>
      <c r="Q13" s="26">
        <v>0</v>
      </c>
      <c r="R13" s="26">
        <v>0</v>
      </c>
      <c r="S13" s="26">
        <v>0</v>
      </c>
      <c r="T13" s="63">
        <f t="shared" si="1"/>
        <v>3152</v>
      </c>
      <c r="U13" s="16">
        <f t="shared" si="13"/>
        <v>3.1520000000000001</v>
      </c>
      <c r="V13" s="25">
        <v>1</v>
      </c>
      <c r="W13" s="25">
        <f t="shared" si="14"/>
        <v>0</v>
      </c>
      <c r="X13" s="17">
        <f t="shared" si="15"/>
        <v>0</v>
      </c>
      <c r="Y13" s="26">
        <v>3.84</v>
      </c>
      <c r="Z13" s="17">
        <f t="shared" si="2"/>
        <v>3.84</v>
      </c>
      <c r="AA13" s="26">
        <v>0.08</v>
      </c>
      <c r="AB13" s="17">
        <f t="shared" si="16"/>
        <v>0.88</v>
      </c>
      <c r="AC13" s="26">
        <v>4.3600000000000003</v>
      </c>
      <c r="AD13" s="17">
        <f t="shared" si="17"/>
        <v>47.96</v>
      </c>
      <c r="AE13" s="26">
        <v>0</v>
      </c>
      <c r="AF13" s="17">
        <f t="shared" si="18"/>
        <v>0</v>
      </c>
      <c r="AG13" s="26">
        <v>2.4199999999999999E-2</v>
      </c>
      <c r="AH13" s="17">
        <f t="shared" si="19"/>
        <v>76.278400000000005</v>
      </c>
      <c r="AI13" s="26">
        <f t="shared" si="20"/>
        <v>4.96E-3</v>
      </c>
      <c r="AJ13" s="18">
        <f t="shared" si="21"/>
        <v>15.63392</v>
      </c>
      <c r="AK13" s="26">
        <v>13.35</v>
      </c>
      <c r="AL13" s="25">
        <v>4</v>
      </c>
      <c r="AM13" s="17">
        <f t="shared" si="26"/>
        <v>53.4</v>
      </c>
      <c r="AN13" s="26">
        <v>0.13270000000000001</v>
      </c>
      <c r="AO13" s="17">
        <f t="shared" si="5"/>
        <v>418.27040000000005</v>
      </c>
      <c r="AP13" s="26">
        <v>0</v>
      </c>
      <c r="AQ13" s="17">
        <f t="shared" si="6"/>
        <v>0</v>
      </c>
      <c r="AR13" s="26">
        <v>0</v>
      </c>
      <c r="AS13" s="17">
        <f t="shared" si="7"/>
        <v>0</v>
      </c>
      <c r="AT13" s="19">
        <f t="shared" si="8"/>
        <v>616.26272000000006</v>
      </c>
      <c r="AU13" s="19">
        <f t="shared" si="9"/>
        <v>0</v>
      </c>
      <c r="AV13" s="19">
        <f t="shared" si="22"/>
        <v>616.26272000000006</v>
      </c>
      <c r="AW13" s="19">
        <f t="shared" si="23"/>
        <v>141.74042560000001</v>
      </c>
      <c r="AX13" s="19">
        <f t="shared" si="24"/>
        <v>758.00314560000004</v>
      </c>
    </row>
    <row r="14" spans="1:50" s="20" customFormat="1">
      <c r="A14" s="16">
        <f t="shared" si="25"/>
        <v>7</v>
      </c>
      <c r="B14" s="25" t="s">
        <v>77</v>
      </c>
      <c r="C14" s="35" t="s">
        <v>70</v>
      </c>
      <c r="D14" s="25" t="s">
        <v>71</v>
      </c>
      <c r="E14" s="25" t="s">
        <v>84</v>
      </c>
      <c r="F14" s="25"/>
      <c r="G14" s="36" t="s">
        <v>200</v>
      </c>
      <c r="H14" s="35" t="s">
        <v>149</v>
      </c>
      <c r="I14" s="35">
        <v>27</v>
      </c>
      <c r="J14" s="48">
        <v>49312</v>
      </c>
      <c r="K14" s="26">
        <v>0</v>
      </c>
      <c r="L14" s="26">
        <v>0</v>
      </c>
      <c r="M14" s="26">
        <v>0</v>
      </c>
      <c r="N14" s="16">
        <f t="shared" si="0"/>
        <v>49312</v>
      </c>
      <c r="O14" s="16">
        <f t="shared" si="12"/>
        <v>49.311999999999998</v>
      </c>
      <c r="P14" s="60">
        <v>8219</v>
      </c>
      <c r="Q14" s="26">
        <v>0</v>
      </c>
      <c r="R14" s="26">
        <v>0</v>
      </c>
      <c r="S14" s="26">
        <v>0</v>
      </c>
      <c r="T14" s="63">
        <f t="shared" si="1"/>
        <v>8219</v>
      </c>
      <c r="U14" s="16">
        <f t="shared" si="13"/>
        <v>8.2189999999999994</v>
      </c>
      <c r="V14" s="25">
        <v>1</v>
      </c>
      <c r="W14" s="25">
        <f t="shared" si="14"/>
        <v>0</v>
      </c>
      <c r="X14" s="17">
        <f t="shared" si="15"/>
        <v>0</v>
      </c>
      <c r="Y14" s="26">
        <v>3.84</v>
      </c>
      <c r="Z14" s="17">
        <f t="shared" si="2"/>
        <v>3.84</v>
      </c>
      <c r="AA14" s="26">
        <v>0.08</v>
      </c>
      <c r="AB14" s="17">
        <f t="shared" si="16"/>
        <v>2.16</v>
      </c>
      <c r="AC14" s="26">
        <v>4.3600000000000003</v>
      </c>
      <c r="AD14" s="17">
        <f t="shared" si="17"/>
        <v>117.72000000000001</v>
      </c>
      <c r="AE14" s="26">
        <v>0</v>
      </c>
      <c r="AF14" s="17">
        <f t="shared" si="18"/>
        <v>0</v>
      </c>
      <c r="AG14" s="26">
        <v>2.4199999999999999E-2</v>
      </c>
      <c r="AH14" s="17">
        <f t="shared" si="19"/>
        <v>198.8998</v>
      </c>
      <c r="AI14" s="26">
        <f t="shared" si="20"/>
        <v>4.96E-3</v>
      </c>
      <c r="AJ14" s="18">
        <f t="shared" si="21"/>
        <v>40.766240000000003</v>
      </c>
      <c r="AK14" s="26">
        <v>0.1024</v>
      </c>
      <c r="AL14" s="25">
        <v>0.8</v>
      </c>
      <c r="AM14" s="17">
        <f>AL14*AK14*W14</f>
        <v>0</v>
      </c>
      <c r="AN14" s="26">
        <v>0.13270000000000001</v>
      </c>
      <c r="AO14" s="17">
        <f t="shared" si="5"/>
        <v>1090.6613000000002</v>
      </c>
      <c r="AP14" s="26">
        <v>0</v>
      </c>
      <c r="AQ14" s="17">
        <f t="shared" si="6"/>
        <v>0</v>
      </c>
      <c r="AR14" s="26">
        <v>0</v>
      </c>
      <c r="AS14" s="17">
        <f t="shared" si="7"/>
        <v>0</v>
      </c>
      <c r="AT14" s="19">
        <f t="shared" si="8"/>
        <v>1454.0473400000001</v>
      </c>
      <c r="AU14" s="19">
        <f t="shared" si="9"/>
        <v>0</v>
      </c>
      <c r="AV14" s="19">
        <f t="shared" si="22"/>
        <v>1454.0473400000001</v>
      </c>
      <c r="AW14" s="19">
        <f t="shared" si="23"/>
        <v>334.43088820000003</v>
      </c>
      <c r="AX14" s="19">
        <f t="shared" si="24"/>
        <v>1788.4782282000001</v>
      </c>
    </row>
    <row r="15" spans="1:50">
      <c r="A15" s="16">
        <f t="shared" si="25"/>
        <v>8</v>
      </c>
      <c r="B15" s="25" t="s">
        <v>77</v>
      </c>
      <c r="C15" s="35" t="s">
        <v>70</v>
      </c>
      <c r="D15" s="25" t="s">
        <v>71</v>
      </c>
      <c r="E15" s="25" t="s">
        <v>85</v>
      </c>
      <c r="F15" s="25"/>
      <c r="G15" s="36" t="s">
        <v>201</v>
      </c>
      <c r="H15" s="35" t="s">
        <v>149</v>
      </c>
      <c r="I15" s="35">
        <v>17</v>
      </c>
      <c r="J15" s="48">
        <v>4728</v>
      </c>
      <c r="K15" s="26">
        <v>0</v>
      </c>
      <c r="L15" s="26">
        <v>0</v>
      </c>
      <c r="M15" s="26">
        <v>0</v>
      </c>
      <c r="N15" s="16">
        <f t="shared" si="0"/>
        <v>4728</v>
      </c>
      <c r="O15" s="16">
        <f t="shared" si="12"/>
        <v>4.7279999999999998</v>
      </c>
      <c r="P15" s="60">
        <v>788</v>
      </c>
      <c r="Q15" s="26">
        <v>0</v>
      </c>
      <c r="R15" s="26">
        <v>0</v>
      </c>
      <c r="S15" s="26">
        <v>0</v>
      </c>
      <c r="T15" s="63">
        <f t="shared" si="1"/>
        <v>788</v>
      </c>
      <c r="U15" s="16">
        <f t="shared" si="13"/>
        <v>0.78800000000000003</v>
      </c>
      <c r="V15" s="25">
        <v>1</v>
      </c>
      <c r="W15" s="25">
        <f t="shared" si="14"/>
        <v>0</v>
      </c>
      <c r="X15" s="17">
        <f t="shared" si="15"/>
        <v>0</v>
      </c>
      <c r="Y15" s="26">
        <v>3.84</v>
      </c>
      <c r="Z15" s="17">
        <f t="shared" si="2"/>
        <v>3.84</v>
      </c>
      <c r="AA15" s="26">
        <v>0.08</v>
      </c>
      <c r="AB15" s="17">
        <f t="shared" si="16"/>
        <v>1.36</v>
      </c>
      <c r="AC15" s="26">
        <v>4.3600000000000003</v>
      </c>
      <c r="AD15" s="17">
        <f t="shared" si="17"/>
        <v>74.12</v>
      </c>
      <c r="AE15" s="26">
        <v>0</v>
      </c>
      <c r="AF15" s="17">
        <f t="shared" si="18"/>
        <v>0</v>
      </c>
      <c r="AG15" s="26">
        <v>2.4199999999999999E-2</v>
      </c>
      <c r="AH15" s="17">
        <f t="shared" si="19"/>
        <v>19.069600000000001</v>
      </c>
      <c r="AI15" s="26">
        <f t="shared" si="20"/>
        <v>4.96E-3</v>
      </c>
      <c r="AJ15" s="18">
        <f t="shared" si="21"/>
        <v>3.90848</v>
      </c>
      <c r="AK15" s="26">
        <v>0.1024</v>
      </c>
      <c r="AL15" s="25">
        <v>0.8</v>
      </c>
      <c r="AM15" s="17">
        <f>AL15*AK15*W15</f>
        <v>0</v>
      </c>
      <c r="AN15" s="26">
        <v>0.13270000000000001</v>
      </c>
      <c r="AO15" s="17">
        <f t="shared" si="5"/>
        <v>104.56760000000001</v>
      </c>
      <c r="AP15" s="26">
        <v>0</v>
      </c>
      <c r="AQ15" s="17">
        <f t="shared" si="6"/>
        <v>0</v>
      </c>
      <c r="AR15" s="26">
        <v>0</v>
      </c>
      <c r="AS15" s="17">
        <f t="shared" si="7"/>
        <v>0</v>
      </c>
      <c r="AT15" s="19">
        <f t="shared" si="8"/>
        <v>206.86568000000003</v>
      </c>
      <c r="AU15" s="19">
        <f t="shared" si="9"/>
        <v>0</v>
      </c>
      <c r="AV15" s="19">
        <f t="shared" si="22"/>
        <v>206.86568000000003</v>
      </c>
      <c r="AW15" s="19">
        <f t="shared" si="23"/>
        <v>47.579106400000008</v>
      </c>
      <c r="AX15" s="19">
        <f t="shared" si="24"/>
        <v>254.44478640000003</v>
      </c>
    </row>
    <row r="16" spans="1:50">
      <c r="A16" s="16">
        <f t="shared" si="25"/>
        <v>9</v>
      </c>
      <c r="B16" s="25" t="s">
        <v>86</v>
      </c>
      <c r="C16" s="35" t="s">
        <v>70</v>
      </c>
      <c r="D16" s="25" t="s">
        <v>71</v>
      </c>
      <c r="E16" s="25" t="s">
        <v>87</v>
      </c>
      <c r="F16" s="25"/>
      <c r="G16" s="36" t="s">
        <v>202</v>
      </c>
      <c r="H16" s="35" t="s">
        <v>149</v>
      </c>
      <c r="I16" s="35">
        <v>11</v>
      </c>
      <c r="J16" s="48">
        <v>3840</v>
      </c>
      <c r="K16" s="26">
        <v>0</v>
      </c>
      <c r="L16" s="26">
        <v>0</v>
      </c>
      <c r="M16" s="26">
        <v>0</v>
      </c>
      <c r="N16" s="16">
        <f t="shared" si="0"/>
        <v>3840</v>
      </c>
      <c r="O16" s="16">
        <f t="shared" si="12"/>
        <v>3.84</v>
      </c>
      <c r="P16" s="60">
        <v>640</v>
      </c>
      <c r="Q16" s="26">
        <v>0</v>
      </c>
      <c r="R16" s="26">
        <v>0</v>
      </c>
      <c r="S16" s="26">
        <v>0</v>
      </c>
      <c r="T16" s="63">
        <f t="shared" si="1"/>
        <v>640</v>
      </c>
      <c r="U16" s="16">
        <f t="shared" si="13"/>
        <v>0.64</v>
      </c>
      <c r="V16" s="25">
        <v>1</v>
      </c>
      <c r="W16" s="25">
        <f t="shared" si="14"/>
        <v>0</v>
      </c>
      <c r="X16" s="17">
        <f t="shared" si="15"/>
        <v>0</v>
      </c>
      <c r="Y16" s="26">
        <v>3.84</v>
      </c>
      <c r="Z16" s="17">
        <f t="shared" si="2"/>
        <v>3.84</v>
      </c>
      <c r="AA16" s="26">
        <v>0.08</v>
      </c>
      <c r="AB16" s="17">
        <f t="shared" si="16"/>
        <v>0.88</v>
      </c>
      <c r="AC16" s="26">
        <v>4.3600000000000003</v>
      </c>
      <c r="AD16" s="17">
        <f t="shared" si="17"/>
        <v>47.96</v>
      </c>
      <c r="AE16" s="26">
        <v>0</v>
      </c>
      <c r="AF16" s="17">
        <f t="shared" si="18"/>
        <v>0</v>
      </c>
      <c r="AG16" s="26">
        <v>2.4199999999999999E-2</v>
      </c>
      <c r="AH16" s="17">
        <f t="shared" si="19"/>
        <v>15.488</v>
      </c>
      <c r="AI16" s="26">
        <f t="shared" si="20"/>
        <v>4.96E-3</v>
      </c>
      <c r="AJ16" s="18">
        <f t="shared" si="21"/>
        <v>3.1743999999999999</v>
      </c>
      <c r="AK16" s="26">
        <v>13.35</v>
      </c>
      <c r="AL16" s="25">
        <v>4</v>
      </c>
      <c r="AM16" s="17">
        <f>AK16*AL16</f>
        <v>53.4</v>
      </c>
      <c r="AN16" s="26">
        <v>0.13270000000000001</v>
      </c>
      <c r="AO16" s="17">
        <f t="shared" si="5"/>
        <v>84.928000000000011</v>
      </c>
      <c r="AP16" s="26">
        <v>0</v>
      </c>
      <c r="AQ16" s="17">
        <f t="shared" si="6"/>
        <v>0</v>
      </c>
      <c r="AR16" s="26">
        <v>0</v>
      </c>
      <c r="AS16" s="17">
        <f t="shared" si="7"/>
        <v>0</v>
      </c>
      <c r="AT16" s="19">
        <f t="shared" si="8"/>
        <v>209.6704</v>
      </c>
      <c r="AU16" s="19">
        <f t="shared" si="9"/>
        <v>0</v>
      </c>
      <c r="AV16" s="19">
        <f t="shared" si="22"/>
        <v>209.6704</v>
      </c>
      <c r="AW16" s="19">
        <f t="shared" si="23"/>
        <v>48.224192000000002</v>
      </c>
      <c r="AX16" s="19">
        <f t="shared" si="24"/>
        <v>257.89459199999999</v>
      </c>
    </row>
    <row r="17" spans="1:50">
      <c r="A17" s="16">
        <f t="shared" si="25"/>
        <v>10</v>
      </c>
      <c r="B17" s="25" t="s">
        <v>77</v>
      </c>
      <c r="C17" s="35" t="s">
        <v>70</v>
      </c>
      <c r="D17" s="25" t="s">
        <v>71</v>
      </c>
      <c r="E17" s="25" t="s">
        <v>88</v>
      </c>
      <c r="F17" s="25"/>
      <c r="G17" s="36" t="s">
        <v>203</v>
      </c>
      <c r="H17" s="35" t="s">
        <v>149</v>
      </c>
      <c r="I17" s="35">
        <v>22</v>
      </c>
      <c r="J17" s="48">
        <v>9690</v>
      </c>
      <c r="K17" s="26">
        <v>0</v>
      </c>
      <c r="L17" s="26">
        <v>0</v>
      </c>
      <c r="M17" s="26">
        <v>0</v>
      </c>
      <c r="N17" s="16">
        <f t="shared" si="0"/>
        <v>9690</v>
      </c>
      <c r="O17" s="16">
        <f t="shared" si="12"/>
        <v>9.69</v>
      </c>
      <c r="P17" s="60">
        <v>1615</v>
      </c>
      <c r="Q17" s="26">
        <v>0</v>
      </c>
      <c r="R17" s="26">
        <v>0</v>
      </c>
      <c r="S17" s="26">
        <v>0</v>
      </c>
      <c r="T17" s="63">
        <f t="shared" si="1"/>
        <v>1615</v>
      </c>
      <c r="U17" s="16">
        <f t="shared" si="13"/>
        <v>1.615</v>
      </c>
      <c r="V17" s="25">
        <v>1</v>
      </c>
      <c r="W17" s="25">
        <f t="shared" si="14"/>
        <v>0</v>
      </c>
      <c r="X17" s="17">
        <f t="shared" si="15"/>
        <v>0</v>
      </c>
      <c r="Y17" s="26">
        <v>3.84</v>
      </c>
      <c r="Z17" s="17">
        <f t="shared" si="2"/>
        <v>3.84</v>
      </c>
      <c r="AA17" s="26">
        <v>0.08</v>
      </c>
      <c r="AB17" s="17">
        <f t="shared" si="16"/>
        <v>1.76</v>
      </c>
      <c r="AC17" s="26">
        <v>4.3600000000000003</v>
      </c>
      <c r="AD17" s="17">
        <f t="shared" si="17"/>
        <v>95.92</v>
      </c>
      <c r="AE17" s="26">
        <v>0</v>
      </c>
      <c r="AF17" s="17">
        <f t="shared" si="18"/>
        <v>0</v>
      </c>
      <c r="AG17" s="26">
        <v>2.4199999999999999E-2</v>
      </c>
      <c r="AH17" s="17">
        <f t="shared" si="19"/>
        <v>39.082999999999998</v>
      </c>
      <c r="AI17" s="26">
        <f t="shared" si="20"/>
        <v>4.96E-3</v>
      </c>
      <c r="AJ17" s="18">
        <f t="shared" si="21"/>
        <v>8.0104000000000006</v>
      </c>
      <c r="AK17" s="26">
        <v>0.1024</v>
      </c>
      <c r="AL17" s="25">
        <v>0.8</v>
      </c>
      <c r="AM17" s="17">
        <f>AL17*AK17*W17</f>
        <v>0</v>
      </c>
      <c r="AN17" s="26">
        <v>0.13270000000000001</v>
      </c>
      <c r="AO17" s="17">
        <f t="shared" si="5"/>
        <v>214.31050000000002</v>
      </c>
      <c r="AP17" s="26">
        <v>0</v>
      </c>
      <c r="AQ17" s="17">
        <f t="shared" si="6"/>
        <v>0</v>
      </c>
      <c r="AR17" s="26">
        <v>0</v>
      </c>
      <c r="AS17" s="17">
        <f t="shared" si="7"/>
        <v>0</v>
      </c>
      <c r="AT17" s="19">
        <f t="shared" si="8"/>
        <v>362.9239</v>
      </c>
      <c r="AU17" s="19">
        <f t="shared" si="9"/>
        <v>0</v>
      </c>
      <c r="AV17" s="19">
        <f t="shared" si="22"/>
        <v>362.9239</v>
      </c>
      <c r="AW17" s="19">
        <f t="shared" si="23"/>
        <v>83.472497000000004</v>
      </c>
      <c r="AX17" s="19">
        <f t="shared" si="24"/>
        <v>446.39639699999998</v>
      </c>
    </row>
    <row r="18" spans="1:50">
      <c r="A18" s="16">
        <f t="shared" si="25"/>
        <v>11</v>
      </c>
      <c r="B18" s="25" t="s">
        <v>77</v>
      </c>
      <c r="C18" s="35" t="s">
        <v>70</v>
      </c>
      <c r="D18" s="25" t="s">
        <v>89</v>
      </c>
      <c r="E18" s="25"/>
      <c r="F18" s="25"/>
      <c r="G18" s="36" t="s">
        <v>204</v>
      </c>
      <c r="H18" s="35" t="s">
        <v>149</v>
      </c>
      <c r="I18" s="35">
        <v>5</v>
      </c>
      <c r="J18" s="48">
        <v>5448</v>
      </c>
      <c r="K18" s="26">
        <v>0</v>
      </c>
      <c r="L18" s="26">
        <v>0</v>
      </c>
      <c r="M18" s="26">
        <v>0</v>
      </c>
      <c r="N18" s="16">
        <f t="shared" si="0"/>
        <v>5448</v>
      </c>
      <c r="O18" s="16">
        <f t="shared" si="12"/>
        <v>5.4480000000000004</v>
      </c>
      <c r="P18" s="60">
        <v>908</v>
      </c>
      <c r="Q18" s="26">
        <v>0</v>
      </c>
      <c r="R18" s="26">
        <v>0</v>
      </c>
      <c r="S18" s="26">
        <v>0</v>
      </c>
      <c r="T18" s="63">
        <f t="shared" si="1"/>
        <v>908</v>
      </c>
      <c r="U18" s="16">
        <f t="shared" si="13"/>
        <v>0.90800000000000003</v>
      </c>
      <c r="V18" s="25">
        <v>1</v>
      </c>
      <c r="W18" s="25">
        <f t="shared" si="14"/>
        <v>0</v>
      </c>
      <c r="X18" s="17">
        <f t="shared" si="15"/>
        <v>0</v>
      </c>
      <c r="Y18" s="26">
        <v>3.84</v>
      </c>
      <c r="Z18" s="17">
        <f t="shared" si="2"/>
        <v>3.84</v>
      </c>
      <c r="AA18" s="26">
        <v>0.08</v>
      </c>
      <c r="AB18" s="17">
        <f t="shared" si="16"/>
        <v>0.4</v>
      </c>
      <c r="AC18" s="26">
        <v>4.3600000000000003</v>
      </c>
      <c r="AD18" s="17">
        <f t="shared" si="17"/>
        <v>21.8</v>
      </c>
      <c r="AE18" s="26">
        <v>0</v>
      </c>
      <c r="AF18" s="17">
        <f t="shared" si="18"/>
        <v>0</v>
      </c>
      <c r="AG18" s="26">
        <v>2.4199999999999999E-2</v>
      </c>
      <c r="AH18" s="17">
        <f t="shared" si="19"/>
        <v>21.973599999999998</v>
      </c>
      <c r="AI18" s="26">
        <f t="shared" si="20"/>
        <v>4.96E-3</v>
      </c>
      <c r="AJ18" s="18">
        <f t="shared" si="21"/>
        <v>4.5036800000000001</v>
      </c>
      <c r="AK18" s="26">
        <v>13.35</v>
      </c>
      <c r="AL18" s="25">
        <v>4</v>
      </c>
      <c r="AM18" s="17">
        <f t="shared" ref="AM18:AM79" si="27">AK18*AL18</f>
        <v>53.4</v>
      </c>
      <c r="AN18" s="26">
        <v>0.13270000000000001</v>
      </c>
      <c r="AO18" s="17">
        <f t="shared" si="5"/>
        <v>120.49160000000001</v>
      </c>
      <c r="AP18" s="26">
        <v>0</v>
      </c>
      <c r="AQ18" s="17">
        <f t="shared" si="6"/>
        <v>0</v>
      </c>
      <c r="AR18" s="26">
        <v>0</v>
      </c>
      <c r="AS18" s="17">
        <f t="shared" si="7"/>
        <v>0</v>
      </c>
      <c r="AT18" s="19">
        <f t="shared" si="8"/>
        <v>226.40888000000004</v>
      </c>
      <c r="AU18" s="19">
        <f t="shared" si="9"/>
        <v>0</v>
      </c>
      <c r="AV18" s="19">
        <f t="shared" si="22"/>
        <v>226.40888000000004</v>
      </c>
      <c r="AW18" s="19">
        <f t="shared" si="23"/>
        <v>52.07404240000001</v>
      </c>
      <c r="AX18" s="19">
        <f t="shared" si="24"/>
        <v>278.48292240000006</v>
      </c>
    </row>
    <row r="19" spans="1:50">
      <c r="A19" s="16">
        <f t="shared" si="25"/>
        <v>12</v>
      </c>
      <c r="B19" s="25" t="s">
        <v>77</v>
      </c>
      <c r="C19" s="35" t="s">
        <v>70</v>
      </c>
      <c r="D19" s="25" t="s">
        <v>89</v>
      </c>
      <c r="E19" s="25"/>
      <c r="F19" s="25"/>
      <c r="G19" s="36" t="s">
        <v>205</v>
      </c>
      <c r="H19" s="35" t="s">
        <v>149</v>
      </c>
      <c r="I19" s="35">
        <v>11</v>
      </c>
      <c r="J19" s="48">
        <v>2855</v>
      </c>
      <c r="K19" s="26">
        <v>0</v>
      </c>
      <c r="L19" s="26">
        <v>0</v>
      </c>
      <c r="M19" s="26">
        <v>0</v>
      </c>
      <c r="N19" s="16">
        <f t="shared" si="0"/>
        <v>2855</v>
      </c>
      <c r="O19" s="16">
        <f t="shared" si="12"/>
        <v>2.855</v>
      </c>
      <c r="P19" s="60">
        <v>476</v>
      </c>
      <c r="Q19" s="26">
        <v>0</v>
      </c>
      <c r="R19" s="26">
        <v>0</v>
      </c>
      <c r="S19" s="26">
        <v>0</v>
      </c>
      <c r="T19" s="63">
        <f t="shared" si="1"/>
        <v>476</v>
      </c>
      <c r="U19" s="16">
        <f t="shared" si="13"/>
        <v>0.47599999999999998</v>
      </c>
      <c r="V19" s="25">
        <v>1</v>
      </c>
      <c r="W19" s="25">
        <f t="shared" si="14"/>
        <v>0</v>
      </c>
      <c r="X19" s="17">
        <f t="shared" si="15"/>
        <v>0</v>
      </c>
      <c r="Y19" s="26">
        <v>3.84</v>
      </c>
      <c r="Z19" s="17">
        <f t="shared" si="2"/>
        <v>3.84</v>
      </c>
      <c r="AA19" s="26">
        <v>0.08</v>
      </c>
      <c r="AB19" s="17">
        <f t="shared" si="16"/>
        <v>0.88</v>
      </c>
      <c r="AC19" s="26">
        <v>4.3600000000000003</v>
      </c>
      <c r="AD19" s="17">
        <f t="shared" si="17"/>
        <v>47.96</v>
      </c>
      <c r="AE19" s="26">
        <v>0</v>
      </c>
      <c r="AF19" s="17">
        <f t="shared" si="18"/>
        <v>0</v>
      </c>
      <c r="AG19" s="26">
        <v>2.4199999999999999E-2</v>
      </c>
      <c r="AH19" s="17">
        <f t="shared" si="19"/>
        <v>11.5192</v>
      </c>
      <c r="AI19" s="26">
        <f t="shared" si="20"/>
        <v>4.96E-3</v>
      </c>
      <c r="AJ19" s="18">
        <f t="shared" si="21"/>
        <v>2.3609599999999999</v>
      </c>
      <c r="AK19" s="26">
        <v>13.35</v>
      </c>
      <c r="AL19" s="25">
        <v>4</v>
      </c>
      <c r="AM19" s="17">
        <f t="shared" si="27"/>
        <v>53.4</v>
      </c>
      <c r="AN19" s="26">
        <v>0.13270000000000001</v>
      </c>
      <c r="AO19" s="17">
        <f t="shared" si="5"/>
        <v>63.165200000000006</v>
      </c>
      <c r="AP19" s="26">
        <v>0</v>
      </c>
      <c r="AQ19" s="17">
        <f t="shared" si="6"/>
        <v>0</v>
      </c>
      <c r="AR19" s="26">
        <v>0</v>
      </c>
      <c r="AS19" s="17">
        <f t="shared" si="7"/>
        <v>0</v>
      </c>
      <c r="AT19" s="19">
        <f t="shared" si="8"/>
        <v>183.12536000000003</v>
      </c>
      <c r="AU19" s="19">
        <f t="shared" si="9"/>
        <v>0</v>
      </c>
      <c r="AV19" s="19">
        <f t="shared" si="22"/>
        <v>183.12536000000003</v>
      </c>
      <c r="AW19" s="19">
        <f t="shared" si="23"/>
        <v>42.118832800000007</v>
      </c>
      <c r="AX19" s="19">
        <f t="shared" si="24"/>
        <v>225.24419280000004</v>
      </c>
    </row>
    <row r="20" spans="1:50">
      <c r="A20" s="16">
        <f t="shared" si="25"/>
        <v>13</v>
      </c>
      <c r="B20" s="25" t="s">
        <v>77</v>
      </c>
      <c r="C20" s="35" t="s">
        <v>70</v>
      </c>
      <c r="D20" s="25" t="s">
        <v>90</v>
      </c>
      <c r="E20" s="25"/>
      <c r="F20" s="25"/>
      <c r="G20" s="36" t="s">
        <v>206</v>
      </c>
      <c r="H20" s="35" t="s">
        <v>149</v>
      </c>
      <c r="I20" s="35">
        <v>4</v>
      </c>
      <c r="J20" s="48">
        <v>4985</v>
      </c>
      <c r="K20" s="26">
        <v>0</v>
      </c>
      <c r="L20" s="26">
        <v>0</v>
      </c>
      <c r="M20" s="26">
        <v>0</v>
      </c>
      <c r="N20" s="16">
        <f t="shared" si="0"/>
        <v>4985</v>
      </c>
      <c r="O20" s="16">
        <f t="shared" si="12"/>
        <v>4.9850000000000003</v>
      </c>
      <c r="P20" s="60">
        <v>831</v>
      </c>
      <c r="Q20" s="26">
        <v>0</v>
      </c>
      <c r="R20" s="26">
        <v>0</v>
      </c>
      <c r="S20" s="26">
        <v>0</v>
      </c>
      <c r="T20" s="63">
        <f t="shared" si="1"/>
        <v>831</v>
      </c>
      <c r="U20" s="16">
        <f t="shared" si="13"/>
        <v>0.83099999999999996</v>
      </c>
      <c r="V20" s="25">
        <v>1</v>
      </c>
      <c r="W20" s="25">
        <f t="shared" si="14"/>
        <v>0</v>
      </c>
      <c r="X20" s="17">
        <f t="shared" si="15"/>
        <v>0</v>
      </c>
      <c r="Y20" s="26">
        <v>3.84</v>
      </c>
      <c r="Z20" s="17">
        <f t="shared" si="2"/>
        <v>3.84</v>
      </c>
      <c r="AA20" s="26">
        <v>0.08</v>
      </c>
      <c r="AB20" s="17">
        <f t="shared" si="16"/>
        <v>0.32</v>
      </c>
      <c r="AC20" s="26">
        <v>4.3600000000000003</v>
      </c>
      <c r="AD20" s="17">
        <f t="shared" si="17"/>
        <v>17.440000000000001</v>
      </c>
      <c r="AE20" s="26">
        <v>0</v>
      </c>
      <c r="AF20" s="17">
        <f t="shared" si="18"/>
        <v>0</v>
      </c>
      <c r="AG20" s="26">
        <v>2.4199999999999999E-2</v>
      </c>
      <c r="AH20" s="17">
        <f t="shared" si="19"/>
        <v>20.110199999999999</v>
      </c>
      <c r="AI20" s="26">
        <f t="shared" si="20"/>
        <v>4.96E-3</v>
      </c>
      <c r="AJ20" s="18">
        <f t="shared" si="21"/>
        <v>4.1217600000000001</v>
      </c>
      <c r="AK20" s="26">
        <v>13.35</v>
      </c>
      <c r="AL20" s="25">
        <v>4</v>
      </c>
      <c r="AM20" s="17">
        <f t="shared" si="27"/>
        <v>53.4</v>
      </c>
      <c r="AN20" s="26">
        <v>0.13270000000000001</v>
      </c>
      <c r="AO20" s="17">
        <f t="shared" si="5"/>
        <v>110.27370000000001</v>
      </c>
      <c r="AP20" s="26">
        <v>0</v>
      </c>
      <c r="AQ20" s="17">
        <f t="shared" si="6"/>
        <v>0</v>
      </c>
      <c r="AR20" s="26">
        <v>0</v>
      </c>
      <c r="AS20" s="17">
        <f t="shared" si="7"/>
        <v>0</v>
      </c>
      <c r="AT20" s="19">
        <f t="shared" si="8"/>
        <v>209.50565999999998</v>
      </c>
      <c r="AU20" s="19">
        <f t="shared" si="9"/>
        <v>0</v>
      </c>
      <c r="AV20" s="19">
        <f t="shared" si="22"/>
        <v>209.50565999999998</v>
      </c>
      <c r="AW20" s="19">
        <f t="shared" si="23"/>
        <v>48.186301799999995</v>
      </c>
      <c r="AX20" s="19">
        <f t="shared" si="24"/>
        <v>257.69196179999994</v>
      </c>
    </row>
    <row r="21" spans="1:50">
      <c r="A21" s="16">
        <f t="shared" si="25"/>
        <v>14</v>
      </c>
      <c r="B21" s="25" t="s">
        <v>77</v>
      </c>
      <c r="C21" s="35" t="s">
        <v>70</v>
      </c>
      <c r="D21" s="25" t="s">
        <v>91</v>
      </c>
      <c r="E21" s="25"/>
      <c r="F21" s="25"/>
      <c r="G21" s="36" t="s">
        <v>207</v>
      </c>
      <c r="H21" s="35" t="s">
        <v>149</v>
      </c>
      <c r="I21" s="35">
        <v>5</v>
      </c>
      <c r="J21" s="48">
        <v>1679</v>
      </c>
      <c r="K21" s="26">
        <v>0</v>
      </c>
      <c r="L21" s="26">
        <v>0</v>
      </c>
      <c r="M21" s="26">
        <v>0</v>
      </c>
      <c r="N21" s="16">
        <f t="shared" si="0"/>
        <v>1679</v>
      </c>
      <c r="O21" s="16">
        <f t="shared" si="12"/>
        <v>1.679</v>
      </c>
      <c r="P21" s="60">
        <v>280</v>
      </c>
      <c r="Q21" s="26">
        <v>0</v>
      </c>
      <c r="R21" s="26">
        <v>0</v>
      </c>
      <c r="S21" s="26">
        <v>0</v>
      </c>
      <c r="T21" s="63">
        <f t="shared" si="1"/>
        <v>280</v>
      </c>
      <c r="U21" s="16">
        <f t="shared" si="13"/>
        <v>0.28000000000000003</v>
      </c>
      <c r="V21" s="25">
        <v>1</v>
      </c>
      <c r="W21" s="25">
        <f t="shared" si="14"/>
        <v>0</v>
      </c>
      <c r="X21" s="17">
        <f t="shared" si="15"/>
        <v>0</v>
      </c>
      <c r="Y21" s="26">
        <v>3.84</v>
      </c>
      <c r="Z21" s="17">
        <f t="shared" si="2"/>
        <v>3.84</v>
      </c>
      <c r="AA21" s="26">
        <v>0.08</v>
      </c>
      <c r="AB21" s="17">
        <f t="shared" si="16"/>
        <v>0.4</v>
      </c>
      <c r="AC21" s="26">
        <v>4.3600000000000003</v>
      </c>
      <c r="AD21" s="17">
        <f t="shared" si="17"/>
        <v>21.8</v>
      </c>
      <c r="AE21" s="26">
        <v>0</v>
      </c>
      <c r="AF21" s="17">
        <f t="shared" si="18"/>
        <v>0</v>
      </c>
      <c r="AG21" s="26">
        <v>2.4199999999999999E-2</v>
      </c>
      <c r="AH21" s="17">
        <f t="shared" si="19"/>
        <v>6.7759999999999998</v>
      </c>
      <c r="AI21" s="26">
        <f t="shared" si="20"/>
        <v>4.96E-3</v>
      </c>
      <c r="AJ21" s="18">
        <f t="shared" si="21"/>
        <v>1.3888</v>
      </c>
      <c r="AK21" s="26">
        <v>9.5399999999999991</v>
      </c>
      <c r="AL21" s="25">
        <v>4</v>
      </c>
      <c r="AM21" s="17">
        <f t="shared" si="27"/>
        <v>38.159999999999997</v>
      </c>
      <c r="AN21" s="26">
        <v>0.13270000000000001</v>
      </c>
      <c r="AO21" s="17">
        <f t="shared" si="5"/>
        <v>37.156000000000006</v>
      </c>
      <c r="AP21" s="26">
        <v>0</v>
      </c>
      <c r="AQ21" s="17">
        <f t="shared" si="6"/>
        <v>0</v>
      </c>
      <c r="AR21" s="26">
        <v>0</v>
      </c>
      <c r="AS21" s="17">
        <f t="shared" si="7"/>
        <v>0</v>
      </c>
      <c r="AT21" s="19">
        <f t="shared" si="8"/>
        <v>109.52080000000001</v>
      </c>
      <c r="AU21" s="19">
        <f t="shared" si="9"/>
        <v>0</v>
      </c>
      <c r="AV21" s="19">
        <f t="shared" si="22"/>
        <v>109.52080000000001</v>
      </c>
      <c r="AW21" s="19">
        <f t="shared" si="23"/>
        <v>25.189784000000003</v>
      </c>
      <c r="AX21" s="19">
        <f t="shared" si="24"/>
        <v>134.71058400000001</v>
      </c>
    </row>
    <row r="22" spans="1:50">
      <c r="A22" s="16">
        <f t="shared" si="25"/>
        <v>15</v>
      </c>
      <c r="B22" s="25" t="s">
        <v>77</v>
      </c>
      <c r="C22" s="35" t="s">
        <v>70</v>
      </c>
      <c r="D22" s="25" t="s">
        <v>92</v>
      </c>
      <c r="E22" s="25"/>
      <c r="F22" s="25"/>
      <c r="G22" s="36" t="s">
        <v>208</v>
      </c>
      <c r="H22" s="35" t="s">
        <v>149</v>
      </c>
      <c r="I22" s="35">
        <v>5</v>
      </c>
      <c r="J22" s="48">
        <v>7569</v>
      </c>
      <c r="K22" s="26">
        <v>0</v>
      </c>
      <c r="L22" s="26">
        <v>0</v>
      </c>
      <c r="M22" s="26">
        <v>0</v>
      </c>
      <c r="N22" s="16">
        <f t="shared" si="0"/>
        <v>7569</v>
      </c>
      <c r="O22" s="16">
        <f t="shared" si="12"/>
        <v>7.569</v>
      </c>
      <c r="P22" s="60">
        <v>1262</v>
      </c>
      <c r="Q22" s="26">
        <v>0</v>
      </c>
      <c r="R22" s="26">
        <v>0</v>
      </c>
      <c r="S22" s="26">
        <v>0</v>
      </c>
      <c r="T22" s="63">
        <f t="shared" si="1"/>
        <v>1262</v>
      </c>
      <c r="U22" s="16">
        <f t="shared" si="13"/>
        <v>1.262</v>
      </c>
      <c r="V22" s="25">
        <v>1</v>
      </c>
      <c r="W22" s="25">
        <f t="shared" si="14"/>
        <v>0</v>
      </c>
      <c r="X22" s="17">
        <f t="shared" si="15"/>
        <v>0</v>
      </c>
      <c r="Y22" s="26">
        <v>3.84</v>
      </c>
      <c r="Z22" s="17">
        <f t="shared" si="2"/>
        <v>3.84</v>
      </c>
      <c r="AA22" s="26">
        <v>0.08</v>
      </c>
      <c r="AB22" s="17">
        <f t="shared" si="16"/>
        <v>0.4</v>
      </c>
      <c r="AC22" s="26">
        <v>4.3600000000000003</v>
      </c>
      <c r="AD22" s="17">
        <f t="shared" si="17"/>
        <v>21.8</v>
      </c>
      <c r="AE22" s="26">
        <v>0</v>
      </c>
      <c r="AF22" s="17">
        <f t="shared" si="18"/>
        <v>0</v>
      </c>
      <c r="AG22" s="26">
        <v>2.4199999999999999E-2</v>
      </c>
      <c r="AH22" s="17">
        <f t="shared" si="19"/>
        <v>30.540399999999998</v>
      </c>
      <c r="AI22" s="26">
        <f t="shared" si="20"/>
        <v>4.96E-3</v>
      </c>
      <c r="AJ22" s="18">
        <f t="shared" si="21"/>
        <v>6.2595200000000002</v>
      </c>
      <c r="AK22" s="26">
        <v>13.35</v>
      </c>
      <c r="AL22" s="25">
        <v>4</v>
      </c>
      <c r="AM22" s="17">
        <f t="shared" si="27"/>
        <v>53.4</v>
      </c>
      <c r="AN22" s="26">
        <v>0.13270000000000001</v>
      </c>
      <c r="AO22" s="17">
        <f t="shared" si="5"/>
        <v>167.46740000000003</v>
      </c>
      <c r="AP22" s="26">
        <v>0</v>
      </c>
      <c r="AQ22" s="17">
        <f t="shared" si="6"/>
        <v>0</v>
      </c>
      <c r="AR22" s="26">
        <v>0</v>
      </c>
      <c r="AS22" s="17">
        <f t="shared" si="7"/>
        <v>0</v>
      </c>
      <c r="AT22" s="19">
        <f t="shared" si="8"/>
        <v>283.70731999999998</v>
      </c>
      <c r="AU22" s="19">
        <f t="shared" si="9"/>
        <v>0</v>
      </c>
      <c r="AV22" s="19">
        <f t="shared" si="22"/>
        <v>283.70731999999998</v>
      </c>
      <c r="AW22" s="19">
        <f t="shared" si="23"/>
        <v>65.252683599999997</v>
      </c>
      <c r="AX22" s="19">
        <f t="shared" si="24"/>
        <v>348.96000359999999</v>
      </c>
    </row>
    <row r="23" spans="1:50">
      <c r="A23" s="16">
        <f t="shared" si="25"/>
        <v>16</v>
      </c>
      <c r="B23" s="25" t="s">
        <v>77</v>
      </c>
      <c r="C23" s="35" t="s">
        <v>70</v>
      </c>
      <c r="D23" s="25" t="s">
        <v>71</v>
      </c>
      <c r="E23" s="25"/>
      <c r="F23" s="25"/>
      <c r="G23" s="36" t="s">
        <v>209</v>
      </c>
      <c r="H23" s="35" t="s">
        <v>149</v>
      </c>
      <c r="I23" s="35">
        <v>2</v>
      </c>
      <c r="J23" s="48">
        <v>8603</v>
      </c>
      <c r="K23" s="26">
        <v>0</v>
      </c>
      <c r="L23" s="26">
        <v>0</v>
      </c>
      <c r="M23" s="26">
        <v>0</v>
      </c>
      <c r="N23" s="16">
        <f t="shared" si="0"/>
        <v>8603</v>
      </c>
      <c r="O23" s="16">
        <f t="shared" si="12"/>
        <v>8.6029999999999998</v>
      </c>
      <c r="P23" s="60">
        <v>1434</v>
      </c>
      <c r="Q23" s="26">
        <v>0</v>
      </c>
      <c r="R23" s="26">
        <v>0</v>
      </c>
      <c r="S23" s="26">
        <v>0</v>
      </c>
      <c r="T23" s="63">
        <f t="shared" si="1"/>
        <v>1434</v>
      </c>
      <c r="U23" s="16">
        <f t="shared" si="13"/>
        <v>1.4339999999999999</v>
      </c>
      <c r="V23" s="25">
        <v>1</v>
      </c>
      <c r="W23" s="25">
        <f t="shared" si="14"/>
        <v>0</v>
      </c>
      <c r="X23" s="17">
        <f t="shared" si="15"/>
        <v>0</v>
      </c>
      <c r="Y23" s="26">
        <v>3.84</v>
      </c>
      <c r="Z23" s="17">
        <f t="shared" si="2"/>
        <v>3.84</v>
      </c>
      <c r="AA23" s="26">
        <v>0.08</v>
      </c>
      <c r="AB23" s="17">
        <f t="shared" si="16"/>
        <v>0.16</v>
      </c>
      <c r="AC23" s="26">
        <v>4.3600000000000003</v>
      </c>
      <c r="AD23" s="17">
        <f t="shared" si="17"/>
        <v>8.7200000000000006</v>
      </c>
      <c r="AE23" s="26">
        <v>0</v>
      </c>
      <c r="AF23" s="17">
        <f t="shared" si="18"/>
        <v>0</v>
      </c>
      <c r="AG23" s="26">
        <v>2.4199999999999999E-2</v>
      </c>
      <c r="AH23" s="17">
        <f t="shared" si="19"/>
        <v>34.702799999999996</v>
      </c>
      <c r="AI23" s="26">
        <f t="shared" si="20"/>
        <v>4.96E-3</v>
      </c>
      <c r="AJ23" s="18">
        <f t="shared" si="21"/>
        <v>7.1126399999999999</v>
      </c>
      <c r="AK23" s="26">
        <v>13.35</v>
      </c>
      <c r="AL23" s="25">
        <v>4</v>
      </c>
      <c r="AM23" s="17">
        <f t="shared" si="27"/>
        <v>53.4</v>
      </c>
      <c r="AN23" s="26">
        <v>0.13270000000000001</v>
      </c>
      <c r="AO23" s="17">
        <f t="shared" si="5"/>
        <v>190.29180000000002</v>
      </c>
      <c r="AP23" s="26">
        <v>0</v>
      </c>
      <c r="AQ23" s="17">
        <f t="shared" si="6"/>
        <v>0</v>
      </c>
      <c r="AR23" s="26">
        <v>0</v>
      </c>
      <c r="AS23" s="17">
        <f t="shared" si="7"/>
        <v>0</v>
      </c>
      <c r="AT23" s="19">
        <f t="shared" si="8"/>
        <v>298.22724000000005</v>
      </c>
      <c r="AU23" s="19">
        <f t="shared" si="9"/>
        <v>0</v>
      </c>
      <c r="AV23" s="19">
        <f t="shared" si="22"/>
        <v>298.22724000000005</v>
      </c>
      <c r="AW23" s="19">
        <f t="shared" si="23"/>
        <v>68.592265200000014</v>
      </c>
      <c r="AX23" s="19">
        <f t="shared" si="24"/>
        <v>366.81950520000009</v>
      </c>
    </row>
    <row r="24" spans="1:50">
      <c r="A24" s="16">
        <f t="shared" si="25"/>
        <v>17</v>
      </c>
      <c r="B24" s="25" t="s">
        <v>77</v>
      </c>
      <c r="C24" s="35" t="s">
        <v>70</v>
      </c>
      <c r="D24" s="25" t="s">
        <v>93</v>
      </c>
      <c r="E24" s="25"/>
      <c r="F24" s="25"/>
      <c r="G24" s="36" t="s">
        <v>210</v>
      </c>
      <c r="H24" s="35" t="s">
        <v>149</v>
      </c>
      <c r="I24" s="35">
        <v>11</v>
      </c>
      <c r="J24" s="48">
        <v>12710</v>
      </c>
      <c r="K24" s="26">
        <v>0</v>
      </c>
      <c r="L24" s="26">
        <v>0</v>
      </c>
      <c r="M24" s="26">
        <v>0</v>
      </c>
      <c r="N24" s="16">
        <f t="shared" si="0"/>
        <v>12710</v>
      </c>
      <c r="O24" s="16">
        <f t="shared" si="12"/>
        <v>12.71</v>
      </c>
      <c r="P24" s="60">
        <v>2118</v>
      </c>
      <c r="Q24" s="26">
        <v>0</v>
      </c>
      <c r="R24" s="26">
        <v>0</v>
      </c>
      <c r="S24" s="26">
        <v>0</v>
      </c>
      <c r="T24" s="63">
        <f t="shared" si="1"/>
        <v>2118</v>
      </c>
      <c r="U24" s="16">
        <f t="shared" si="13"/>
        <v>2.1179999999999999</v>
      </c>
      <c r="V24" s="25">
        <v>1</v>
      </c>
      <c r="W24" s="25">
        <f t="shared" si="14"/>
        <v>0</v>
      </c>
      <c r="X24" s="17">
        <f t="shared" si="15"/>
        <v>0</v>
      </c>
      <c r="Y24" s="26">
        <v>3.84</v>
      </c>
      <c r="Z24" s="17">
        <f t="shared" si="2"/>
        <v>3.84</v>
      </c>
      <c r="AA24" s="26">
        <v>0.08</v>
      </c>
      <c r="AB24" s="17">
        <f t="shared" si="16"/>
        <v>0.88</v>
      </c>
      <c r="AC24" s="26">
        <v>4.3600000000000003</v>
      </c>
      <c r="AD24" s="17">
        <f t="shared" si="17"/>
        <v>47.96</v>
      </c>
      <c r="AE24" s="26">
        <v>0</v>
      </c>
      <c r="AF24" s="17">
        <f t="shared" si="18"/>
        <v>0</v>
      </c>
      <c r="AG24" s="26">
        <v>2.4199999999999999E-2</v>
      </c>
      <c r="AH24" s="17">
        <f t="shared" si="19"/>
        <v>51.255600000000001</v>
      </c>
      <c r="AI24" s="26">
        <f t="shared" si="20"/>
        <v>4.96E-3</v>
      </c>
      <c r="AJ24" s="18">
        <f t="shared" si="21"/>
        <v>10.505280000000001</v>
      </c>
      <c r="AK24" s="26">
        <v>13.35</v>
      </c>
      <c r="AL24" s="25">
        <v>4</v>
      </c>
      <c r="AM24" s="17">
        <f t="shared" si="27"/>
        <v>53.4</v>
      </c>
      <c r="AN24" s="26">
        <v>0.13270000000000001</v>
      </c>
      <c r="AO24" s="17">
        <f t="shared" si="5"/>
        <v>281.05860000000001</v>
      </c>
      <c r="AP24" s="26">
        <v>0</v>
      </c>
      <c r="AQ24" s="17">
        <f t="shared" si="6"/>
        <v>0</v>
      </c>
      <c r="AR24" s="26">
        <v>0</v>
      </c>
      <c r="AS24" s="17">
        <f t="shared" si="7"/>
        <v>0</v>
      </c>
      <c r="AT24" s="19">
        <f t="shared" si="8"/>
        <v>448.89947999999998</v>
      </c>
      <c r="AU24" s="19">
        <f t="shared" si="9"/>
        <v>0</v>
      </c>
      <c r="AV24" s="19">
        <f t="shared" si="22"/>
        <v>448.89947999999998</v>
      </c>
      <c r="AW24" s="19">
        <f t="shared" si="23"/>
        <v>103.24688039999999</v>
      </c>
      <c r="AX24" s="19">
        <f t="shared" si="24"/>
        <v>552.14636039999993</v>
      </c>
    </row>
    <row r="25" spans="1:50">
      <c r="A25" s="16">
        <f t="shared" si="25"/>
        <v>18</v>
      </c>
      <c r="B25" s="25" t="s">
        <v>77</v>
      </c>
      <c r="C25" s="35" t="s">
        <v>70</v>
      </c>
      <c r="D25" s="25" t="s">
        <v>94</v>
      </c>
      <c r="E25" s="25"/>
      <c r="F25" s="25"/>
      <c r="G25" s="36" t="s">
        <v>211</v>
      </c>
      <c r="H25" s="35" t="s">
        <v>149</v>
      </c>
      <c r="I25" s="35">
        <v>5</v>
      </c>
      <c r="J25" s="48">
        <v>5752</v>
      </c>
      <c r="K25" s="26">
        <v>0</v>
      </c>
      <c r="L25" s="26">
        <v>0</v>
      </c>
      <c r="M25" s="26">
        <v>0</v>
      </c>
      <c r="N25" s="16">
        <f t="shared" si="0"/>
        <v>5752</v>
      </c>
      <c r="O25" s="16">
        <f t="shared" si="12"/>
        <v>5.7519999999999998</v>
      </c>
      <c r="P25" s="60">
        <v>959</v>
      </c>
      <c r="Q25" s="26">
        <v>0</v>
      </c>
      <c r="R25" s="26">
        <v>0</v>
      </c>
      <c r="S25" s="26">
        <v>0</v>
      </c>
      <c r="T25" s="63">
        <f t="shared" si="1"/>
        <v>959</v>
      </c>
      <c r="U25" s="16">
        <f t="shared" si="13"/>
        <v>0.95899999999999996</v>
      </c>
      <c r="V25" s="25">
        <v>1</v>
      </c>
      <c r="W25" s="25">
        <f t="shared" si="14"/>
        <v>0</v>
      </c>
      <c r="X25" s="17">
        <f t="shared" si="15"/>
        <v>0</v>
      </c>
      <c r="Y25" s="26">
        <v>3.84</v>
      </c>
      <c r="Z25" s="17">
        <f t="shared" si="2"/>
        <v>3.84</v>
      </c>
      <c r="AA25" s="26">
        <v>0.08</v>
      </c>
      <c r="AB25" s="17">
        <f t="shared" si="16"/>
        <v>0.4</v>
      </c>
      <c r="AC25" s="26">
        <v>4.3600000000000003</v>
      </c>
      <c r="AD25" s="17">
        <f t="shared" si="17"/>
        <v>21.8</v>
      </c>
      <c r="AE25" s="26">
        <v>0</v>
      </c>
      <c r="AF25" s="17">
        <f t="shared" si="18"/>
        <v>0</v>
      </c>
      <c r="AG25" s="26">
        <v>2.4199999999999999E-2</v>
      </c>
      <c r="AH25" s="17">
        <f t="shared" si="19"/>
        <v>23.207799999999999</v>
      </c>
      <c r="AI25" s="26">
        <f t="shared" si="20"/>
        <v>4.96E-3</v>
      </c>
      <c r="AJ25" s="18">
        <f t="shared" si="21"/>
        <v>4.75664</v>
      </c>
      <c r="AK25" s="26">
        <v>13.35</v>
      </c>
      <c r="AL25" s="25">
        <v>4</v>
      </c>
      <c r="AM25" s="17">
        <f t="shared" si="27"/>
        <v>53.4</v>
      </c>
      <c r="AN25" s="26">
        <v>0.13270000000000001</v>
      </c>
      <c r="AO25" s="17">
        <f t="shared" si="5"/>
        <v>127.25930000000001</v>
      </c>
      <c r="AP25" s="26">
        <v>0</v>
      </c>
      <c r="AQ25" s="17">
        <f t="shared" si="6"/>
        <v>0</v>
      </c>
      <c r="AR25" s="26">
        <v>0</v>
      </c>
      <c r="AS25" s="17">
        <f t="shared" si="7"/>
        <v>0</v>
      </c>
      <c r="AT25" s="19">
        <f t="shared" si="8"/>
        <v>234.66374000000002</v>
      </c>
      <c r="AU25" s="19">
        <f t="shared" si="9"/>
        <v>0</v>
      </c>
      <c r="AV25" s="19">
        <f t="shared" si="22"/>
        <v>234.66374000000002</v>
      </c>
      <c r="AW25" s="19">
        <f t="shared" si="23"/>
        <v>53.972660200000007</v>
      </c>
      <c r="AX25" s="19">
        <f t="shared" si="24"/>
        <v>288.63640020000003</v>
      </c>
    </row>
    <row r="26" spans="1:50">
      <c r="A26" s="16">
        <f t="shared" si="25"/>
        <v>19</v>
      </c>
      <c r="B26" s="25" t="s">
        <v>77</v>
      </c>
      <c r="C26" s="35" t="s">
        <v>70</v>
      </c>
      <c r="D26" s="25" t="s">
        <v>94</v>
      </c>
      <c r="E26" s="25"/>
      <c r="F26" s="25"/>
      <c r="G26" s="36" t="s">
        <v>212</v>
      </c>
      <c r="H26" s="35" t="s">
        <v>149</v>
      </c>
      <c r="I26" s="35">
        <v>5</v>
      </c>
      <c r="J26" s="48">
        <v>5766</v>
      </c>
      <c r="K26" s="26">
        <v>0</v>
      </c>
      <c r="L26" s="26">
        <v>0</v>
      </c>
      <c r="M26" s="26">
        <v>0</v>
      </c>
      <c r="N26" s="16">
        <f t="shared" si="0"/>
        <v>5766</v>
      </c>
      <c r="O26" s="16">
        <f t="shared" si="12"/>
        <v>5.766</v>
      </c>
      <c r="P26" s="60">
        <v>961</v>
      </c>
      <c r="Q26" s="26">
        <v>0</v>
      </c>
      <c r="R26" s="26">
        <v>0</v>
      </c>
      <c r="S26" s="26">
        <v>0</v>
      </c>
      <c r="T26" s="63">
        <f t="shared" si="1"/>
        <v>961</v>
      </c>
      <c r="U26" s="16">
        <f t="shared" si="13"/>
        <v>0.96099999999999997</v>
      </c>
      <c r="V26" s="25">
        <v>1</v>
      </c>
      <c r="W26" s="25">
        <f t="shared" si="14"/>
        <v>0</v>
      </c>
      <c r="X26" s="17">
        <f t="shared" si="15"/>
        <v>0</v>
      </c>
      <c r="Y26" s="26">
        <v>3.84</v>
      </c>
      <c r="Z26" s="17">
        <f t="shared" si="2"/>
        <v>3.84</v>
      </c>
      <c r="AA26" s="26">
        <v>0.08</v>
      </c>
      <c r="AB26" s="17">
        <f t="shared" si="16"/>
        <v>0.4</v>
      </c>
      <c r="AC26" s="26">
        <v>4.3600000000000003</v>
      </c>
      <c r="AD26" s="17">
        <f t="shared" si="17"/>
        <v>21.8</v>
      </c>
      <c r="AE26" s="26">
        <v>0</v>
      </c>
      <c r="AF26" s="17">
        <f t="shared" si="18"/>
        <v>0</v>
      </c>
      <c r="AG26" s="26">
        <v>2.4199999999999999E-2</v>
      </c>
      <c r="AH26" s="17">
        <f t="shared" si="19"/>
        <v>23.2562</v>
      </c>
      <c r="AI26" s="26">
        <f t="shared" si="20"/>
        <v>4.96E-3</v>
      </c>
      <c r="AJ26" s="18">
        <f t="shared" si="21"/>
        <v>4.7665600000000001</v>
      </c>
      <c r="AK26" s="26">
        <v>13.35</v>
      </c>
      <c r="AL26" s="25">
        <v>4</v>
      </c>
      <c r="AM26" s="17">
        <f t="shared" si="27"/>
        <v>53.4</v>
      </c>
      <c r="AN26" s="26">
        <v>0.13270000000000001</v>
      </c>
      <c r="AO26" s="17">
        <f t="shared" si="5"/>
        <v>127.52470000000001</v>
      </c>
      <c r="AP26" s="26">
        <v>0</v>
      </c>
      <c r="AQ26" s="17">
        <f t="shared" si="6"/>
        <v>0</v>
      </c>
      <c r="AR26" s="26">
        <v>0</v>
      </c>
      <c r="AS26" s="17">
        <f t="shared" si="7"/>
        <v>0</v>
      </c>
      <c r="AT26" s="19">
        <f t="shared" si="8"/>
        <v>234.98746000000003</v>
      </c>
      <c r="AU26" s="19">
        <f t="shared" si="9"/>
        <v>0</v>
      </c>
      <c r="AV26" s="19">
        <f t="shared" si="22"/>
        <v>234.98746000000003</v>
      </c>
      <c r="AW26" s="19">
        <f t="shared" si="23"/>
        <v>54.047115800000007</v>
      </c>
      <c r="AX26" s="19">
        <f t="shared" si="24"/>
        <v>289.03457580000003</v>
      </c>
    </row>
    <row r="27" spans="1:50">
      <c r="A27" s="16">
        <f t="shared" si="25"/>
        <v>20</v>
      </c>
      <c r="B27" s="25" t="s">
        <v>77</v>
      </c>
      <c r="C27" s="35" t="s">
        <v>70</v>
      </c>
      <c r="D27" s="25" t="s">
        <v>95</v>
      </c>
      <c r="E27" s="25"/>
      <c r="F27" s="25"/>
      <c r="G27" s="36" t="s">
        <v>213</v>
      </c>
      <c r="H27" s="35" t="s">
        <v>149</v>
      </c>
      <c r="I27" s="35">
        <v>4</v>
      </c>
      <c r="J27" s="48">
        <v>5077</v>
      </c>
      <c r="K27" s="26">
        <v>0</v>
      </c>
      <c r="L27" s="26">
        <v>0</v>
      </c>
      <c r="M27" s="26">
        <v>0</v>
      </c>
      <c r="N27" s="16">
        <f t="shared" si="0"/>
        <v>5077</v>
      </c>
      <c r="O27" s="16">
        <f t="shared" si="12"/>
        <v>5.077</v>
      </c>
      <c r="P27" s="60">
        <v>846</v>
      </c>
      <c r="Q27" s="26">
        <v>0</v>
      </c>
      <c r="R27" s="26">
        <v>0</v>
      </c>
      <c r="S27" s="26">
        <v>0</v>
      </c>
      <c r="T27" s="63">
        <f t="shared" si="1"/>
        <v>846</v>
      </c>
      <c r="U27" s="16">
        <f t="shared" si="13"/>
        <v>0.84599999999999997</v>
      </c>
      <c r="V27" s="25">
        <v>1</v>
      </c>
      <c r="W27" s="25">
        <f t="shared" si="14"/>
        <v>0</v>
      </c>
      <c r="X27" s="17">
        <f t="shared" si="15"/>
        <v>0</v>
      </c>
      <c r="Y27" s="26">
        <v>3.84</v>
      </c>
      <c r="Z27" s="17">
        <f t="shared" si="2"/>
        <v>3.84</v>
      </c>
      <c r="AA27" s="26">
        <v>0.08</v>
      </c>
      <c r="AB27" s="17">
        <f t="shared" si="16"/>
        <v>0.32</v>
      </c>
      <c r="AC27" s="26">
        <v>4.3600000000000003</v>
      </c>
      <c r="AD27" s="17">
        <f t="shared" si="17"/>
        <v>17.440000000000001</v>
      </c>
      <c r="AE27" s="26">
        <v>0</v>
      </c>
      <c r="AF27" s="17">
        <f t="shared" si="18"/>
        <v>0</v>
      </c>
      <c r="AG27" s="26">
        <v>2.4199999999999999E-2</v>
      </c>
      <c r="AH27" s="17">
        <f t="shared" si="19"/>
        <v>20.473199999999999</v>
      </c>
      <c r="AI27" s="26">
        <f t="shared" si="20"/>
        <v>4.96E-3</v>
      </c>
      <c r="AJ27" s="18">
        <f t="shared" si="21"/>
        <v>4.1961599999999999</v>
      </c>
      <c r="AK27" s="26">
        <v>13.35</v>
      </c>
      <c r="AL27" s="25">
        <v>4</v>
      </c>
      <c r="AM27" s="17">
        <f t="shared" si="27"/>
        <v>53.4</v>
      </c>
      <c r="AN27" s="26">
        <v>0.13270000000000001</v>
      </c>
      <c r="AO27" s="17">
        <f t="shared" si="5"/>
        <v>112.26420000000002</v>
      </c>
      <c r="AP27" s="26">
        <v>0</v>
      </c>
      <c r="AQ27" s="17">
        <f t="shared" si="6"/>
        <v>0</v>
      </c>
      <c r="AR27" s="26">
        <v>0</v>
      </c>
      <c r="AS27" s="17">
        <f t="shared" si="7"/>
        <v>0</v>
      </c>
      <c r="AT27" s="19">
        <f t="shared" si="8"/>
        <v>211.93356</v>
      </c>
      <c r="AU27" s="19">
        <f t="shared" si="9"/>
        <v>0</v>
      </c>
      <c r="AV27" s="19">
        <f t="shared" si="22"/>
        <v>211.93356</v>
      </c>
      <c r="AW27" s="19">
        <f t="shared" si="23"/>
        <v>48.744718800000001</v>
      </c>
      <c r="AX27" s="19">
        <f t="shared" si="24"/>
        <v>260.67827879999999</v>
      </c>
    </row>
    <row r="28" spans="1:50">
      <c r="A28" s="16">
        <f t="shared" si="25"/>
        <v>21</v>
      </c>
      <c r="B28" s="25" t="s">
        <v>77</v>
      </c>
      <c r="C28" s="35" t="s">
        <v>70</v>
      </c>
      <c r="D28" s="25" t="s">
        <v>95</v>
      </c>
      <c r="E28" s="25"/>
      <c r="F28" s="25"/>
      <c r="G28" s="36" t="s">
        <v>214</v>
      </c>
      <c r="H28" s="35" t="s">
        <v>149</v>
      </c>
      <c r="I28" s="35">
        <v>4</v>
      </c>
      <c r="J28" s="48">
        <v>4866</v>
      </c>
      <c r="K28" s="26">
        <v>0</v>
      </c>
      <c r="L28" s="26">
        <v>0</v>
      </c>
      <c r="M28" s="26">
        <v>0</v>
      </c>
      <c r="N28" s="16">
        <f t="shared" si="0"/>
        <v>4866</v>
      </c>
      <c r="O28" s="16">
        <f t="shared" si="12"/>
        <v>4.8659999999999997</v>
      </c>
      <c r="P28" s="60">
        <v>811</v>
      </c>
      <c r="Q28" s="26">
        <v>0</v>
      </c>
      <c r="R28" s="26">
        <v>0</v>
      </c>
      <c r="S28" s="26">
        <v>0</v>
      </c>
      <c r="T28" s="63">
        <f t="shared" si="1"/>
        <v>811</v>
      </c>
      <c r="U28" s="16">
        <f t="shared" si="13"/>
        <v>0.81100000000000005</v>
      </c>
      <c r="V28" s="25">
        <v>1</v>
      </c>
      <c r="W28" s="25">
        <f t="shared" si="14"/>
        <v>0</v>
      </c>
      <c r="X28" s="17">
        <f t="shared" si="15"/>
        <v>0</v>
      </c>
      <c r="Y28" s="26">
        <v>3.84</v>
      </c>
      <c r="Z28" s="17">
        <f t="shared" si="2"/>
        <v>3.84</v>
      </c>
      <c r="AA28" s="26">
        <v>0.08</v>
      </c>
      <c r="AB28" s="17">
        <f t="shared" si="16"/>
        <v>0.32</v>
      </c>
      <c r="AC28" s="26">
        <v>4.3600000000000003</v>
      </c>
      <c r="AD28" s="17">
        <f t="shared" si="17"/>
        <v>17.440000000000001</v>
      </c>
      <c r="AE28" s="26">
        <v>0</v>
      </c>
      <c r="AF28" s="17">
        <f t="shared" si="18"/>
        <v>0</v>
      </c>
      <c r="AG28" s="26">
        <v>2.4199999999999999E-2</v>
      </c>
      <c r="AH28" s="17">
        <f t="shared" si="19"/>
        <v>19.626200000000001</v>
      </c>
      <c r="AI28" s="26">
        <f t="shared" si="20"/>
        <v>4.96E-3</v>
      </c>
      <c r="AJ28" s="18">
        <f t="shared" si="21"/>
        <v>4.0225600000000004</v>
      </c>
      <c r="AK28" s="26">
        <v>13.35</v>
      </c>
      <c r="AL28" s="25">
        <v>4</v>
      </c>
      <c r="AM28" s="17">
        <f t="shared" si="27"/>
        <v>53.4</v>
      </c>
      <c r="AN28" s="26">
        <v>0.13270000000000001</v>
      </c>
      <c r="AO28" s="17">
        <f t="shared" si="5"/>
        <v>107.61970000000001</v>
      </c>
      <c r="AP28" s="26">
        <v>0</v>
      </c>
      <c r="AQ28" s="17">
        <f t="shared" si="6"/>
        <v>0</v>
      </c>
      <c r="AR28" s="26">
        <v>0</v>
      </c>
      <c r="AS28" s="17">
        <f t="shared" si="7"/>
        <v>0</v>
      </c>
      <c r="AT28" s="19">
        <f t="shared" si="8"/>
        <v>206.26846</v>
      </c>
      <c r="AU28" s="19">
        <f t="shared" si="9"/>
        <v>0</v>
      </c>
      <c r="AV28" s="19">
        <f t="shared" si="22"/>
        <v>206.26846</v>
      </c>
      <c r="AW28" s="19">
        <f t="shared" si="23"/>
        <v>47.4417458</v>
      </c>
      <c r="AX28" s="19">
        <f t="shared" si="24"/>
        <v>253.71020580000001</v>
      </c>
    </row>
    <row r="29" spans="1:50">
      <c r="A29" s="16">
        <f t="shared" si="25"/>
        <v>22</v>
      </c>
      <c r="B29" s="25" t="s">
        <v>77</v>
      </c>
      <c r="C29" s="35" t="s">
        <v>70</v>
      </c>
      <c r="D29" s="25" t="s">
        <v>96</v>
      </c>
      <c r="E29" s="25"/>
      <c r="F29" s="25"/>
      <c r="G29" s="36" t="s">
        <v>215</v>
      </c>
      <c r="H29" s="35" t="s">
        <v>149</v>
      </c>
      <c r="I29" s="35">
        <v>4</v>
      </c>
      <c r="J29" s="48">
        <v>4327</v>
      </c>
      <c r="K29" s="26">
        <v>0</v>
      </c>
      <c r="L29" s="26">
        <v>0</v>
      </c>
      <c r="M29" s="26">
        <v>0</v>
      </c>
      <c r="N29" s="16">
        <f t="shared" si="0"/>
        <v>4327</v>
      </c>
      <c r="O29" s="16">
        <f t="shared" si="12"/>
        <v>4.327</v>
      </c>
      <c r="P29" s="60">
        <v>721</v>
      </c>
      <c r="Q29" s="26">
        <v>0</v>
      </c>
      <c r="R29" s="26">
        <v>0</v>
      </c>
      <c r="S29" s="26">
        <v>0</v>
      </c>
      <c r="T29" s="63">
        <f t="shared" si="1"/>
        <v>721</v>
      </c>
      <c r="U29" s="16">
        <f t="shared" si="13"/>
        <v>0.72099999999999997</v>
      </c>
      <c r="V29" s="25">
        <v>1</v>
      </c>
      <c r="W29" s="25">
        <f t="shared" si="14"/>
        <v>0</v>
      </c>
      <c r="X29" s="17">
        <f t="shared" si="15"/>
        <v>0</v>
      </c>
      <c r="Y29" s="26">
        <v>3.84</v>
      </c>
      <c r="Z29" s="17">
        <f t="shared" si="2"/>
        <v>3.84</v>
      </c>
      <c r="AA29" s="26">
        <v>0.08</v>
      </c>
      <c r="AB29" s="17">
        <f t="shared" si="16"/>
        <v>0.32</v>
      </c>
      <c r="AC29" s="26">
        <v>4.3600000000000003</v>
      </c>
      <c r="AD29" s="17">
        <f t="shared" si="17"/>
        <v>17.440000000000001</v>
      </c>
      <c r="AE29" s="26">
        <v>0</v>
      </c>
      <c r="AF29" s="17">
        <f t="shared" si="18"/>
        <v>0</v>
      </c>
      <c r="AG29" s="26">
        <v>2.4199999999999999E-2</v>
      </c>
      <c r="AH29" s="17">
        <f t="shared" si="19"/>
        <v>17.4482</v>
      </c>
      <c r="AI29" s="26">
        <f t="shared" si="20"/>
        <v>4.96E-3</v>
      </c>
      <c r="AJ29" s="18">
        <f t="shared" si="21"/>
        <v>3.5761599999999998</v>
      </c>
      <c r="AK29" s="26">
        <v>13.35</v>
      </c>
      <c r="AL29" s="25">
        <v>4</v>
      </c>
      <c r="AM29" s="17">
        <f t="shared" si="27"/>
        <v>53.4</v>
      </c>
      <c r="AN29" s="26">
        <v>0.13270000000000001</v>
      </c>
      <c r="AO29" s="17">
        <f t="shared" si="5"/>
        <v>95.676700000000011</v>
      </c>
      <c r="AP29" s="26">
        <v>0</v>
      </c>
      <c r="AQ29" s="17">
        <f t="shared" si="6"/>
        <v>0</v>
      </c>
      <c r="AR29" s="26">
        <v>0</v>
      </c>
      <c r="AS29" s="17">
        <f t="shared" si="7"/>
        <v>0</v>
      </c>
      <c r="AT29" s="19">
        <f t="shared" si="8"/>
        <v>191.70106000000001</v>
      </c>
      <c r="AU29" s="19">
        <f t="shared" si="9"/>
        <v>0</v>
      </c>
      <c r="AV29" s="19">
        <f t="shared" si="22"/>
        <v>191.70106000000001</v>
      </c>
      <c r="AW29" s="19">
        <f t="shared" si="23"/>
        <v>44.091243800000008</v>
      </c>
      <c r="AX29" s="19">
        <f t="shared" si="24"/>
        <v>235.79230380000001</v>
      </c>
    </row>
    <row r="30" spans="1:50">
      <c r="A30" s="16">
        <f t="shared" si="25"/>
        <v>23</v>
      </c>
      <c r="B30" s="25" t="s">
        <v>77</v>
      </c>
      <c r="C30" s="35" t="s">
        <v>70</v>
      </c>
      <c r="D30" s="25" t="s">
        <v>97</v>
      </c>
      <c r="E30" s="25"/>
      <c r="F30" s="25"/>
      <c r="G30" s="36" t="s">
        <v>216</v>
      </c>
      <c r="H30" s="35" t="s">
        <v>149</v>
      </c>
      <c r="I30" s="35">
        <v>5</v>
      </c>
      <c r="J30" s="48">
        <v>5185</v>
      </c>
      <c r="K30" s="26">
        <v>0</v>
      </c>
      <c r="L30" s="26">
        <v>0</v>
      </c>
      <c r="M30" s="26">
        <v>0</v>
      </c>
      <c r="N30" s="16">
        <f t="shared" si="0"/>
        <v>5185</v>
      </c>
      <c r="O30" s="16">
        <f t="shared" si="12"/>
        <v>5.1849999999999996</v>
      </c>
      <c r="P30" s="60">
        <v>864</v>
      </c>
      <c r="Q30" s="26">
        <v>0</v>
      </c>
      <c r="R30" s="26">
        <v>0</v>
      </c>
      <c r="S30" s="26">
        <v>0</v>
      </c>
      <c r="T30" s="63">
        <f t="shared" si="1"/>
        <v>864</v>
      </c>
      <c r="U30" s="16">
        <f t="shared" si="13"/>
        <v>0.86399999999999999</v>
      </c>
      <c r="V30" s="25">
        <v>1</v>
      </c>
      <c r="W30" s="25">
        <f t="shared" si="14"/>
        <v>0</v>
      </c>
      <c r="X30" s="17">
        <f t="shared" si="15"/>
        <v>0</v>
      </c>
      <c r="Y30" s="26">
        <v>3.84</v>
      </c>
      <c r="Z30" s="17">
        <f t="shared" si="2"/>
        <v>3.84</v>
      </c>
      <c r="AA30" s="26">
        <v>0.08</v>
      </c>
      <c r="AB30" s="17">
        <f t="shared" si="16"/>
        <v>0.4</v>
      </c>
      <c r="AC30" s="26">
        <v>4.3600000000000003</v>
      </c>
      <c r="AD30" s="17">
        <f t="shared" si="17"/>
        <v>21.8</v>
      </c>
      <c r="AE30" s="26">
        <v>0</v>
      </c>
      <c r="AF30" s="17">
        <f t="shared" si="18"/>
        <v>0</v>
      </c>
      <c r="AG30" s="26">
        <v>2.4199999999999999E-2</v>
      </c>
      <c r="AH30" s="17">
        <f t="shared" si="19"/>
        <v>20.908799999999999</v>
      </c>
      <c r="AI30" s="26">
        <f t="shared" si="20"/>
        <v>4.96E-3</v>
      </c>
      <c r="AJ30" s="18">
        <f t="shared" si="21"/>
        <v>4.2854400000000004</v>
      </c>
      <c r="AK30" s="26">
        <v>13.35</v>
      </c>
      <c r="AL30" s="25">
        <v>4</v>
      </c>
      <c r="AM30" s="17">
        <f t="shared" si="27"/>
        <v>53.4</v>
      </c>
      <c r="AN30" s="26">
        <v>0.13270000000000001</v>
      </c>
      <c r="AO30" s="17">
        <f t="shared" si="5"/>
        <v>114.65280000000001</v>
      </c>
      <c r="AP30" s="26">
        <v>0</v>
      </c>
      <c r="AQ30" s="17">
        <f t="shared" si="6"/>
        <v>0</v>
      </c>
      <c r="AR30" s="26">
        <v>0</v>
      </c>
      <c r="AS30" s="17">
        <f t="shared" si="7"/>
        <v>0</v>
      </c>
      <c r="AT30" s="19">
        <f t="shared" si="8"/>
        <v>219.28704000000005</v>
      </c>
      <c r="AU30" s="19">
        <f t="shared" si="9"/>
        <v>0</v>
      </c>
      <c r="AV30" s="19">
        <f t="shared" si="22"/>
        <v>219.28704000000005</v>
      </c>
      <c r="AW30" s="19">
        <f t="shared" si="23"/>
        <v>50.436019200000011</v>
      </c>
      <c r="AX30" s="19">
        <f t="shared" si="24"/>
        <v>269.72305920000008</v>
      </c>
    </row>
    <row r="31" spans="1:50">
      <c r="A31" s="16">
        <f t="shared" si="25"/>
        <v>24</v>
      </c>
      <c r="B31" s="25" t="s">
        <v>77</v>
      </c>
      <c r="C31" s="35" t="s">
        <v>70</v>
      </c>
      <c r="D31" s="25" t="s">
        <v>97</v>
      </c>
      <c r="E31" s="25"/>
      <c r="F31" s="25"/>
      <c r="G31" s="36" t="s">
        <v>217</v>
      </c>
      <c r="H31" s="35" t="s">
        <v>149</v>
      </c>
      <c r="I31" s="35">
        <v>5</v>
      </c>
      <c r="J31" s="48">
        <v>4031</v>
      </c>
      <c r="K31" s="26">
        <v>0</v>
      </c>
      <c r="L31" s="26">
        <v>0</v>
      </c>
      <c r="M31" s="26">
        <v>0</v>
      </c>
      <c r="N31" s="16">
        <f t="shared" si="0"/>
        <v>4031</v>
      </c>
      <c r="O31" s="16">
        <f t="shared" si="12"/>
        <v>4.0309999999999997</v>
      </c>
      <c r="P31" s="60">
        <v>672</v>
      </c>
      <c r="Q31" s="26">
        <v>0</v>
      </c>
      <c r="R31" s="26">
        <v>0</v>
      </c>
      <c r="S31" s="26">
        <v>0</v>
      </c>
      <c r="T31" s="63">
        <f t="shared" si="1"/>
        <v>672</v>
      </c>
      <c r="U31" s="16">
        <f t="shared" si="13"/>
        <v>0.67200000000000004</v>
      </c>
      <c r="V31" s="25">
        <v>1</v>
      </c>
      <c r="W31" s="25">
        <f t="shared" si="14"/>
        <v>0</v>
      </c>
      <c r="X31" s="17">
        <f t="shared" si="15"/>
        <v>0</v>
      </c>
      <c r="Y31" s="26">
        <v>3.84</v>
      </c>
      <c r="Z31" s="17">
        <f t="shared" si="2"/>
        <v>3.84</v>
      </c>
      <c r="AA31" s="26">
        <v>0.08</v>
      </c>
      <c r="AB31" s="17">
        <f t="shared" si="16"/>
        <v>0.4</v>
      </c>
      <c r="AC31" s="26">
        <v>4.3600000000000003</v>
      </c>
      <c r="AD31" s="17">
        <f t="shared" si="17"/>
        <v>21.8</v>
      </c>
      <c r="AE31" s="26">
        <v>0</v>
      </c>
      <c r="AF31" s="17">
        <f t="shared" si="18"/>
        <v>0</v>
      </c>
      <c r="AG31" s="26">
        <v>2.4199999999999999E-2</v>
      </c>
      <c r="AH31" s="17">
        <f t="shared" si="19"/>
        <v>16.2624</v>
      </c>
      <c r="AI31" s="26">
        <f t="shared" si="20"/>
        <v>4.96E-3</v>
      </c>
      <c r="AJ31" s="18">
        <f t="shared" si="21"/>
        <v>3.3331200000000001</v>
      </c>
      <c r="AK31" s="26">
        <v>13.35</v>
      </c>
      <c r="AL31" s="25">
        <v>4</v>
      </c>
      <c r="AM31" s="17">
        <f t="shared" si="27"/>
        <v>53.4</v>
      </c>
      <c r="AN31" s="26">
        <v>0.13270000000000001</v>
      </c>
      <c r="AO31" s="17">
        <f t="shared" si="5"/>
        <v>89.174400000000006</v>
      </c>
      <c r="AP31" s="26">
        <v>0</v>
      </c>
      <c r="AQ31" s="17">
        <f t="shared" si="6"/>
        <v>0</v>
      </c>
      <c r="AR31" s="26">
        <v>0</v>
      </c>
      <c r="AS31" s="17">
        <f t="shared" si="7"/>
        <v>0</v>
      </c>
      <c r="AT31" s="19">
        <f t="shared" si="8"/>
        <v>188.20992000000001</v>
      </c>
      <c r="AU31" s="19">
        <f t="shared" si="9"/>
        <v>0</v>
      </c>
      <c r="AV31" s="19">
        <f t="shared" si="22"/>
        <v>188.20992000000001</v>
      </c>
      <c r="AW31" s="19">
        <f t="shared" si="23"/>
        <v>43.288281600000005</v>
      </c>
      <c r="AX31" s="19">
        <f t="shared" si="24"/>
        <v>231.49820160000002</v>
      </c>
    </row>
    <row r="32" spans="1:50">
      <c r="A32" s="16">
        <f t="shared" si="25"/>
        <v>25</v>
      </c>
      <c r="B32" s="25" t="s">
        <v>77</v>
      </c>
      <c r="C32" s="35" t="s">
        <v>70</v>
      </c>
      <c r="D32" s="25" t="s">
        <v>98</v>
      </c>
      <c r="E32" s="25"/>
      <c r="F32" s="25"/>
      <c r="G32" s="36" t="s">
        <v>218</v>
      </c>
      <c r="H32" s="35" t="s">
        <v>149</v>
      </c>
      <c r="I32" s="35">
        <v>4</v>
      </c>
      <c r="J32" s="48">
        <v>8562</v>
      </c>
      <c r="K32" s="26">
        <v>0</v>
      </c>
      <c r="L32" s="26">
        <v>0</v>
      </c>
      <c r="M32" s="26">
        <v>0</v>
      </c>
      <c r="N32" s="16">
        <f t="shared" si="0"/>
        <v>8562</v>
      </c>
      <c r="O32" s="16">
        <f t="shared" si="12"/>
        <v>8.5619999999999994</v>
      </c>
      <c r="P32" s="60">
        <v>1427</v>
      </c>
      <c r="Q32" s="26">
        <v>0</v>
      </c>
      <c r="R32" s="26">
        <v>0</v>
      </c>
      <c r="S32" s="26">
        <v>0</v>
      </c>
      <c r="T32" s="63">
        <f t="shared" si="1"/>
        <v>1427</v>
      </c>
      <c r="U32" s="16">
        <f t="shared" si="13"/>
        <v>1.427</v>
      </c>
      <c r="V32" s="25">
        <v>1</v>
      </c>
      <c r="W32" s="25">
        <f t="shared" si="14"/>
        <v>0</v>
      </c>
      <c r="X32" s="17">
        <f t="shared" si="15"/>
        <v>0</v>
      </c>
      <c r="Y32" s="26">
        <v>3.84</v>
      </c>
      <c r="Z32" s="17">
        <f t="shared" si="2"/>
        <v>3.84</v>
      </c>
      <c r="AA32" s="26">
        <v>0.08</v>
      </c>
      <c r="AB32" s="17">
        <f t="shared" si="16"/>
        <v>0.32</v>
      </c>
      <c r="AC32" s="26">
        <v>4.3600000000000003</v>
      </c>
      <c r="AD32" s="17">
        <f t="shared" si="17"/>
        <v>17.440000000000001</v>
      </c>
      <c r="AE32" s="26">
        <v>0</v>
      </c>
      <c r="AF32" s="17">
        <f t="shared" si="18"/>
        <v>0</v>
      </c>
      <c r="AG32" s="26">
        <v>2.4199999999999999E-2</v>
      </c>
      <c r="AH32" s="17">
        <f t="shared" si="19"/>
        <v>34.5334</v>
      </c>
      <c r="AI32" s="26">
        <f t="shared" si="20"/>
        <v>4.96E-3</v>
      </c>
      <c r="AJ32" s="18">
        <f t="shared" si="21"/>
        <v>7.0779199999999998</v>
      </c>
      <c r="AK32" s="26">
        <v>13.35</v>
      </c>
      <c r="AL32" s="25">
        <v>4</v>
      </c>
      <c r="AM32" s="17">
        <f t="shared" si="27"/>
        <v>53.4</v>
      </c>
      <c r="AN32" s="26">
        <v>0.13270000000000001</v>
      </c>
      <c r="AO32" s="17">
        <f t="shared" si="5"/>
        <v>189.36290000000002</v>
      </c>
      <c r="AP32" s="26">
        <v>0</v>
      </c>
      <c r="AQ32" s="17">
        <f t="shared" si="6"/>
        <v>0</v>
      </c>
      <c r="AR32" s="26">
        <v>0</v>
      </c>
      <c r="AS32" s="17">
        <f t="shared" si="7"/>
        <v>0</v>
      </c>
      <c r="AT32" s="19">
        <f t="shared" si="8"/>
        <v>305.97422</v>
      </c>
      <c r="AU32" s="19">
        <f t="shared" si="9"/>
        <v>0</v>
      </c>
      <c r="AV32" s="19">
        <f t="shared" si="22"/>
        <v>305.97422</v>
      </c>
      <c r="AW32" s="19">
        <f t="shared" si="23"/>
        <v>70.37407060000001</v>
      </c>
      <c r="AX32" s="19">
        <f t="shared" si="24"/>
        <v>376.34829060000004</v>
      </c>
    </row>
    <row r="33" spans="1:50">
      <c r="A33" s="16">
        <f t="shared" si="25"/>
        <v>26</v>
      </c>
      <c r="B33" s="25" t="s">
        <v>77</v>
      </c>
      <c r="C33" s="35" t="s">
        <v>70</v>
      </c>
      <c r="D33" s="25" t="s">
        <v>99</v>
      </c>
      <c r="E33" s="25"/>
      <c r="F33" s="25"/>
      <c r="G33" s="36" t="s">
        <v>219</v>
      </c>
      <c r="H33" s="35" t="s">
        <v>149</v>
      </c>
      <c r="I33" s="35">
        <v>4</v>
      </c>
      <c r="J33" s="48">
        <v>1422</v>
      </c>
      <c r="K33" s="26">
        <v>0</v>
      </c>
      <c r="L33" s="26">
        <v>0</v>
      </c>
      <c r="M33" s="26">
        <v>0</v>
      </c>
      <c r="N33" s="16">
        <f t="shared" si="0"/>
        <v>1422</v>
      </c>
      <c r="O33" s="16">
        <f t="shared" si="12"/>
        <v>1.4219999999999999</v>
      </c>
      <c r="P33" s="60">
        <v>237</v>
      </c>
      <c r="Q33" s="26">
        <v>0</v>
      </c>
      <c r="R33" s="26">
        <v>0</v>
      </c>
      <c r="S33" s="26">
        <v>0</v>
      </c>
      <c r="T33" s="63">
        <f t="shared" si="1"/>
        <v>237</v>
      </c>
      <c r="U33" s="16">
        <f t="shared" si="13"/>
        <v>0.23699999999999999</v>
      </c>
      <c r="V33" s="25">
        <v>1</v>
      </c>
      <c r="W33" s="25">
        <f t="shared" si="14"/>
        <v>0</v>
      </c>
      <c r="X33" s="17">
        <f t="shared" si="15"/>
        <v>0</v>
      </c>
      <c r="Y33" s="26">
        <v>3.84</v>
      </c>
      <c r="Z33" s="17">
        <f t="shared" si="2"/>
        <v>3.84</v>
      </c>
      <c r="AA33" s="26">
        <v>0.08</v>
      </c>
      <c r="AB33" s="17">
        <f t="shared" si="16"/>
        <v>0.32</v>
      </c>
      <c r="AC33" s="26">
        <v>4.3600000000000003</v>
      </c>
      <c r="AD33" s="17">
        <f t="shared" si="17"/>
        <v>17.440000000000001</v>
      </c>
      <c r="AE33" s="26">
        <v>0</v>
      </c>
      <c r="AF33" s="17">
        <f t="shared" si="18"/>
        <v>0</v>
      </c>
      <c r="AG33" s="26">
        <v>2.4199999999999999E-2</v>
      </c>
      <c r="AH33" s="17">
        <f t="shared" si="19"/>
        <v>5.7354000000000003</v>
      </c>
      <c r="AI33" s="26">
        <f t="shared" si="20"/>
        <v>4.96E-3</v>
      </c>
      <c r="AJ33" s="18">
        <f t="shared" si="21"/>
        <v>1.1755199999999999</v>
      </c>
      <c r="AK33" s="26">
        <v>9.5399999999999991</v>
      </c>
      <c r="AL33" s="25">
        <v>4</v>
      </c>
      <c r="AM33" s="17">
        <f t="shared" si="27"/>
        <v>38.159999999999997</v>
      </c>
      <c r="AN33" s="26">
        <v>0.13270000000000001</v>
      </c>
      <c r="AO33" s="17">
        <f t="shared" si="5"/>
        <v>31.449900000000003</v>
      </c>
      <c r="AP33" s="26">
        <v>0</v>
      </c>
      <c r="AQ33" s="17">
        <f t="shared" si="6"/>
        <v>0</v>
      </c>
      <c r="AR33" s="26">
        <v>0</v>
      </c>
      <c r="AS33" s="17">
        <f t="shared" si="7"/>
        <v>0</v>
      </c>
      <c r="AT33" s="19">
        <f t="shared" si="8"/>
        <v>98.120819999999995</v>
      </c>
      <c r="AU33" s="19">
        <f t="shared" si="9"/>
        <v>0</v>
      </c>
      <c r="AV33" s="19">
        <f t="shared" si="22"/>
        <v>98.120819999999995</v>
      </c>
      <c r="AW33" s="19">
        <f t="shared" si="23"/>
        <v>22.5677886</v>
      </c>
      <c r="AX33" s="19">
        <f t="shared" si="24"/>
        <v>120.68860859999999</v>
      </c>
    </row>
    <row r="34" spans="1:50">
      <c r="A34" s="16">
        <f t="shared" si="25"/>
        <v>27</v>
      </c>
      <c r="B34" s="25" t="s">
        <v>77</v>
      </c>
      <c r="C34" s="35" t="s">
        <v>70</v>
      </c>
      <c r="D34" s="25" t="s">
        <v>100</v>
      </c>
      <c r="E34" s="25"/>
      <c r="F34" s="25"/>
      <c r="G34" s="36" t="s">
        <v>220</v>
      </c>
      <c r="H34" s="35" t="s">
        <v>149</v>
      </c>
      <c r="I34" s="35">
        <v>4</v>
      </c>
      <c r="J34" s="48">
        <v>3459</v>
      </c>
      <c r="K34" s="26">
        <v>0</v>
      </c>
      <c r="L34" s="26">
        <v>0</v>
      </c>
      <c r="M34" s="26">
        <v>0</v>
      </c>
      <c r="N34" s="16">
        <f t="shared" si="0"/>
        <v>3459</v>
      </c>
      <c r="O34" s="16">
        <f t="shared" si="12"/>
        <v>3.4590000000000001</v>
      </c>
      <c r="P34" s="60">
        <v>577</v>
      </c>
      <c r="Q34" s="26">
        <v>0</v>
      </c>
      <c r="R34" s="26">
        <v>0</v>
      </c>
      <c r="S34" s="26">
        <v>0</v>
      </c>
      <c r="T34" s="63">
        <f t="shared" si="1"/>
        <v>577</v>
      </c>
      <c r="U34" s="16">
        <f t="shared" si="13"/>
        <v>0.57699999999999996</v>
      </c>
      <c r="V34" s="25">
        <v>1</v>
      </c>
      <c r="W34" s="25">
        <f t="shared" si="14"/>
        <v>0</v>
      </c>
      <c r="X34" s="17">
        <f t="shared" si="15"/>
        <v>0</v>
      </c>
      <c r="Y34" s="26">
        <v>3.84</v>
      </c>
      <c r="Z34" s="17">
        <f t="shared" si="2"/>
        <v>3.84</v>
      </c>
      <c r="AA34" s="26">
        <v>0.08</v>
      </c>
      <c r="AB34" s="17">
        <f t="shared" si="16"/>
        <v>0.32</v>
      </c>
      <c r="AC34" s="26">
        <v>4.3600000000000003</v>
      </c>
      <c r="AD34" s="17">
        <f t="shared" si="17"/>
        <v>17.440000000000001</v>
      </c>
      <c r="AE34" s="26">
        <v>0</v>
      </c>
      <c r="AF34" s="17">
        <f t="shared" si="18"/>
        <v>0</v>
      </c>
      <c r="AG34" s="26">
        <v>2.4199999999999999E-2</v>
      </c>
      <c r="AH34" s="17">
        <f t="shared" si="19"/>
        <v>13.9634</v>
      </c>
      <c r="AI34" s="26">
        <f t="shared" si="20"/>
        <v>4.96E-3</v>
      </c>
      <c r="AJ34" s="18">
        <f t="shared" si="21"/>
        <v>2.86192</v>
      </c>
      <c r="AK34" s="26">
        <v>13.35</v>
      </c>
      <c r="AL34" s="25">
        <v>4</v>
      </c>
      <c r="AM34" s="17">
        <f t="shared" si="27"/>
        <v>53.4</v>
      </c>
      <c r="AN34" s="26">
        <v>0.13270000000000001</v>
      </c>
      <c r="AO34" s="17">
        <f t="shared" si="5"/>
        <v>76.567900000000009</v>
      </c>
      <c r="AP34" s="26">
        <v>0</v>
      </c>
      <c r="AQ34" s="17">
        <f t="shared" si="6"/>
        <v>0</v>
      </c>
      <c r="AR34" s="26">
        <v>0</v>
      </c>
      <c r="AS34" s="17">
        <f t="shared" si="7"/>
        <v>0</v>
      </c>
      <c r="AT34" s="19">
        <f t="shared" si="8"/>
        <v>168.39322000000001</v>
      </c>
      <c r="AU34" s="19">
        <f t="shared" si="9"/>
        <v>0</v>
      </c>
      <c r="AV34" s="19">
        <f t="shared" si="22"/>
        <v>168.39322000000001</v>
      </c>
      <c r="AW34" s="19">
        <f t="shared" si="23"/>
        <v>38.730440600000001</v>
      </c>
      <c r="AX34" s="19">
        <f t="shared" si="24"/>
        <v>207.12366060000002</v>
      </c>
    </row>
    <row r="35" spans="1:50">
      <c r="A35" s="16">
        <f t="shared" si="25"/>
        <v>28</v>
      </c>
      <c r="B35" s="25" t="s">
        <v>77</v>
      </c>
      <c r="C35" s="35" t="s">
        <v>70</v>
      </c>
      <c r="D35" s="25" t="s">
        <v>100</v>
      </c>
      <c r="E35" s="25"/>
      <c r="F35" s="25"/>
      <c r="G35" s="36" t="s">
        <v>221</v>
      </c>
      <c r="H35" s="35" t="s">
        <v>149</v>
      </c>
      <c r="I35" s="35">
        <v>4</v>
      </c>
      <c r="J35" s="48">
        <v>3204</v>
      </c>
      <c r="K35" s="26">
        <v>0</v>
      </c>
      <c r="L35" s="26">
        <v>0</v>
      </c>
      <c r="M35" s="26">
        <v>0</v>
      </c>
      <c r="N35" s="16">
        <f t="shared" si="0"/>
        <v>3204</v>
      </c>
      <c r="O35" s="16">
        <f t="shared" si="12"/>
        <v>3.2040000000000002</v>
      </c>
      <c r="P35" s="60">
        <v>534</v>
      </c>
      <c r="Q35" s="26">
        <v>0</v>
      </c>
      <c r="R35" s="26">
        <v>0</v>
      </c>
      <c r="S35" s="26">
        <v>0</v>
      </c>
      <c r="T35" s="63">
        <f t="shared" si="1"/>
        <v>534</v>
      </c>
      <c r="U35" s="16">
        <f t="shared" si="13"/>
        <v>0.53400000000000003</v>
      </c>
      <c r="V35" s="25">
        <v>1</v>
      </c>
      <c r="W35" s="25">
        <f t="shared" si="14"/>
        <v>0</v>
      </c>
      <c r="X35" s="17">
        <f t="shared" si="15"/>
        <v>0</v>
      </c>
      <c r="Y35" s="26">
        <v>3.84</v>
      </c>
      <c r="Z35" s="17">
        <f t="shared" si="2"/>
        <v>3.84</v>
      </c>
      <c r="AA35" s="26">
        <v>0.08</v>
      </c>
      <c r="AB35" s="17">
        <f t="shared" si="16"/>
        <v>0.32</v>
      </c>
      <c r="AC35" s="26">
        <v>4.3600000000000003</v>
      </c>
      <c r="AD35" s="17">
        <f t="shared" si="17"/>
        <v>17.440000000000001</v>
      </c>
      <c r="AE35" s="26">
        <v>0</v>
      </c>
      <c r="AF35" s="17">
        <f t="shared" si="18"/>
        <v>0</v>
      </c>
      <c r="AG35" s="26">
        <v>2.4199999999999999E-2</v>
      </c>
      <c r="AH35" s="17">
        <f t="shared" si="19"/>
        <v>12.922799999999999</v>
      </c>
      <c r="AI35" s="26">
        <f t="shared" si="20"/>
        <v>4.96E-3</v>
      </c>
      <c r="AJ35" s="18">
        <f t="shared" si="21"/>
        <v>2.6486399999999999</v>
      </c>
      <c r="AK35" s="26">
        <v>13.35</v>
      </c>
      <c r="AL35" s="25">
        <v>4</v>
      </c>
      <c r="AM35" s="17">
        <f t="shared" si="27"/>
        <v>53.4</v>
      </c>
      <c r="AN35" s="26">
        <v>0.13270000000000001</v>
      </c>
      <c r="AO35" s="17">
        <f t="shared" si="5"/>
        <v>70.861800000000002</v>
      </c>
      <c r="AP35" s="26">
        <v>0</v>
      </c>
      <c r="AQ35" s="17">
        <f t="shared" si="6"/>
        <v>0</v>
      </c>
      <c r="AR35" s="26">
        <v>0</v>
      </c>
      <c r="AS35" s="17">
        <f t="shared" si="7"/>
        <v>0</v>
      </c>
      <c r="AT35" s="19">
        <f t="shared" si="8"/>
        <v>161.43323999999998</v>
      </c>
      <c r="AU35" s="19">
        <f t="shared" si="9"/>
        <v>0</v>
      </c>
      <c r="AV35" s="19">
        <f t="shared" si="22"/>
        <v>161.43323999999998</v>
      </c>
      <c r="AW35" s="19">
        <f t="shared" si="23"/>
        <v>37.129645199999999</v>
      </c>
      <c r="AX35" s="19">
        <f t="shared" si="24"/>
        <v>198.56288519999998</v>
      </c>
    </row>
    <row r="36" spans="1:50">
      <c r="A36" s="16">
        <f t="shared" si="25"/>
        <v>29</v>
      </c>
      <c r="B36" s="25" t="s">
        <v>77</v>
      </c>
      <c r="C36" s="35" t="s">
        <v>70</v>
      </c>
      <c r="D36" s="25" t="s">
        <v>101</v>
      </c>
      <c r="E36" s="25"/>
      <c r="F36" s="25"/>
      <c r="G36" s="36" t="s">
        <v>222</v>
      </c>
      <c r="H36" s="35" t="s">
        <v>149</v>
      </c>
      <c r="I36" s="35">
        <v>4</v>
      </c>
      <c r="J36" s="48">
        <v>5792</v>
      </c>
      <c r="K36" s="26">
        <v>0</v>
      </c>
      <c r="L36" s="26">
        <v>0</v>
      </c>
      <c r="M36" s="26">
        <v>0</v>
      </c>
      <c r="N36" s="16">
        <f t="shared" si="0"/>
        <v>5792</v>
      </c>
      <c r="O36" s="16">
        <f t="shared" si="12"/>
        <v>5.7919999999999998</v>
      </c>
      <c r="P36" s="60">
        <v>965</v>
      </c>
      <c r="Q36" s="26">
        <v>0</v>
      </c>
      <c r="R36" s="26">
        <v>0</v>
      </c>
      <c r="S36" s="26">
        <v>0</v>
      </c>
      <c r="T36" s="63">
        <f t="shared" si="1"/>
        <v>965</v>
      </c>
      <c r="U36" s="16">
        <f t="shared" si="13"/>
        <v>0.96499999999999997</v>
      </c>
      <c r="V36" s="25">
        <v>1</v>
      </c>
      <c r="W36" s="25">
        <f t="shared" si="14"/>
        <v>0</v>
      </c>
      <c r="X36" s="17">
        <f t="shared" si="15"/>
        <v>0</v>
      </c>
      <c r="Y36" s="26">
        <v>3.84</v>
      </c>
      <c r="Z36" s="17">
        <f t="shared" si="2"/>
        <v>3.84</v>
      </c>
      <c r="AA36" s="26">
        <v>0.08</v>
      </c>
      <c r="AB36" s="17">
        <f t="shared" si="16"/>
        <v>0.32</v>
      </c>
      <c r="AC36" s="26">
        <v>4.3600000000000003</v>
      </c>
      <c r="AD36" s="17">
        <f t="shared" si="17"/>
        <v>17.440000000000001</v>
      </c>
      <c r="AE36" s="26">
        <v>0</v>
      </c>
      <c r="AF36" s="17">
        <f t="shared" si="18"/>
        <v>0</v>
      </c>
      <c r="AG36" s="26">
        <v>2.4199999999999999E-2</v>
      </c>
      <c r="AH36" s="17">
        <f t="shared" si="19"/>
        <v>23.352999999999998</v>
      </c>
      <c r="AI36" s="26">
        <f t="shared" si="20"/>
        <v>4.96E-3</v>
      </c>
      <c r="AJ36" s="18">
        <f t="shared" si="21"/>
        <v>4.7864000000000004</v>
      </c>
      <c r="AK36" s="26">
        <v>13.35</v>
      </c>
      <c r="AL36" s="25">
        <v>4</v>
      </c>
      <c r="AM36" s="17">
        <f t="shared" si="27"/>
        <v>53.4</v>
      </c>
      <c r="AN36" s="26">
        <v>0.13270000000000001</v>
      </c>
      <c r="AO36" s="17">
        <f t="shared" si="5"/>
        <v>128.05550000000002</v>
      </c>
      <c r="AP36" s="26">
        <v>0</v>
      </c>
      <c r="AQ36" s="17">
        <f t="shared" si="6"/>
        <v>0</v>
      </c>
      <c r="AR36" s="26">
        <v>0</v>
      </c>
      <c r="AS36" s="17">
        <f t="shared" si="7"/>
        <v>0</v>
      </c>
      <c r="AT36" s="19">
        <f t="shared" si="8"/>
        <v>231.19490000000005</v>
      </c>
      <c r="AU36" s="19">
        <f t="shared" si="9"/>
        <v>0</v>
      </c>
      <c r="AV36" s="19">
        <f t="shared" si="22"/>
        <v>231.19490000000005</v>
      </c>
      <c r="AW36" s="19">
        <f t="shared" si="23"/>
        <v>53.174827000000015</v>
      </c>
      <c r="AX36" s="19">
        <f t="shared" si="24"/>
        <v>284.36972700000007</v>
      </c>
    </row>
    <row r="37" spans="1:50">
      <c r="A37" s="16">
        <f t="shared" si="25"/>
        <v>30</v>
      </c>
      <c r="B37" s="25" t="s">
        <v>77</v>
      </c>
      <c r="C37" s="35" t="s">
        <v>70</v>
      </c>
      <c r="D37" s="25" t="s">
        <v>102</v>
      </c>
      <c r="E37" s="25"/>
      <c r="F37" s="25"/>
      <c r="G37" s="36" t="s">
        <v>223</v>
      </c>
      <c r="H37" s="35" t="s">
        <v>149</v>
      </c>
      <c r="I37" s="35">
        <v>5</v>
      </c>
      <c r="J37" s="48">
        <v>5868</v>
      </c>
      <c r="K37" s="26">
        <v>0</v>
      </c>
      <c r="L37" s="26">
        <v>0</v>
      </c>
      <c r="M37" s="26">
        <v>0</v>
      </c>
      <c r="N37" s="16">
        <f t="shared" si="0"/>
        <v>5868</v>
      </c>
      <c r="O37" s="16">
        <f t="shared" si="12"/>
        <v>5.8680000000000003</v>
      </c>
      <c r="P37" s="60">
        <v>978</v>
      </c>
      <c r="Q37" s="26">
        <v>0</v>
      </c>
      <c r="R37" s="26">
        <v>0</v>
      </c>
      <c r="S37" s="26">
        <v>0</v>
      </c>
      <c r="T37" s="63">
        <f t="shared" si="1"/>
        <v>978</v>
      </c>
      <c r="U37" s="16">
        <f t="shared" si="13"/>
        <v>0.97799999999999998</v>
      </c>
      <c r="V37" s="25">
        <v>1</v>
      </c>
      <c r="W37" s="25">
        <f t="shared" si="14"/>
        <v>0</v>
      </c>
      <c r="X37" s="17">
        <f t="shared" si="15"/>
        <v>0</v>
      </c>
      <c r="Y37" s="26">
        <v>3.84</v>
      </c>
      <c r="Z37" s="17">
        <f t="shared" si="2"/>
        <v>3.84</v>
      </c>
      <c r="AA37" s="26">
        <v>0.08</v>
      </c>
      <c r="AB37" s="17">
        <f t="shared" si="16"/>
        <v>0.4</v>
      </c>
      <c r="AC37" s="26">
        <v>4.3600000000000003</v>
      </c>
      <c r="AD37" s="17">
        <f t="shared" si="17"/>
        <v>21.8</v>
      </c>
      <c r="AE37" s="26">
        <v>0</v>
      </c>
      <c r="AF37" s="17">
        <f t="shared" si="18"/>
        <v>0</v>
      </c>
      <c r="AG37" s="26">
        <v>2.4199999999999999E-2</v>
      </c>
      <c r="AH37" s="17">
        <f t="shared" si="19"/>
        <v>23.6676</v>
      </c>
      <c r="AI37" s="26">
        <f t="shared" si="20"/>
        <v>4.96E-3</v>
      </c>
      <c r="AJ37" s="18">
        <f t="shared" si="21"/>
        <v>4.8508800000000001</v>
      </c>
      <c r="AK37" s="26">
        <v>13.35</v>
      </c>
      <c r="AL37" s="25">
        <v>4</v>
      </c>
      <c r="AM37" s="17">
        <f t="shared" si="27"/>
        <v>53.4</v>
      </c>
      <c r="AN37" s="26">
        <v>0.13270000000000001</v>
      </c>
      <c r="AO37" s="17">
        <f t="shared" si="5"/>
        <v>129.78060000000002</v>
      </c>
      <c r="AP37" s="26">
        <v>0</v>
      </c>
      <c r="AQ37" s="17">
        <f t="shared" si="6"/>
        <v>0</v>
      </c>
      <c r="AR37" s="26">
        <v>0</v>
      </c>
      <c r="AS37" s="17">
        <f t="shared" si="7"/>
        <v>0</v>
      </c>
      <c r="AT37" s="19">
        <f t="shared" si="8"/>
        <v>237.73908000000003</v>
      </c>
      <c r="AU37" s="19">
        <f t="shared" si="9"/>
        <v>0</v>
      </c>
      <c r="AV37" s="19">
        <f t="shared" si="22"/>
        <v>237.73908000000003</v>
      </c>
      <c r="AW37" s="19">
        <f t="shared" si="23"/>
        <v>54.679988400000006</v>
      </c>
      <c r="AX37" s="19">
        <f t="shared" si="24"/>
        <v>292.41906840000001</v>
      </c>
    </row>
    <row r="38" spans="1:50">
      <c r="A38" s="16">
        <f t="shared" si="25"/>
        <v>31</v>
      </c>
      <c r="B38" s="25" t="s">
        <v>77</v>
      </c>
      <c r="C38" s="35" t="s">
        <v>70</v>
      </c>
      <c r="D38" s="25" t="s">
        <v>103</v>
      </c>
      <c r="E38" s="25"/>
      <c r="F38" s="25"/>
      <c r="G38" s="36" t="s">
        <v>224</v>
      </c>
      <c r="H38" s="35" t="s">
        <v>149</v>
      </c>
      <c r="I38" s="35">
        <v>6</v>
      </c>
      <c r="J38" s="48">
        <v>2528</v>
      </c>
      <c r="K38" s="26">
        <v>0</v>
      </c>
      <c r="L38" s="26">
        <v>0</v>
      </c>
      <c r="M38" s="26">
        <v>0</v>
      </c>
      <c r="N38" s="16">
        <f t="shared" si="0"/>
        <v>2528</v>
      </c>
      <c r="O38" s="16">
        <f t="shared" si="12"/>
        <v>2.528</v>
      </c>
      <c r="P38" s="60">
        <v>421</v>
      </c>
      <c r="Q38" s="26">
        <v>0</v>
      </c>
      <c r="R38" s="26">
        <v>0</v>
      </c>
      <c r="S38" s="26">
        <v>0</v>
      </c>
      <c r="T38" s="63">
        <f t="shared" si="1"/>
        <v>421</v>
      </c>
      <c r="U38" s="16">
        <f t="shared" si="13"/>
        <v>0.42099999999999999</v>
      </c>
      <c r="V38" s="25">
        <v>1</v>
      </c>
      <c r="W38" s="25">
        <f t="shared" si="14"/>
        <v>0</v>
      </c>
      <c r="X38" s="17">
        <f t="shared" si="15"/>
        <v>0</v>
      </c>
      <c r="Y38" s="26">
        <v>3.84</v>
      </c>
      <c r="Z38" s="17">
        <f t="shared" si="2"/>
        <v>3.84</v>
      </c>
      <c r="AA38" s="26">
        <v>0.08</v>
      </c>
      <c r="AB38" s="17">
        <f t="shared" si="16"/>
        <v>0.48</v>
      </c>
      <c r="AC38" s="26">
        <v>4.3600000000000003</v>
      </c>
      <c r="AD38" s="17">
        <f t="shared" si="17"/>
        <v>26.160000000000004</v>
      </c>
      <c r="AE38" s="26">
        <v>0</v>
      </c>
      <c r="AF38" s="17">
        <f t="shared" si="18"/>
        <v>0</v>
      </c>
      <c r="AG38" s="26">
        <v>2.4199999999999999E-2</v>
      </c>
      <c r="AH38" s="17">
        <f t="shared" si="19"/>
        <v>10.1882</v>
      </c>
      <c r="AI38" s="26">
        <f t="shared" si="20"/>
        <v>4.96E-3</v>
      </c>
      <c r="AJ38" s="18">
        <f t="shared" si="21"/>
        <v>2.0881599999999998</v>
      </c>
      <c r="AK38" s="26">
        <v>9.5399999999999991</v>
      </c>
      <c r="AL38" s="25">
        <v>4</v>
      </c>
      <c r="AM38" s="17">
        <f t="shared" si="27"/>
        <v>38.159999999999997</v>
      </c>
      <c r="AN38" s="26">
        <v>0.13270000000000001</v>
      </c>
      <c r="AO38" s="17">
        <f t="shared" si="5"/>
        <v>55.866700000000009</v>
      </c>
      <c r="AP38" s="26">
        <v>0</v>
      </c>
      <c r="AQ38" s="17">
        <f t="shared" si="6"/>
        <v>0</v>
      </c>
      <c r="AR38" s="26">
        <v>0</v>
      </c>
      <c r="AS38" s="17">
        <f t="shared" si="7"/>
        <v>0</v>
      </c>
      <c r="AT38" s="19">
        <f t="shared" si="8"/>
        <v>136.78306000000001</v>
      </c>
      <c r="AU38" s="19">
        <f t="shared" si="9"/>
        <v>0</v>
      </c>
      <c r="AV38" s="19">
        <f t="shared" si="22"/>
        <v>136.78306000000001</v>
      </c>
      <c r="AW38" s="19">
        <f t="shared" si="23"/>
        <v>31.460103800000002</v>
      </c>
      <c r="AX38" s="19">
        <f t="shared" si="24"/>
        <v>168.24316380000002</v>
      </c>
    </row>
    <row r="39" spans="1:50">
      <c r="A39" s="16">
        <f t="shared" si="25"/>
        <v>32</v>
      </c>
      <c r="B39" s="25" t="s">
        <v>77</v>
      </c>
      <c r="C39" s="35" t="s">
        <v>70</v>
      </c>
      <c r="D39" s="25" t="s">
        <v>104</v>
      </c>
      <c r="E39" s="25"/>
      <c r="F39" s="25"/>
      <c r="G39" s="36" t="s">
        <v>225</v>
      </c>
      <c r="H39" s="35" t="s">
        <v>149</v>
      </c>
      <c r="I39" s="35">
        <v>5</v>
      </c>
      <c r="J39" s="48">
        <v>3839</v>
      </c>
      <c r="K39" s="26">
        <v>0</v>
      </c>
      <c r="L39" s="26">
        <v>0</v>
      </c>
      <c r="M39" s="26">
        <v>0</v>
      </c>
      <c r="N39" s="16">
        <f t="shared" si="0"/>
        <v>3839</v>
      </c>
      <c r="O39" s="16">
        <f t="shared" si="12"/>
        <v>3.839</v>
      </c>
      <c r="P39" s="60">
        <v>640</v>
      </c>
      <c r="Q39" s="26">
        <v>0</v>
      </c>
      <c r="R39" s="26">
        <v>0</v>
      </c>
      <c r="S39" s="26">
        <v>0</v>
      </c>
      <c r="T39" s="63">
        <f t="shared" si="1"/>
        <v>640</v>
      </c>
      <c r="U39" s="16">
        <f t="shared" si="13"/>
        <v>0.64</v>
      </c>
      <c r="V39" s="25">
        <v>1</v>
      </c>
      <c r="W39" s="25">
        <f t="shared" si="14"/>
        <v>0</v>
      </c>
      <c r="X39" s="17">
        <f t="shared" si="15"/>
        <v>0</v>
      </c>
      <c r="Y39" s="26">
        <v>3.84</v>
      </c>
      <c r="Z39" s="17">
        <f t="shared" si="2"/>
        <v>3.84</v>
      </c>
      <c r="AA39" s="26">
        <v>0.08</v>
      </c>
      <c r="AB39" s="17">
        <f t="shared" si="16"/>
        <v>0.4</v>
      </c>
      <c r="AC39" s="26">
        <v>4.3600000000000003</v>
      </c>
      <c r="AD39" s="17">
        <f t="shared" si="17"/>
        <v>21.8</v>
      </c>
      <c r="AE39" s="26">
        <v>0</v>
      </c>
      <c r="AF39" s="17">
        <f t="shared" si="18"/>
        <v>0</v>
      </c>
      <c r="AG39" s="26">
        <v>2.4199999999999999E-2</v>
      </c>
      <c r="AH39" s="17">
        <f t="shared" si="19"/>
        <v>15.488</v>
      </c>
      <c r="AI39" s="26">
        <f t="shared" si="20"/>
        <v>4.96E-3</v>
      </c>
      <c r="AJ39" s="18">
        <f t="shared" si="21"/>
        <v>3.1743999999999999</v>
      </c>
      <c r="AK39" s="26">
        <v>13.35</v>
      </c>
      <c r="AL39" s="25">
        <v>4</v>
      </c>
      <c r="AM39" s="17">
        <f t="shared" si="27"/>
        <v>53.4</v>
      </c>
      <c r="AN39" s="26">
        <v>0.13270000000000001</v>
      </c>
      <c r="AO39" s="17">
        <f t="shared" si="5"/>
        <v>84.928000000000011</v>
      </c>
      <c r="AP39" s="26">
        <v>0</v>
      </c>
      <c r="AQ39" s="17">
        <f t="shared" si="6"/>
        <v>0</v>
      </c>
      <c r="AR39" s="26">
        <v>0</v>
      </c>
      <c r="AS39" s="17">
        <f t="shared" si="7"/>
        <v>0</v>
      </c>
      <c r="AT39" s="19">
        <f t="shared" si="8"/>
        <v>183.03040000000001</v>
      </c>
      <c r="AU39" s="19">
        <f t="shared" si="9"/>
        <v>0</v>
      </c>
      <c r="AV39" s="19">
        <f t="shared" si="22"/>
        <v>183.03040000000001</v>
      </c>
      <c r="AW39" s="19">
        <f t="shared" si="23"/>
        <v>42.096992000000007</v>
      </c>
      <c r="AX39" s="19">
        <f t="shared" si="24"/>
        <v>225.12739200000001</v>
      </c>
    </row>
    <row r="40" spans="1:50">
      <c r="A40" s="16">
        <f t="shared" si="25"/>
        <v>33</v>
      </c>
      <c r="B40" s="25" t="s">
        <v>77</v>
      </c>
      <c r="C40" s="35" t="s">
        <v>70</v>
      </c>
      <c r="D40" s="25" t="s">
        <v>105</v>
      </c>
      <c r="E40" s="25"/>
      <c r="F40" s="25"/>
      <c r="G40" s="36" t="s">
        <v>226</v>
      </c>
      <c r="H40" s="35" t="s">
        <v>149</v>
      </c>
      <c r="I40" s="35">
        <v>9</v>
      </c>
      <c r="J40" s="48">
        <v>2853</v>
      </c>
      <c r="K40" s="26">
        <v>0</v>
      </c>
      <c r="L40" s="26">
        <v>0</v>
      </c>
      <c r="M40" s="26">
        <v>0</v>
      </c>
      <c r="N40" s="16">
        <f t="shared" si="0"/>
        <v>2853</v>
      </c>
      <c r="O40" s="16">
        <f t="shared" si="12"/>
        <v>2.8530000000000002</v>
      </c>
      <c r="P40" s="60">
        <v>476</v>
      </c>
      <c r="Q40" s="26">
        <v>0</v>
      </c>
      <c r="R40" s="26">
        <v>0</v>
      </c>
      <c r="S40" s="26">
        <v>0</v>
      </c>
      <c r="T40" s="63">
        <f t="shared" si="1"/>
        <v>476</v>
      </c>
      <c r="U40" s="16">
        <f t="shared" si="13"/>
        <v>0.47599999999999998</v>
      </c>
      <c r="V40" s="25">
        <v>1</v>
      </c>
      <c r="W40" s="25">
        <f t="shared" si="14"/>
        <v>0</v>
      </c>
      <c r="X40" s="17">
        <f t="shared" si="15"/>
        <v>0</v>
      </c>
      <c r="Y40" s="26">
        <v>3.84</v>
      </c>
      <c r="Z40" s="17">
        <f t="shared" si="2"/>
        <v>3.84</v>
      </c>
      <c r="AA40" s="26">
        <v>0.08</v>
      </c>
      <c r="AB40" s="17">
        <f t="shared" si="16"/>
        <v>0.72</v>
      </c>
      <c r="AC40" s="26">
        <v>4.3600000000000003</v>
      </c>
      <c r="AD40" s="17">
        <f t="shared" si="17"/>
        <v>39.24</v>
      </c>
      <c r="AE40" s="26">
        <v>0</v>
      </c>
      <c r="AF40" s="17">
        <f t="shared" si="18"/>
        <v>0</v>
      </c>
      <c r="AG40" s="26">
        <v>2.4199999999999999E-2</v>
      </c>
      <c r="AH40" s="17">
        <f t="shared" si="19"/>
        <v>11.5192</v>
      </c>
      <c r="AI40" s="26">
        <f t="shared" si="20"/>
        <v>4.96E-3</v>
      </c>
      <c r="AJ40" s="18">
        <f t="shared" si="21"/>
        <v>2.3609599999999999</v>
      </c>
      <c r="AK40" s="26">
        <v>13.35</v>
      </c>
      <c r="AL40" s="25">
        <v>4</v>
      </c>
      <c r="AM40" s="17">
        <f t="shared" si="27"/>
        <v>53.4</v>
      </c>
      <c r="AN40" s="26">
        <v>0.13270000000000001</v>
      </c>
      <c r="AO40" s="17">
        <f t="shared" ref="AO40:AO71" si="28">AN40*P40</f>
        <v>63.165200000000006</v>
      </c>
      <c r="AP40" s="26">
        <v>0</v>
      </c>
      <c r="AQ40" s="17">
        <f t="shared" ref="AQ40:AQ71" si="29">AP40*Q40</f>
        <v>0</v>
      </c>
      <c r="AR40" s="26">
        <v>0</v>
      </c>
      <c r="AS40" s="17">
        <f t="shared" ref="AS40:AS71" si="30">AR40*R40</f>
        <v>0</v>
      </c>
      <c r="AT40" s="19">
        <f t="shared" ref="AT40:AT71" si="31">AS40+AQ40+AO40+AM40+AJ40+AH40+AF40+AD40+AB40+Z40</f>
        <v>174.24536000000003</v>
      </c>
      <c r="AU40" s="19">
        <f t="shared" ref="AU40:AU71" si="32">X40</f>
        <v>0</v>
      </c>
      <c r="AV40" s="19">
        <f t="shared" si="22"/>
        <v>174.24536000000003</v>
      </c>
      <c r="AW40" s="19">
        <f t="shared" si="23"/>
        <v>40.076432800000006</v>
      </c>
      <c r="AX40" s="19">
        <f t="shared" si="24"/>
        <v>214.32179280000003</v>
      </c>
    </row>
    <row r="41" spans="1:50">
      <c r="A41" s="16">
        <f t="shared" si="25"/>
        <v>34</v>
      </c>
      <c r="B41" s="25" t="s">
        <v>77</v>
      </c>
      <c r="C41" s="35" t="s">
        <v>70</v>
      </c>
      <c r="D41" s="25" t="s">
        <v>106</v>
      </c>
      <c r="E41" s="25"/>
      <c r="F41" s="25"/>
      <c r="G41" s="36" t="s">
        <v>227</v>
      </c>
      <c r="H41" s="35" t="s">
        <v>149</v>
      </c>
      <c r="I41" s="35">
        <v>3</v>
      </c>
      <c r="J41" s="48">
        <v>3067</v>
      </c>
      <c r="K41" s="26">
        <v>0</v>
      </c>
      <c r="L41" s="26">
        <v>0</v>
      </c>
      <c r="M41" s="26">
        <v>0</v>
      </c>
      <c r="N41" s="16">
        <f t="shared" si="0"/>
        <v>3067</v>
      </c>
      <c r="O41" s="16">
        <f t="shared" si="12"/>
        <v>3.0670000000000002</v>
      </c>
      <c r="P41" s="60">
        <v>511</v>
      </c>
      <c r="Q41" s="26">
        <v>0</v>
      </c>
      <c r="R41" s="26">
        <v>0</v>
      </c>
      <c r="S41" s="26">
        <v>0</v>
      </c>
      <c r="T41" s="63">
        <f t="shared" si="1"/>
        <v>511</v>
      </c>
      <c r="U41" s="16">
        <f t="shared" si="13"/>
        <v>0.51100000000000001</v>
      </c>
      <c r="V41" s="25">
        <v>1</v>
      </c>
      <c r="W41" s="25">
        <f t="shared" si="14"/>
        <v>0</v>
      </c>
      <c r="X41" s="17">
        <f t="shared" si="15"/>
        <v>0</v>
      </c>
      <c r="Y41" s="26">
        <v>3.84</v>
      </c>
      <c r="Z41" s="17">
        <f t="shared" si="2"/>
        <v>3.84</v>
      </c>
      <c r="AA41" s="26">
        <v>0.08</v>
      </c>
      <c r="AB41" s="17">
        <f t="shared" si="16"/>
        <v>0.24</v>
      </c>
      <c r="AC41" s="26">
        <v>4.3600000000000003</v>
      </c>
      <c r="AD41" s="17">
        <f t="shared" si="17"/>
        <v>13.080000000000002</v>
      </c>
      <c r="AE41" s="26">
        <v>0</v>
      </c>
      <c r="AF41" s="17">
        <f t="shared" si="18"/>
        <v>0</v>
      </c>
      <c r="AG41" s="26">
        <v>2.4199999999999999E-2</v>
      </c>
      <c r="AH41" s="17">
        <f t="shared" si="19"/>
        <v>12.366199999999999</v>
      </c>
      <c r="AI41" s="26">
        <f t="shared" si="20"/>
        <v>4.96E-3</v>
      </c>
      <c r="AJ41" s="18">
        <f t="shared" si="21"/>
        <v>2.5345599999999999</v>
      </c>
      <c r="AK41" s="26">
        <v>13.35</v>
      </c>
      <c r="AL41" s="25">
        <v>4</v>
      </c>
      <c r="AM41" s="17">
        <f t="shared" si="27"/>
        <v>53.4</v>
      </c>
      <c r="AN41" s="26">
        <v>0.13270000000000001</v>
      </c>
      <c r="AO41" s="17">
        <f t="shared" si="28"/>
        <v>67.809700000000007</v>
      </c>
      <c r="AP41" s="26">
        <v>0</v>
      </c>
      <c r="AQ41" s="17">
        <f t="shared" si="29"/>
        <v>0</v>
      </c>
      <c r="AR41" s="26">
        <v>0</v>
      </c>
      <c r="AS41" s="17">
        <f t="shared" si="30"/>
        <v>0</v>
      </c>
      <c r="AT41" s="19">
        <f t="shared" si="31"/>
        <v>153.27046000000001</v>
      </c>
      <c r="AU41" s="19">
        <f t="shared" si="32"/>
        <v>0</v>
      </c>
      <c r="AV41" s="19">
        <f t="shared" si="22"/>
        <v>153.27046000000001</v>
      </c>
      <c r="AW41" s="19">
        <f t="shared" si="23"/>
        <v>35.252205800000006</v>
      </c>
      <c r="AX41" s="19">
        <f t="shared" si="24"/>
        <v>188.52266580000003</v>
      </c>
    </row>
    <row r="42" spans="1:50">
      <c r="A42" s="16">
        <f t="shared" si="25"/>
        <v>35</v>
      </c>
      <c r="B42" s="25" t="s">
        <v>77</v>
      </c>
      <c r="C42" s="35" t="s">
        <v>70</v>
      </c>
      <c r="D42" s="25" t="s">
        <v>107</v>
      </c>
      <c r="E42" s="25"/>
      <c r="F42" s="25"/>
      <c r="G42" s="36" t="s">
        <v>228</v>
      </c>
      <c r="H42" s="35" t="s">
        <v>149</v>
      </c>
      <c r="I42" s="35">
        <v>4</v>
      </c>
      <c r="J42" s="48">
        <v>4275</v>
      </c>
      <c r="K42" s="26">
        <v>0</v>
      </c>
      <c r="L42" s="26">
        <v>0</v>
      </c>
      <c r="M42" s="26">
        <v>0</v>
      </c>
      <c r="N42" s="16">
        <f t="shared" si="0"/>
        <v>4275</v>
      </c>
      <c r="O42" s="16">
        <f t="shared" si="12"/>
        <v>4.2750000000000004</v>
      </c>
      <c r="P42" s="60">
        <v>713</v>
      </c>
      <c r="Q42" s="26">
        <v>0</v>
      </c>
      <c r="R42" s="26">
        <v>0</v>
      </c>
      <c r="S42" s="26">
        <v>0</v>
      </c>
      <c r="T42" s="63">
        <f t="shared" si="1"/>
        <v>713</v>
      </c>
      <c r="U42" s="16">
        <f t="shared" si="13"/>
        <v>0.71299999999999997</v>
      </c>
      <c r="V42" s="25">
        <v>1</v>
      </c>
      <c r="W42" s="25">
        <f t="shared" si="14"/>
        <v>0</v>
      </c>
      <c r="X42" s="17">
        <f t="shared" si="15"/>
        <v>0</v>
      </c>
      <c r="Y42" s="26">
        <v>3.84</v>
      </c>
      <c r="Z42" s="17">
        <f t="shared" si="2"/>
        <v>3.84</v>
      </c>
      <c r="AA42" s="26">
        <v>0.08</v>
      </c>
      <c r="AB42" s="17">
        <f t="shared" si="16"/>
        <v>0.32</v>
      </c>
      <c r="AC42" s="26">
        <v>4.3600000000000003</v>
      </c>
      <c r="AD42" s="17">
        <f t="shared" si="17"/>
        <v>17.440000000000001</v>
      </c>
      <c r="AE42" s="26">
        <v>0</v>
      </c>
      <c r="AF42" s="17">
        <f t="shared" si="18"/>
        <v>0</v>
      </c>
      <c r="AG42" s="26">
        <v>2.4199999999999999E-2</v>
      </c>
      <c r="AH42" s="17">
        <f t="shared" si="19"/>
        <v>17.2546</v>
      </c>
      <c r="AI42" s="26">
        <f t="shared" si="20"/>
        <v>4.96E-3</v>
      </c>
      <c r="AJ42" s="18">
        <f t="shared" si="21"/>
        <v>3.5364800000000001</v>
      </c>
      <c r="AK42" s="26">
        <v>13.35</v>
      </c>
      <c r="AL42" s="25">
        <v>4</v>
      </c>
      <c r="AM42" s="17">
        <f t="shared" si="27"/>
        <v>53.4</v>
      </c>
      <c r="AN42" s="26">
        <v>0.13270000000000001</v>
      </c>
      <c r="AO42" s="17">
        <f t="shared" si="28"/>
        <v>94.615100000000012</v>
      </c>
      <c r="AP42" s="26">
        <v>0</v>
      </c>
      <c r="AQ42" s="17">
        <f t="shared" si="29"/>
        <v>0</v>
      </c>
      <c r="AR42" s="26">
        <v>0</v>
      </c>
      <c r="AS42" s="17">
        <f t="shared" si="30"/>
        <v>0</v>
      </c>
      <c r="AT42" s="19">
        <f t="shared" si="31"/>
        <v>190.40618000000003</v>
      </c>
      <c r="AU42" s="19">
        <f t="shared" si="32"/>
        <v>0</v>
      </c>
      <c r="AV42" s="19">
        <f t="shared" si="22"/>
        <v>190.40618000000003</v>
      </c>
      <c r="AW42" s="19">
        <f t="shared" si="23"/>
        <v>43.793421400000007</v>
      </c>
      <c r="AX42" s="19">
        <f t="shared" si="24"/>
        <v>234.19960140000003</v>
      </c>
    </row>
    <row r="43" spans="1:50">
      <c r="A43" s="16">
        <f t="shared" si="25"/>
        <v>36</v>
      </c>
      <c r="B43" s="25" t="s">
        <v>77</v>
      </c>
      <c r="C43" s="35" t="s">
        <v>70</v>
      </c>
      <c r="D43" s="25" t="s">
        <v>108</v>
      </c>
      <c r="E43" s="25"/>
      <c r="F43" s="25"/>
      <c r="G43" s="36" t="s">
        <v>229</v>
      </c>
      <c r="H43" s="35" t="s">
        <v>149</v>
      </c>
      <c r="I43" s="35">
        <v>4</v>
      </c>
      <c r="J43" s="48">
        <v>2022</v>
      </c>
      <c r="K43" s="26">
        <v>0</v>
      </c>
      <c r="L43" s="26">
        <v>0</v>
      </c>
      <c r="M43" s="26">
        <v>0</v>
      </c>
      <c r="N43" s="16">
        <f t="shared" si="0"/>
        <v>2022</v>
      </c>
      <c r="O43" s="16">
        <f t="shared" si="12"/>
        <v>2.0219999999999998</v>
      </c>
      <c r="P43" s="60">
        <v>337</v>
      </c>
      <c r="Q43" s="26">
        <v>0</v>
      </c>
      <c r="R43" s="26">
        <v>0</v>
      </c>
      <c r="S43" s="26">
        <v>0</v>
      </c>
      <c r="T43" s="63">
        <f t="shared" si="1"/>
        <v>337</v>
      </c>
      <c r="U43" s="16">
        <f t="shared" si="13"/>
        <v>0.33700000000000002</v>
      </c>
      <c r="V43" s="25">
        <v>1</v>
      </c>
      <c r="W43" s="25">
        <f t="shared" si="14"/>
        <v>0</v>
      </c>
      <c r="X43" s="17">
        <f t="shared" si="15"/>
        <v>0</v>
      </c>
      <c r="Y43" s="26">
        <v>3.84</v>
      </c>
      <c r="Z43" s="17">
        <f t="shared" si="2"/>
        <v>3.84</v>
      </c>
      <c r="AA43" s="26">
        <v>0.08</v>
      </c>
      <c r="AB43" s="17">
        <f t="shared" si="16"/>
        <v>0.32</v>
      </c>
      <c r="AC43" s="26">
        <v>4.3600000000000003</v>
      </c>
      <c r="AD43" s="17">
        <f t="shared" si="17"/>
        <v>17.440000000000001</v>
      </c>
      <c r="AE43" s="26">
        <v>0</v>
      </c>
      <c r="AF43" s="17">
        <f t="shared" si="18"/>
        <v>0</v>
      </c>
      <c r="AG43" s="26">
        <v>2.4199999999999999E-2</v>
      </c>
      <c r="AH43" s="17">
        <f t="shared" si="19"/>
        <v>8.1554000000000002</v>
      </c>
      <c r="AI43" s="26">
        <f t="shared" si="20"/>
        <v>4.96E-3</v>
      </c>
      <c r="AJ43" s="18">
        <f t="shared" si="21"/>
        <v>1.6715199999999999</v>
      </c>
      <c r="AK43" s="26">
        <v>9.5399999999999991</v>
      </c>
      <c r="AL43" s="25">
        <v>4</v>
      </c>
      <c r="AM43" s="17">
        <f t="shared" si="27"/>
        <v>38.159999999999997</v>
      </c>
      <c r="AN43" s="26">
        <v>0.13270000000000001</v>
      </c>
      <c r="AO43" s="17">
        <f t="shared" si="28"/>
        <v>44.719900000000003</v>
      </c>
      <c r="AP43" s="26">
        <v>0</v>
      </c>
      <c r="AQ43" s="17">
        <f t="shared" si="29"/>
        <v>0</v>
      </c>
      <c r="AR43" s="26">
        <v>0</v>
      </c>
      <c r="AS43" s="17">
        <f t="shared" si="30"/>
        <v>0</v>
      </c>
      <c r="AT43" s="19">
        <f t="shared" si="31"/>
        <v>114.30681999999999</v>
      </c>
      <c r="AU43" s="19">
        <f t="shared" si="32"/>
        <v>0</v>
      </c>
      <c r="AV43" s="19">
        <f t="shared" si="22"/>
        <v>114.30681999999999</v>
      </c>
      <c r="AW43" s="19">
        <f t="shared" si="23"/>
        <v>26.290568599999997</v>
      </c>
      <c r="AX43" s="19">
        <f t="shared" si="24"/>
        <v>140.59738859999999</v>
      </c>
    </row>
    <row r="44" spans="1:50">
      <c r="A44" s="16">
        <f t="shared" si="25"/>
        <v>37</v>
      </c>
      <c r="B44" s="25" t="s">
        <v>77</v>
      </c>
      <c r="C44" s="35" t="s">
        <v>70</v>
      </c>
      <c r="D44" s="25" t="s">
        <v>109</v>
      </c>
      <c r="E44" s="25"/>
      <c r="F44" s="25"/>
      <c r="G44" s="36" t="s">
        <v>230</v>
      </c>
      <c r="H44" s="35" t="s">
        <v>149</v>
      </c>
      <c r="I44" s="35">
        <v>11</v>
      </c>
      <c r="J44" s="48">
        <v>2718</v>
      </c>
      <c r="K44" s="26">
        <v>0</v>
      </c>
      <c r="L44" s="26">
        <v>0</v>
      </c>
      <c r="M44" s="26">
        <v>0</v>
      </c>
      <c r="N44" s="16">
        <f t="shared" si="0"/>
        <v>2718</v>
      </c>
      <c r="O44" s="16">
        <f t="shared" si="12"/>
        <v>2.718</v>
      </c>
      <c r="P44" s="60">
        <v>453</v>
      </c>
      <c r="Q44" s="26">
        <v>0</v>
      </c>
      <c r="R44" s="26">
        <v>0</v>
      </c>
      <c r="S44" s="26">
        <v>0</v>
      </c>
      <c r="T44" s="63">
        <f t="shared" si="1"/>
        <v>453</v>
      </c>
      <c r="U44" s="16">
        <f t="shared" si="13"/>
        <v>0.45300000000000001</v>
      </c>
      <c r="V44" s="25">
        <v>1</v>
      </c>
      <c r="W44" s="25">
        <f t="shared" si="14"/>
        <v>0</v>
      </c>
      <c r="X44" s="17">
        <f t="shared" si="15"/>
        <v>0</v>
      </c>
      <c r="Y44" s="26">
        <v>3.84</v>
      </c>
      <c r="Z44" s="17">
        <f t="shared" si="2"/>
        <v>3.84</v>
      </c>
      <c r="AA44" s="26">
        <v>0.08</v>
      </c>
      <c r="AB44" s="17">
        <f t="shared" si="16"/>
        <v>0.88</v>
      </c>
      <c r="AC44" s="26">
        <v>4.3600000000000003</v>
      </c>
      <c r="AD44" s="17">
        <f t="shared" si="17"/>
        <v>47.96</v>
      </c>
      <c r="AE44" s="26">
        <v>0</v>
      </c>
      <c r="AF44" s="17">
        <f t="shared" si="18"/>
        <v>0</v>
      </c>
      <c r="AG44" s="26">
        <v>2.4199999999999999E-2</v>
      </c>
      <c r="AH44" s="17">
        <f t="shared" si="19"/>
        <v>10.9626</v>
      </c>
      <c r="AI44" s="26">
        <f t="shared" si="20"/>
        <v>4.96E-3</v>
      </c>
      <c r="AJ44" s="18">
        <f t="shared" si="21"/>
        <v>2.24688</v>
      </c>
      <c r="AK44" s="26">
        <v>9.5399999999999991</v>
      </c>
      <c r="AL44" s="25">
        <v>4</v>
      </c>
      <c r="AM44" s="17">
        <f t="shared" si="27"/>
        <v>38.159999999999997</v>
      </c>
      <c r="AN44" s="26">
        <v>0.13270000000000001</v>
      </c>
      <c r="AO44" s="17">
        <f t="shared" si="28"/>
        <v>60.113100000000003</v>
      </c>
      <c r="AP44" s="26">
        <v>0</v>
      </c>
      <c r="AQ44" s="17">
        <f t="shared" si="29"/>
        <v>0</v>
      </c>
      <c r="AR44" s="26">
        <v>0</v>
      </c>
      <c r="AS44" s="17">
        <f t="shared" si="30"/>
        <v>0</v>
      </c>
      <c r="AT44" s="19">
        <f t="shared" si="31"/>
        <v>164.16257999999999</v>
      </c>
      <c r="AU44" s="19">
        <f t="shared" si="32"/>
        <v>0</v>
      </c>
      <c r="AV44" s="19">
        <f t="shared" si="22"/>
        <v>164.16257999999999</v>
      </c>
      <c r="AW44" s="19">
        <f t="shared" si="23"/>
        <v>37.757393399999998</v>
      </c>
      <c r="AX44" s="19">
        <f t="shared" si="24"/>
        <v>201.9199734</v>
      </c>
    </row>
    <row r="45" spans="1:50">
      <c r="A45" s="16">
        <f t="shared" si="25"/>
        <v>38</v>
      </c>
      <c r="B45" s="25" t="s">
        <v>77</v>
      </c>
      <c r="C45" s="35" t="s">
        <v>70</v>
      </c>
      <c r="D45" s="25" t="s">
        <v>109</v>
      </c>
      <c r="E45" s="25"/>
      <c r="F45" s="25"/>
      <c r="G45" s="36" t="s">
        <v>231</v>
      </c>
      <c r="H45" s="35" t="s">
        <v>149</v>
      </c>
      <c r="I45" s="35">
        <v>4</v>
      </c>
      <c r="J45" s="48">
        <v>1443</v>
      </c>
      <c r="K45" s="26">
        <v>0</v>
      </c>
      <c r="L45" s="26">
        <v>0</v>
      </c>
      <c r="M45" s="26">
        <v>0</v>
      </c>
      <c r="N45" s="16">
        <f t="shared" si="0"/>
        <v>1443</v>
      </c>
      <c r="O45" s="16">
        <f t="shared" si="12"/>
        <v>1.4430000000000001</v>
      </c>
      <c r="P45" s="60">
        <v>241</v>
      </c>
      <c r="Q45" s="26">
        <v>0</v>
      </c>
      <c r="R45" s="26">
        <v>0</v>
      </c>
      <c r="S45" s="26">
        <v>0</v>
      </c>
      <c r="T45" s="63">
        <f t="shared" si="1"/>
        <v>241</v>
      </c>
      <c r="U45" s="16">
        <f t="shared" si="13"/>
        <v>0.24099999999999999</v>
      </c>
      <c r="V45" s="25">
        <v>1</v>
      </c>
      <c r="W45" s="25">
        <f t="shared" si="14"/>
        <v>0</v>
      </c>
      <c r="X45" s="17">
        <f t="shared" si="15"/>
        <v>0</v>
      </c>
      <c r="Y45" s="26">
        <v>3.84</v>
      </c>
      <c r="Z45" s="17">
        <f t="shared" si="2"/>
        <v>3.84</v>
      </c>
      <c r="AA45" s="26">
        <v>0.08</v>
      </c>
      <c r="AB45" s="17">
        <f t="shared" si="16"/>
        <v>0.32</v>
      </c>
      <c r="AC45" s="26">
        <v>4.3600000000000003</v>
      </c>
      <c r="AD45" s="17">
        <f t="shared" si="17"/>
        <v>17.440000000000001</v>
      </c>
      <c r="AE45" s="26">
        <v>0</v>
      </c>
      <c r="AF45" s="17">
        <f t="shared" si="18"/>
        <v>0</v>
      </c>
      <c r="AG45" s="26">
        <v>2.4199999999999999E-2</v>
      </c>
      <c r="AH45" s="17">
        <f t="shared" si="19"/>
        <v>5.8322000000000003</v>
      </c>
      <c r="AI45" s="26">
        <f t="shared" si="20"/>
        <v>4.96E-3</v>
      </c>
      <c r="AJ45" s="18">
        <f t="shared" si="21"/>
        <v>1.19536</v>
      </c>
      <c r="AK45" s="26">
        <v>5.72</v>
      </c>
      <c r="AL45" s="25">
        <v>4</v>
      </c>
      <c r="AM45" s="17">
        <f t="shared" si="27"/>
        <v>22.88</v>
      </c>
      <c r="AN45" s="26">
        <v>0.13270000000000001</v>
      </c>
      <c r="AO45" s="17">
        <f t="shared" si="28"/>
        <v>31.980700000000002</v>
      </c>
      <c r="AP45" s="26">
        <v>0</v>
      </c>
      <c r="AQ45" s="17">
        <f t="shared" si="29"/>
        <v>0</v>
      </c>
      <c r="AR45" s="26">
        <v>0</v>
      </c>
      <c r="AS45" s="17">
        <f t="shared" si="30"/>
        <v>0</v>
      </c>
      <c r="AT45" s="19">
        <f t="shared" si="31"/>
        <v>83.488259999999997</v>
      </c>
      <c r="AU45" s="19">
        <f t="shared" si="32"/>
        <v>0</v>
      </c>
      <c r="AV45" s="19">
        <f t="shared" si="22"/>
        <v>83.488259999999997</v>
      </c>
      <c r="AW45" s="19">
        <f t="shared" si="23"/>
        <v>19.202299799999999</v>
      </c>
      <c r="AX45" s="19">
        <f t="shared" si="24"/>
        <v>102.69055979999999</v>
      </c>
    </row>
    <row r="46" spans="1:50">
      <c r="A46" s="16">
        <f t="shared" si="25"/>
        <v>39</v>
      </c>
      <c r="B46" s="25" t="s">
        <v>77</v>
      </c>
      <c r="C46" s="35" t="s">
        <v>70</v>
      </c>
      <c r="D46" s="25" t="s">
        <v>109</v>
      </c>
      <c r="E46" s="25"/>
      <c r="F46" s="25"/>
      <c r="G46" s="36" t="s">
        <v>232</v>
      </c>
      <c r="H46" s="35" t="s">
        <v>149</v>
      </c>
      <c r="I46" s="35">
        <v>11</v>
      </c>
      <c r="J46" s="48">
        <v>2643</v>
      </c>
      <c r="K46" s="26">
        <v>0</v>
      </c>
      <c r="L46" s="26">
        <v>0</v>
      </c>
      <c r="M46" s="26">
        <v>0</v>
      </c>
      <c r="N46" s="16">
        <f t="shared" si="0"/>
        <v>2643</v>
      </c>
      <c r="O46" s="16">
        <f t="shared" si="12"/>
        <v>2.6429999999999998</v>
      </c>
      <c r="P46" s="60">
        <v>441</v>
      </c>
      <c r="Q46" s="26">
        <v>0</v>
      </c>
      <c r="R46" s="26">
        <v>0</v>
      </c>
      <c r="S46" s="26">
        <v>0</v>
      </c>
      <c r="T46" s="63">
        <f t="shared" si="1"/>
        <v>441</v>
      </c>
      <c r="U46" s="16">
        <f t="shared" si="13"/>
        <v>0.441</v>
      </c>
      <c r="V46" s="25">
        <v>1</v>
      </c>
      <c r="W46" s="25">
        <f t="shared" si="14"/>
        <v>0</v>
      </c>
      <c r="X46" s="17">
        <f t="shared" si="15"/>
        <v>0</v>
      </c>
      <c r="Y46" s="26">
        <v>3.84</v>
      </c>
      <c r="Z46" s="17">
        <f t="shared" si="2"/>
        <v>3.84</v>
      </c>
      <c r="AA46" s="26">
        <v>0.08</v>
      </c>
      <c r="AB46" s="17">
        <f t="shared" si="16"/>
        <v>0.88</v>
      </c>
      <c r="AC46" s="26">
        <v>4.3600000000000003</v>
      </c>
      <c r="AD46" s="17">
        <f t="shared" si="17"/>
        <v>47.96</v>
      </c>
      <c r="AE46" s="26">
        <v>0</v>
      </c>
      <c r="AF46" s="17">
        <f t="shared" si="18"/>
        <v>0</v>
      </c>
      <c r="AG46" s="26">
        <v>2.4199999999999999E-2</v>
      </c>
      <c r="AH46" s="17">
        <f t="shared" si="19"/>
        <v>10.6722</v>
      </c>
      <c r="AI46" s="26">
        <f t="shared" si="20"/>
        <v>4.96E-3</v>
      </c>
      <c r="AJ46" s="18">
        <f t="shared" si="21"/>
        <v>2.18736</v>
      </c>
      <c r="AK46" s="26">
        <v>9.5399999999999991</v>
      </c>
      <c r="AL46" s="25">
        <v>4</v>
      </c>
      <c r="AM46" s="17">
        <f t="shared" si="27"/>
        <v>38.159999999999997</v>
      </c>
      <c r="AN46" s="26">
        <v>0.13270000000000001</v>
      </c>
      <c r="AO46" s="17">
        <f t="shared" si="28"/>
        <v>58.520700000000005</v>
      </c>
      <c r="AP46" s="26">
        <v>0</v>
      </c>
      <c r="AQ46" s="17">
        <f t="shared" si="29"/>
        <v>0</v>
      </c>
      <c r="AR46" s="26">
        <v>0</v>
      </c>
      <c r="AS46" s="17">
        <f t="shared" si="30"/>
        <v>0</v>
      </c>
      <c r="AT46" s="19">
        <f t="shared" si="31"/>
        <v>162.22026</v>
      </c>
      <c r="AU46" s="19">
        <f t="shared" si="32"/>
        <v>0</v>
      </c>
      <c r="AV46" s="19">
        <f t="shared" si="22"/>
        <v>162.22026</v>
      </c>
      <c r="AW46" s="19">
        <f t="shared" si="23"/>
        <v>37.310659800000003</v>
      </c>
      <c r="AX46" s="19">
        <f t="shared" si="24"/>
        <v>199.53091979999999</v>
      </c>
    </row>
    <row r="47" spans="1:50">
      <c r="A47" s="16">
        <f t="shared" si="25"/>
        <v>40</v>
      </c>
      <c r="B47" s="25" t="s">
        <v>77</v>
      </c>
      <c r="C47" s="35" t="s">
        <v>70</v>
      </c>
      <c r="D47" s="25" t="s">
        <v>109</v>
      </c>
      <c r="E47" s="25"/>
      <c r="F47" s="25"/>
      <c r="G47" s="36" t="s">
        <v>233</v>
      </c>
      <c r="H47" s="35" t="s">
        <v>149</v>
      </c>
      <c r="I47" s="35">
        <v>11</v>
      </c>
      <c r="J47" s="48">
        <v>2122</v>
      </c>
      <c r="K47" s="26">
        <v>0</v>
      </c>
      <c r="L47" s="26">
        <v>0</v>
      </c>
      <c r="M47" s="26">
        <v>0</v>
      </c>
      <c r="N47" s="16">
        <f t="shared" si="0"/>
        <v>2122</v>
      </c>
      <c r="O47" s="16">
        <f t="shared" si="12"/>
        <v>2.1219999999999999</v>
      </c>
      <c r="P47" s="60">
        <v>354</v>
      </c>
      <c r="Q47" s="26">
        <v>0</v>
      </c>
      <c r="R47" s="26">
        <v>0</v>
      </c>
      <c r="S47" s="26">
        <v>0</v>
      </c>
      <c r="T47" s="63">
        <f t="shared" si="1"/>
        <v>354</v>
      </c>
      <c r="U47" s="16">
        <f t="shared" si="13"/>
        <v>0.35399999999999998</v>
      </c>
      <c r="V47" s="25">
        <v>1</v>
      </c>
      <c r="W47" s="25">
        <f t="shared" si="14"/>
        <v>0</v>
      </c>
      <c r="X47" s="17">
        <f t="shared" si="15"/>
        <v>0</v>
      </c>
      <c r="Y47" s="26">
        <v>3.84</v>
      </c>
      <c r="Z47" s="17">
        <f t="shared" si="2"/>
        <v>3.84</v>
      </c>
      <c r="AA47" s="26">
        <v>0.08</v>
      </c>
      <c r="AB47" s="17">
        <f t="shared" si="16"/>
        <v>0.88</v>
      </c>
      <c r="AC47" s="26">
        <v>4.3600000000000003</v>
      </c>
      <c r="AD47" s="17">
        <f t="shared" si="17"/>
        <v>47.96</v>
      </c>
      <c r="AE47" s="26">
        <v>0</v>
      </c>
      <c r="AF47" s="17">
        <f t="shared" si="18"/>
        <v>0</v>
      </c>
      <c r="AG47" s="26">
        <v>2.4199999999999999E-2</v>
      </c>
      <c r="AH47" s="17">
        <f t="shared" si="19"/>
        <v>8.5668000000000006</v>
      </c>
      <c r="AI47" s="26">
        <f t="shared" si="20"/>
        <v>4.96E-3</v>
      </c>
      <c r="AJ47" s="18">
        <f t="shared" si="21"/>
        <v>1.7558400000000001</v>
      </c>
      <c r="AK47" s="26">
        <v>9.5399999999999991</v>
      </c>
      <c r="AL47" s="25">
        <v>4</v>
      </c>
      <c r="AM47" s="17">
        <f t="shared" si="27"/>
        <v>38.159999999999997</v>
      </c>
      <c r="AN47" s="26">
        <v>0.13270000000000001</v>
      </c>
      <c r="AO47" s="17">
        <f t="shared" si="28"/>
        <v>46.975800000000007</v>
      </c>
      <c r="AP47" s="26">
        <v>0</v>
      </c>
      <c r="AQ47" s="17">
        <f t="shared" si="29"/>
        <v>0</v>
      </c>
      <c r="AR47" s="26">
        <v>0</v>
      </c>
      <c r="AS47" s="17">
        <f t="shared" si="30"/>
        <v>0</v>
      </c>
      <c r="AT47" s="19">
        <f t="shared" si="31"/>
        <v>148.13844</v>
      </c>
      <c r="AU47" s="19">
        <f t="shared" si="32"/>
        <v>0</v>
      </c>
      <c r="AV47" s="19">
        <f t="shared" si="22"/>
        <v>148.13844</v>
      </c>
      <c r="AW47" s="19">
        <f t="shared" si="23"/>
        <v>34.071841200000001</v>
      </c>
      <c r="AX47" s="19">
        <f t="shared" si="24"/>
        <v>182.2102812</v>
      </c>
    </row>
    <row r="48" spans="1:50">
      <c r="A48" s="16">
        <f t="shared" si="25"/>
        <v>41</v>
      </c>
      <c r="B48" s="25" t="s">
        <v>77</v>
      </c>
      <c r="C48" s="35" t="s">
        <v>70</v>
      </c>
      <c r="D48" s="25" t="s">
        <v>109</v>
      </c>
      <c r="E48" s="25"/>
      <c r="F48" s="25"/>
      <c r="G48" s="36" t="s">
        <v>234</v>
      </c>
      <c r="H48" s="35" t="s">
        <v>149</v>
      </c>
      <c r="I48" s="35">
        <v>11</v>
      </c>
      <c r="J48" s="48">
        <v>1830</v>
      </c>
      <c r="K48" s="26">
        <v>0</v>
      </c>
      <c r="L48" s="26">
        <v>0</v>
      </c>
      <c r="M48" s="26">
        <v>0</v>
      </c>
      <c r="N48" s="16">
        <f t="shared" si="0"/>
        <v>1830</v>
      </c>
      <c r="O48" s="16">
        <f t="shared" si="12"/>
        <v>1.83</v>
      </c>
      <c r="P48" s="60">
        <v>305</v>
      </c>
      <c r="Q48" s="26">
        <v>0</v>
      </c>
      <c r="R48" s="26">
        <v>0</v>
      </c>
      <c r="S48" s="26">
        <v>0</v>
      </c>
      <c r="T48" s="63">
        <f t="shared" si="1"/>
        <v>305</v>
      </c>
      <c r="U48" s="16">
        <f t="shared" si="13"/>
        <v>0.30499999999999999</v>
      </c>
      <c r="V48" s="25">
        <v>1</v>
      </c>
      <c r="W48" s="25">
        <f t="shared" si="14"/>
        <v>0</v>
      </c>
      <c r="X48" s="17">
        <f t="shared" si="15"/>
        <v>0</v>
      </c>
      <c r="Y48" s="26">
        <v>3.84</v>
      </c>
      <c r="Z48" s="17">
        <f t="shared" si="2"/>
        <v>3.84</v>
      </c>
      <c r="AA48" s="26">
        <v>0.08</v>
      </c>
      <c r="AB48" s="17">
        <f t="shared" si="16"/>
        <v>0.88</v>
      </c>
      <c r="AC48" s="26">
        <v>4.3600000000000003</v>
      </c>
      <c r="AD48" s="17">
        <f t="shared" si="17"/>
        <v>47.96</v>
      </c>
      <c r="AE48" s="26">
        <v>0</v>
      </c>
      <c r="AF48" s="17">
        <f t="shared" si="18"/>
        <v>0</v>
      </c>
      <c r="AG48" s="26">
        <v>2.4199999999999999E-2</v>
      </c>
      <c r="AH48" s="17">
        <f t="shared" si="19"/>
        <v>7.3810000000000002</v>
      </c>
      <c r="AI48" s="26">
        <f t="shared" si="20"/>
        <v>4.96E-3</v>
      </c>
      <c r="AJ48" s="18">
        <f t="shared" si="21"/>
        <v>1.5127999999999999</v>
      </c>
      <c r="AK48" s="26">
        <v>9.5399999999999991</v>
      </c>
      <c r="AL48" s="25">
        <v>4</v>
      </c>
      <c r="AM48" s="17">
        <f t="shared" si="27"/>
        <v>38.159999999999997</v>
      </c>
      <c r="AN48" s="26">
        <v>0.13270000000000001</v>
      </c>
      <c r="AO48" s="17">
        <f t="shared" si="28"/>
        <v>40.473500000000001</v>
      </c>
      <c r="AP48" s="26">
        <v>0</v>
      </c>
      <c r="AQ48" s="17">
        <f t="shared" si="29"/>
        <v>0</v>
      </c>
      <c r="AR48" s="26">
        <v>0</v>
      </c>
      <c r="AS48" s="17">
        <f t="shared" si="30"/>
        <v>0</v>
      </c>
      <c r="AT48" s="19">
        <f t="shared" si="31"/>
        <v>140.2073</v>
      </c>
      <c r="AU48" s="19">
        <f t="shared" si="32"/>
        <v>0</v>
      </c>
      <c r="AV48" s="19">
        <f t="shared" si="22"/>
        <v>140.2073</v>
      </c>
      <c r="AW48" s="19">
        <f t="shared" si="23"/>
        <v>32.247679000000005</v>
      </c>
      <c r="AX48" s="19">
        <f t="shared" si="24"/>
        <v>172.45497900000001</v>
      </c>
    </row>
    <row r="49" spans="1:50">
      <c r="A49" s="16">
        <f t="shared" si="25"/>
        <v>42</v>
      </c>
      <c r="B49" s="25" t="s">
        <v>77</v>
      </c>
      <c r="C49" s="35" t="s">
        <v>70</v>
      </c>
      <c r="D49" s="25" t="s">
        <v>110</v>
      </c>
      <c r="E49" s="25"/>
      <c r="F49" s="25"/>
      <c r="G49" s="36" t="s">
        <v>235</v>
      </c>
      <c r="H49" s="35" t="s">
        <v>149</v>
      </c>
      <c r="I49" s="35">
        <v>3</v>
      </c>
      <c r="J49" s="48">
        <v>7400</v>
      </c>
      <c r="K49" s="26">
        <v>0</v>
      </c>
      <c r="L49" s="26">
        <v>0</v>
      </c>
      <c r="M49" s="26">
        <v>0</v>
      </c>
      <c r="N49" s="16">
        <f t="shared" si="0"/>
        <v>7400</v>
      </c>
      <c r="O49" s="16">
        <f t="shared" si="12"/>
        <v>7.4</v>
      </c>
      <c r="P49" s="60">
        <v>1233</v>
      </c>
      <c r="Q49" s="26">
        <v>0</v>
      </c>
      <c r="R49" s="26">
        <v>0</v>
      </c>
      <c r="S49" s="26">
        <v>0</v>
      </c>
      <c r="T49" s="63">
        <f t="shared" si="1"/>
        <v>1233</v>
      </c>
      <c r="U49" s="16">
        <f t="shared" si="13"/>
        <v>1.2330000000000001</v>
      </c>
      <c r="V49" s="25">
        <v>1</v>
      </c>
      <c r="W49" s="25">
        <f t="shared" si="14"/>
        <v>0</v>
      </c>
      <c r="X49" s="17">
        <f t="shared" si="15"/>
        <v>0</v>
      </c>
      <c r="Y49" s="26">
        <v>3.84</v>
      </c>
      <c r="Z49" s="17">
        <f t="shared" si="2"/>
        <v>3.84</v>
      </c>
      <c r="AA49" s="26">
        <v>0.08</v>
      </c>
      <c r="AB49" s="17">
        <f t="shared" si="16"/>
        <v>0.24</v>
      </c>
      <c r="AC49" s="26">
        <v>4.3600000000000003</v>
      </c>
      <c r="AD49" s="17">
        <f t="shared" si="17"/>
        <v>13.080000000000002</v>
      </c>
      <c r="AE49" s="26">
        <v>0</v>
      </c>
      <c r="AF49" s="17">
        <f t="shared" si="18"/>
        <v>0</v>
      </c>
      <c r="AG49" s="26">
        <v>2.4199999999999999E-2</v>
      </c>
      <c r="AH49" s="17">
        <f t="shared" si="19"/>
        <v>29.8386</v>
      </c>
      <c r="AI49" s="26">
        <f t="shared" si="20"/>
        <v>4.96E-3</v>
      </c>
      <c r="AJ49" s="18">
        <f t="shared" si="21"/>
        <v>6.1156800000000002</v>
      </c>
      <c r="AK49" s="26">
        <v>13.35</v>
      </c>
      <c r="AL49" s="25">
        <v>4</v>
      </c>
      <c r="AM49" s="17">
        <f t="shared" si="27"/>
        <v>53.4</v>
      </c>
      <c r="AN49" s="26">
        <v>0.13270000000000001</v>
      </c>
      <c r="AO49" s="17">
        <f t="shared" si="28"/>
        <v>163.6191</v>
      </c>
      <c r="AP49" s="26">
        <v>0</v>
      </c>
      <c r="AQ49" s="17">
        <f t="shared" si="29"/>
        <v>0</v>
      </c>
      <c r="AR49" s="26">
        <v>0</v>
      </c>
      <c r="AS49" s="17">
        <f t="shared" si="30"/>
        <v>0</v>
      </c>
      <c r="AT49" s="19">
        <f t="shared" si="31"/>
        <v>270.13337999999999</v>
      </c>
      <c r="AU49" s="19">
        <f t="shared" si="32"/>
        <v>0</v>
      </c>
      <c r="AV49" s="19">
        <f t="shared" si="22"/>
        <v>270.13337999999999</v>
      </c>
      <c r="AW49" s="19">
        <f t="shared" si="23"/>
        <v>62.130677400000003</v>
      </c>
      <c r="AX49" s="19">
        <f t="shared" si="24"/>
        <v>332.26405740000001</v>
      </c>
    </row>
    <row r="50" spans="1:50">
      <c r="A50" s="16">
        <f t="shared" si="25"/>
        <v>43</v>
      </c>
      <c r="B50" s="25" t="s">
        <v>77</v>
      </c>
      <c r="C50" s="35" t="s">
        <v>70</v>
      </c>
      <c r="D50" s="25" t="s">
        <v>89</v>
      </c>
      <c r="E50" s="25"/>
      <c r="F50" s="25"/>
      <c r="G50" s="36" t="s">
        <v>236</v>
      </c>
      <c r="H50" s="35" t="s">
        <v>149</v>
      </c>
      <c r="I50" s="35">
        <v>3</v>
      </c>
      <c r="J50" s="48">
        <v>871</v>
      </c>
      <c r="K50" s="26">
        <v>0</v>
      </c>
      <c r="L50" s="26">
        <v>0</v>
      </c>
      <c r="M50" s="26">
        <v>0</v>
      </c>
      <c r="N50" s="16">
        <f t="shared" si="0"/>
        <v>871</v>
      </c>
      <c r="O50" s="16">
        <f t="shared" si="12"/>
        <v>0.871</v>
      </c>
      <c r="P50" s="60">
        <v>145</v>
      </c>
      <c r="Q50" s="26">
        <v>0</v>
      </c>
      <c r="R50" s="26">
        <v>0</v>
      </c>
      <c r="S50" s="26">
        <v>0</v>
      </c>
      <c r="T50" s="63">
        <f t="shared" si="1"/>
        <v>145</v>
      </c>
      <c r="U50" s="16">
        <f t="shared" si="13"/>
        <v>0.14499999999999999</v>
      </c>
      <c r="V50" s="25">
        <v>1</v>
      </c>
      <c r="W50" s="25">
        <f t="shared" si="14"/>
        <v>0</v>
      </c>
      <c r="X50" s="17">
        <f t="shared" si="15"/>
        <v>0</v>
      </c>
      <c r="Y50" s="26">
        <v>3.84</v>
      </c>
      <c r="Z50" s="17">
        <f t="shared" si="2"/>
        <v>3.84</v>
      </c>
      <c r="AA50" s="26">
        <v>0.08</v>
      </c>
      <c r="AB50" s="17">
        <f t="shared" si="16"/>
        <v>0.24</v>
      </c>
      <c r="AC50" s="26">
        <v>4.3600000000000003</v>
      </c>
      <c r="AD50" s="17">
        <f t="shared" si="17"/>
        <v>13.080000000000002</v>
      </c>
      <c r="AE50" s="26">
        <v>0</v>
      </c>
      <c r="AF50" s="17">
        <f t="shared" si="18"/>
        <v>0</v>
      </c>
      <c r="AG50" s="26">
        <v>2.4199999999999999E-2</v>
      </c>
      <c r="AH50" s="17">
        <f t="shared" si="19"/>
        <v>3.5089999999999999</v>
      </c>
      <c r="AI50" s="26">
        <f t="shared" si="20"/>
        <v>4.96E-3</v>
      </c>
      <c r="AJ50" s="18">
        <f t="shared" si="21"/>
        <v>0.71919999999999995</v>
      </c>
      <c r="AK50" s="26">
        <v>5.72</v>
      </c>
      <c r="AL50" s="25">
        <v>4</v>
      </c>
      <c r="AM50" s="17">
        <f t="shared" si="27"/>
        <v>22.88</v>
      </c>
      <c r="AN50" s="26">
        <v>0.13270000000000001</v>
      </c>
      <c r="AO50" s="17">
        <f t="shared" si="28"/>
        <v>19.241500000000002</v>
      </c>
      <c r="AP50" s="26">
        <v>0</v>
      </c>
      <c r="AQ50" s="17">
        <f t="shared" si="29"/>
        <v>0</v>
      </c>
      <c r="AR50" s="26">
        <v>0</v>
      </c>
      <c r="AS50" s="17">
        <f t="shared" si="30"/>
        <v>0</v>
      </c>
      <c r="AT50" s="19">
        <f t="shared" si="31"/>
        <v>63.509699999999995</v>
      </c>
      <c r="AU50" s="19">
        <f t="shared" si="32"/>
        <v>0</v>
      </c>
      <c r="AV50" s="19">
        <f t="shared" si="22"/>
        <v>63.509699999999995</v>
      </c>
      <c r="AW50" s="19">
        <f t="shared" si="23"/>
        <v>14.607230999999999</v>
      </c>
      <c r="AX50" s="19">
        <f t="shared" si="24"/>
        <v>78.116930999999994</v>
      </c>
    </row>
    <row r="51" spans="1:50">
      <c r="A51" s="16">
        <f t="shared" si="25"/>
        <v>44</v>
      </c>
      <c r="B51" s="25" t="s">
        <v>77</v>
      </c>
      <c r="C51" s="35" t="s">
        <v>70</v>
      </c>
      <c r="D51" s="25" t="s">
        <v>109</v>
      </c>
      <c r="E51" s="25"/>
      <c r="F51" s="25"/>
      <c r="G51" s="36" t="s">
        <v>237</v>
      </c>
      <c r="H51" s="35" t="s">
        <v>149</v>
      </c>
      <c r="I51" s="35">
        <v>1</v>
      </c>
      <c r="J51" s="48">
        <v>6045</v>
      </c>
      <c r="K51" s="26">
        <v>0</v>
      </c>
      <c r="L51" s="26">
        <v>0</v>
      </c>
      <c r="M51" s="26">
        <v>0</v>
      </c>
      <c r="N51" s="16">
        <f t="shared" si="0"/>
        <v>6045</v>
      </c>
      <c r="O51" s="16">
        <f t="shared" si="12"/>
        <v>6.0449999999999999</v>
      </c>
      <c r="P51" s="60">
        <v>1008</v>
      </c>
      <c r="Q51" s="26">
        <v>0</v>
      </c>
      <c r="R51" s="26">
        <v>0</v>
      </c>
      <c r="S51" s="26">
        <v>0</v>
      </c>
      <c r="T51" s="63">
        <f t="shared" si="1"/>
        <v>1008</v>
      </c>
      <c r="U51" s="16">
        <f t="shared" si="13"/>
        <v>1.008</v>
      </c>
      <c r="V51" s="25">
        <v>1</v>
      </c>
      <c r="W51" s="25">
        <f t="shared" si="14"/>
        <v>0</v>
      </c>
      <c r="X51" s="17">
        <f t="shared" si="15"/>
        <v>0</v>
      </c>
      <c r="Y51" s="26">
        <v>3.84</v>
      </c>
      <c r="Z51" s="17">
        <f t="shared" si="2"/>
        <v>3.84</v>
      </c>
      <c r="AA51" s="26">
        <v>0.08</v>
      </c>
      <c r="AB51" s="17">
        <f t="shared" si="16"/>
        <v>0.08</v>
      </c>
      <c r="AC51" s="26">
        <v>4.3600000000000003</v>
      </c>
      <c r="AD51" s="17">
        <f t="shared" si="17"/>
        <v>4.3600000000000003</v>
      </c>
      <c r="AE51" s="26">
        <v>0</v>
      </c>
      <c r="AF51" s="17">
        <f t="shared" si="18"/>
        <v>0</v>
      </c>
      <c r="AG51" s="26">
        <v>2.4199999999999999E-2</v>
      </c>
      <c r="AH51" s="17">
        <f t="shared" si="19"/>
        <v>24.393599999999999</v>
      </c>
      <c r="AI51" s="26">
        <f t="shared" si="20"/>
        <v>4.96E-3</v>
      </c>
      <c r="AJ51" s="18">
        <f t="shared" si="21"/>
        <v>4.9996799999999997</v>
      </c>
      <c r="AK51" s="26">
        <v>13.35</v>
      </c>
      <c r="AL51" s="25">
        <v>4</v>
      </c>
      <c r="AM51" s="17">
        <f t="shared" si="27"/>
        <v>53.4</v>
      </c>
      <c r="AN51" s="26">
        <v>0.13270000000000001</v>
      </c>
      <c r="AO51" s="17">
        <f t="shared" si="28"/>
        <v>133.76160000000002</v>
      </c>
      <c r="AP51" s="26">
        <v>0</v>
      </c>
      <c r="AQ51" s="17">
        <f t="shared" si="29"/>
        <v>0</v>
      </c>
      <c r="AR51" s="26">
        <v>0</v>
      </c>
      <c r="AS51" s="17">
        <f t="shared" si="30"/>
        <v>0</v>
      </c>
      <c r="AT51" s="19">
        <f t="shared" si="31"/>
        <v>224.83488000000006</v>
      </c>
      <c r="AU51" s="19">
        <f t="shared" si="32"/>
        <v>0</v>
      </c>
      <c r="AV51" s="19">
        <f t="shared" si="22"/>
        <v>224.83488000000006</v>
      </c>
      <c r="AW51" s="19">
        <f t="shared" si="23"/>
        <v>51.712022400000016</v>
      </c>
      <c r="AX51" s="19">
        <f t="shared" si="24"/>
        <v>276.54690240000008</v>
      </c>
    </row>
    <row r="52" spans="1:50">
      <c r="A52" s="16">
        <f t="shared" si="25"/>
        <v>45</v>
      </c>
      <c r="B52" s="25" t="s">
        <v>77</v>
      </c>
      <c r="C52" s="35" t="s">
        <v>70</v>
      </c>
      <c r="D52" s="25" t="s">
        <v>92</v>
      </c>
      <c r="E52" s="25"/>
      <c r="F52" s="25"/>
      <c r="G52" s="36" t="s">
        <v>238</v>
      </c>
      <c r="H52" s="35" t="s">
        <v>149</v>
      </c>
      <c r="I52" s="35">
        <v>1</v>
      </c>
      <c r="J52" s="48">
        <v>3852</v>
      </c>
      <c r="K52" s="26">
        <v>0</v>
      </c>
      <c r="L52" s="26">
        <v>0</v>
      </c>
      <c r="M52" s="26">
        <v>0</v>
      </c>
      <c r="N52" s="16">
        <f t="shared" si="0"/>
        <v>3852</v>
      </c>
      <c r="O52" s="16">
        <f t="shared" si="12"/>
        <v>3.8519999999999999</v>
      </c>
      <c r="P52" s="60">
        <v>642</v>
      </c>
      <c r="Q52" s="26">
        <v>0</v>
      </c>
      <c r="R52" s="26">
        <v>0</v>
      </c>
      <c r="S52" s="26">
        <v>0</v>
      </c>
      <c r="T52" s="63">
        <f t="shared" si="1"/>
        <v>642</v>
      </c>
      <c r="U52" s="16">
        <f t="shared" si="13"/>
        <v>0.64200000000000002</v>
      </c>
      <c r="V52" s="25">
        <v>1</v>
      </c>
      <c r="W52" s="25">
        <f t="shared" si="14"/>
        <v>0</v>
      </c>
      <c r="X52" s="17">
        <f t="shared" si="15"/>
        <v>0</v>
      </c>
      <c r="Y52" s="26">
        <v>3.84</v>
      </c>
      <c r="Z52" s="17">
        <f t="shared" si="2"/>
        <v>3.84</v>
      </c>
      <c r="AA52" s="26">
        <v>0.08</v>
      </c>
      <c r="AB52" s="17">
        <f t="shared" si="16"/>
        <v>0.08</v>
      </c>
      <c r="AC52" s="26">
        <v>4.3600000000000003</v>
      </c>
      <c r="AD52" s="17">
        <f t="shared" si="17"/>
        <v>4.3600000000000003</v>
      </c>
      <c r="AE52" s="26">
        <v>0</v>
      </c>
      <c r="AF52" s="17">
        <f t="shared" si="18"/>
        <v>0</v>
      </c>
      <c r="AG52" s="26">
        <v>2.4199999999999999E-2</v>
      </c>
      <c r="AH52" s="17">
        <f t="shared" si="19"/>
        <v>15.5364</v>
      </c>
      <c r="AI52" s="26">
        <f t="shared" si="20"/>
        <v>4.96E-3</v>
      </c>
      <c r="AJ52" s="18">
        <f t="shared" si="21"/>
        <v>3.18432</v>
      </c>
      <c r="AK52" s="26">
        <v>13.35</v>
      </c>
      <c r="AL52" s="25">
        <v>4</v>
      </c>
      <c r="AM52" s="17">
        <f t="shared" si="27"/>
        <v>53.4</v>
      </c>
      <c r="AN52" s="26">
        <v>0.13270000000000001</v>
      </c>
      <c r="AO52" s="17">
        <f t="shared" si="28"/>
        <v>85.193400000000011</v>
      </c>
      <c r="AP52" s="26">
        <v>0</v>
      </c>
      <c r="AQ52" s="17">
        <f t="shared" si="29"/>
        <v>0</v>
      </c>
      <c r="AR52" s="26">
        <v>0</v>
      </c>
      <c r="AS52" s="17">
        <f t="shared" si="30"/>
        <v>0</v>
      </c>
      <c r="AT52" s="19">
        <f t="shared" si="31"/>
        <v>165.59412000000003</v>
      </c>
      <c r="AU52" s="19">
        <f t="shared" si="32"/>
        <v>0</v>
      </c>
      <c r="AV52" s="19">
        <f t="shared" si="22"/>
        <v>165.59412000000003</v>
      </c>
      <c r="AW52" s="19">
        <f t="shared" si="23"/>
        <v>38.086647600000006</v>
      </c>
      <c r="AX52" s="19">
        <f t="shared" si="24"/>
        <v>203.68076760000002</v>
      </c>
    </row>
    <row r="53" spans="1:50">
      <c r="A53" s="16">
        <f t="shared" si="25"/>
        <v>46</v>
      </c>
      <c r="B53" s="25" t="s">
        <v>77</v>
      </c>
      <c r="C53" s="35" t="s">
        <v>70</v>
      </c>
      <c r="D53" s="25" t="s">
        <v>91</v>
      </c>
      <c r="E53" s="25"/>
      <c r="F53" s="25" t="s">
        <v>111</v>
      </c>
      <c r="G53" s="36" t="s">
        <v>239</v>
      </c>
      <c r="H53" s="35" t="s">
        <v>149</v>
      </c>
      <c r="I53" s="35">
        <v>1</v>
      </c>
      <c r="J53" s="48">
        <v>66</v>
      </c>
      <c r="K53" s="26">
        <v>0</v>
      </c>
      <c r="L53" s="26">
        <v>0</v>
      </c>
      <c r="M53" s="26">
        <v>0</v>
      </c>
      <c r="N53" s="16">
        <f t="shared" si="0"/>
        <v>66</v>
      </c>
      <c r="O53" s="16">
        <f t="shared" si="12"/>
        <v>6.6000000000000003E-2</v>
      </c>
      <c r="P53" s="60">
        <v>11</v>
      </c>
      <c r="Q53" s="26">
        <v>0</v>
      </c>
      <c r="R53" s="26">
        <v>0</v>
      </c>
      <c r="S53" s="26">
        <v>0</v>
      </c>
      <c r="T53" s="63">
        <f t="shared" si="1"/>
        <v>11</v>
      </c>
      <c r="U53" s="16">
        <f t="shared" si="13"/>
        <v>1.0999999999999999E-2</v>
      </c>
      <c r="V53" s="25">
        <v>1</v>
      </c>
      <c r="W53" s="25">
        <f t="shared" si="14"/>
        <v>0</v>
      </c>
      <c r="X53" s="17">
        <f t="shared" si="15"/>
        <v>0</v>
      </c>
      <c r="Y53" s="26">
        <v>3.84</v>
      </c>
      <c r="Z53" s="17">
        <f t="shared" si="2"/>
        <v>3.84</v>
      </c>
      <c r="AA53" s="26">
        <v>0.08</v>
      </c>
      <c r="AB53" s="17">
        <f t="shared" si="16"/>
        <v>0.08</v>
      </c>
      <c r="AC53" s="26">
        <v>4.3600000000000003</v>
      </c>
      <c r="AD53" s="17">
        <f t="shared" si="17"/>
        <v>4.3600000000000003</v>
      </c>
      <c r="AE53" s="26">
        <v>0</v>
      </c>
      <c r="AF53" s="17">
        <f t="shared" si="18"/>
        <v>0</v>
      </c>
      <c r="AG53" s="26">
        <v>2.4199999999999999E-2</v>
      </c>
      <c r="AH53" s="17">
        <f t="shared" si="19"/>
        <v>0.26619999999999999</v>
      </c>
      <c r="AI53" s="26">
        <f t="shared" si="20"/>
        <v>4.96E-3</v>
      </c>
      <c r="AJ53" s="18">
        <f t="shared" si="21"/>
        <v>5.4559999999999997E-2</v>
      </c>
      <c r="AK53" s="26">
        <v>2.38</v>
      </c>
      <c r="AL53" s="25">
        <v>4</v>
      </c>
      <c r="AM53" s="17">
        <f t="shared" si="27"/>
        <v>9.52</v>
      </c>
      <c r="AN53" s="26">
        <v>0.13270000000000001</v>
      </c>
      <c r="AO53" s="17">
        <f t="shared" si="28"/>
        <v>1.4597000000000002</v>
      </c>
      <c r="AP53" s="26">
        <v>0</v>
      </c>
      <c r="AQ53" s="17">
        <f t="shared" si="29"/>
        <v>0</v>
      </c>
      <c r="AR53" s="26">
        <v>0</v>
      </c>
      <c r="AS53" s="17">
        <f t="shared" si="30"/>
        <v>0</v>
      </c>
      <c r="AT53" s="19">
        <f t="shared" si="31"/>
        <v>19.580460000000002</v>
      </c>
      <c r="AU53" s="19">
        <f t="shared" si="32"/>
        <v>0</v>
      </c>
      <c r="AV53" s="19">
        <f t="shared" si="22"/>
        <v>19.580460000000002</v>
      </c>
      <c r="AW53" s="19">
        <f t="shared" si="23"/>
        <v>4.503505800000001</v>
      </c>
      <c r="AX53" s="19">
        <f t="shared" si="24"/>
        <v>24.083965800000001</v>
      </c>
    </row>
    <row r="54" spans="1:50">
      <c r="A54" s="16">
        <f t="shared" si="25"/>
        <v>47</v>
      </c>
      <c r="B54" s="25" t="s">
        <v>77</v>
      </c>
      <c r="C54" s="35" t="s">
        <v>70</v>
      </c>
      <c r="D54" s="25" t="s">
        <v>97</v>
      </c>
      <c r="E54" s="25" t="s">
        <v>112</v>
      </c>
      <c r="F54" s="25" t="s">
        <v>113</v>
      </c>
      <c r="G54" s="36" t="s">
        <v>240</v>
      </c>
      <c r="H54" s="35" t="s">
        <v>149</v>
      </c>
      <c r="I54" s="35">
        <v>1</v>
      </c>
      <c r="J54" s="48">
        <v>1150</v>
      </c>
      <c r="K54" s="26">
        <v>0</v>
      </c>
      <c r="L54" s="26">
        <v>0</v>
      </c>
      <c r="M54" s="26">
        <v>0</v>
      </c>
      <c r="N54" s="16">
        <f t="shared" si="0"/>
        <v>1150</v>
      </c>
      <c r="O54" s="16">
        <f t="shared" si="12"/>
        <v>1.1499999999999999</v>
      </c>
      <c r="P54" s="60">
        <v>192</v>
      </c>
      <c r="Q54" s="26">
        <v>0</v>
      </c>
      <c r="R54" s="26">
        <v>0</v>
      </c>
      <c r="S54" s="26">
        <v>0</v>
      </c>
      <c r="T54" s="63">
        <f t="shared" si="1"/>
        <v>192</v>
      </c>
      <c r="U54" s="16">
        <f t="shared" si="13"/>
        <v>0.192</v>
      </c>
      <c r="V54" s="25">
        <v>1</v>
      </c>
      <c r="W54" s="25">
        <f t="shared" si="14"/>
        <v>0</v>
      </c>
      <c r="X54" s="17">
        <f t="shared" si="15"/>
        <v>0</v>
      </c>
      <c r="Y54" s="26">
        <v>3.84</v>
      </c>
      <c r="Z54" s="17">
        <f t="shared" si="2"/>
        <v>3.84</v>
      </c>
      <c r="AA54" s="26">
        <v>0.08</v>
      </c>
      <c r="AB54" s="17">
        <f t="shared" si="16"/>
        <v>0.08</v>
      </c>
      <c r="AC54" s="26">
        <v>4.3600000000000003</v>
      </c>
      <c r="AD54" s="17">
        <f t="shared" si="17"/>
        <v>4.3600000000000003</v>
      </c>
      <c r="AE54" s="26">
        <v>0</v>
      </c>
      <c r="AF54" s="17">
        <f t="shared" si="18"/>
        <v>0</v>
      </c>
      <c r="AG54" s="26">
        <v>2.4199999999999999E-2</v>
      </c>
      <c r="AH54" s="17">
        <f t="shared" si="19"/>
        <v>4.6463999999999999</v>
      </c>
      <c r="AI54" s="26">
        <f t="shared" si="20"/>
        <v>4.96E-3</v>
      </c>
      <c r="AJ54" s="18">
        <f t="shared" si="21"/>
        <v>0.95232000000000006</v>
      </c>
      <c r="AK54" s="26">
        <v>5.72</v>
      </c>
      <c r="AL54" s="25">
        <v>4</v>
      </c>
      <c r="AM54" s="17">
        <f t="shared" si="27"/>
        <v>22.88</v>
      </c>
      <c r="AN54" s="26">
        <v>0.13270000000000001</v>
      </c>
      <c r="AO54" s="17">
        <f t="shared" si="28"/>
        <v>25.478400000000001</v>
      </c>
      <c r="AP54" s="26">
        <v>0</v>
      </c>
      <c r="AQ54" s="17">
        <f t="shared" si="29"/>
        <v>0</v>
      </c>
      <c r="AR54" s="26">
        <v>0</v>
      </c>
      <c r="AS54" s="17">
        <f t="shared" si="30"/>
        <v>0</v>
      </c>
      <c r="AT54" s="19">
        <f t="shared" si="31"/>
        <v>62.237120000000004</v>
      </c>
      <c r="AU54" s="19">
        <f t="shared" si="32"/>
        <v>0</v>
      </c>
      <c r="AV54" s="19">
        <f t="shared" si="22"/>
        <v>62.237120000000004</v>
      </c>
      <c r="AW54" s="19">
        <f t="shared" si="23"/>
        <v>14.314537600000001</v>
      </c>
      <c r="AX54" s="19">
        <f t="shared" si="24"/>
        <v>76.551657599999999</v>
      </c>
    </row>
    <row r="55" spans="1:50">
      <c r="A55" s="16">
        <f t="shared" si="25"/>
        <v>48</v>
      </c>
      <c r="B55" s="25" t="s">
        <v>77</v>
      </c>
      <c r="C55" s="35" t="s">
        <v>70</v>
      </c>
      <c r="D55" s="25" t="s">
        <v>114</v>
      </c>
      <c r="E55" s="25"/>
      <c r="F55" s="25" t="s">
        <v>115</v>
      </c>
      <c r="G55" s="36" t="s">
        <v>241</v>
      </c>
      <c r="H55" s="35" t="s">
        <v>149</v>
      </c>
      <c r="I55" s="35">
        <v>1</v>
      </c>
      <c r="J55" s="48">
        <v>921</v>
      </c>
      <c r="K55" s="26">
        <v>0</v>
      </c>
      <c r="L55" s="26">
        <v>0</v>
      </c>
      <c r="M55" s="26">
        <v>0</v>
      </c>
      <c r="N55" s="16">
        <f t="shared" si="0"/>
        <v>921</v>
      </c>
      <c r="O55" s="16">
        <f t="shared" si="12"/>
        <v>0.92100000000000004</v>
      </c>
      <c r="P55" s="60">
        <v>154</v>
      </c>
      <c r="Q55" s="26">
        <v>0</v>
      </c>
      <c r="R55" s="26">
        <v>0</v>
      </c>
      <c r="S55" s="26">
        <v>0</v>
      </c>
      <c r="T55" s="63">
        <f t="shared" si="1"/>
        <v>154</v>
      </c>
      <c r="U55" s="16">
        <f t="shared" si="13"/>
        <v>0.154</v>
      </c>
      <c r="V55" s="25">
        <v>1</v>
      </c>
      <c r="W55" s="25">
        <f t="shared" si="14"/>
        <v>0</v>
      </c>
      <c r="X55" s="17">
        <f t="shared" si="15"/>
        <v>0</v>
      </c>
      <c r="Y55" s="26">
        <v>3.84</v>
      </c>
      <c r="Z55" s="17">
        <f t="shared" si="2"/>
        <v>3.84</v>
      </c>
      <c r="AA55" s="26">
        <v>0.08</v>
      </c>
      <c r="AB55" s="17">
        <f t="shared" si="16"/>
        <v>0.08</v>
      </c>
      <c r="AC55" s="26">
        <v>4.3600000000000003</v>
      </c>
      <c r="AD55" s="17">
        <f t="shared" si="17"/>
        <v>4.3600000000000003</v>
      </c>
      <c r="AE55" s="26">
        <v>0</v>
      </c>
      <c r="AF55" s="17">
        <f t="shared" si="18"/>
        <v>0</v>
      </c>
      <c r="AG55" s="26">
        <v>2.4199999999999999E-2</v>
      </c>
      <c r="AH55" s="17">
        <f t="shared" si="19"/>
        <v>3.7267999999999999</v>
      </c>
      <c r="AI55" s="26">
        <f t="shared" si="20"/>
        <v>4.96E-3</v>
      </c>
      <c r="AJ55" s="18">
        <f t="shared" si="21"/>
        <v>0.76383999999999996</v>
      </c>
      <c r="AK55" s="26">
        <v>5.72</v>
      </c>
      <c r="AL55" s="25">
        <v>4</v>
      </c>
      <c r="AM55" s="17">
        <f t="shared" si="27"/>
        <v>22.88</v>
      </c>
      <c r="AN55" s="26">
        <v>0.13270000000000001</v>
      </c>
      <c r="AO55" s="17">
        <f t="shared" si="28"/>
        <v>20.4358</v>
      </c>
      <c r="AP55" s="26">
        <v>0</v>
      </c>
      <c r="AQ55" s="17">
        <f t="shared" si="29"/>
        <v>0</v>
      </c>
      <c r="AR55" s="26">
        <v>0</v>
      </c>
      <c r="AS55" s="17">
        <f t="shared" si="30"/>
        <v>0</v>
      </c>
      <c r="AT55" s="19">
        <f t="shared" si="31"/>
        <v>56.086439999999996</v>
      </c>
      <c r="AU55" s="19">
        <f t="shared" si="32"/>
        <v>0</v>
      </c>
      <c r="AV55" s="19">
        <f t="shared" si="22"/>
        <v>56.086439999999996</v>
      </c>
      <c r="AW55" s="19">
        <f t="shared" si="23"/>
        <v>12.899881199999999</v>
      </c>
      <c r="AX55" s="19">
        <f t="shared" si="24"/>
        <v>68.986321199999992</v>
      </c>
    </row>
    <row r="56" spans="1:50">
      <c r="A56" s="16">
        <f t="shared" si="25"/>
        <v>49</v>
      </c>
      <c r="B56" s="25" t="s">
        <v>77</v>
      </c>
      <c r="C56" s="35" t="s">
        <v>70</v>
      </c>
      <c r="D56" s="25" t="s">
        <v>91</v>
      </c>
      <c r="E56" s="25"/>
      <c r="F56" s="25" t="s">
        <v>116</v>
      </c>
      <c r="G56" s="36" t="s">
        <v>242</v>
      </c>
      <c r="H56" s="35" t="s">
        <v>149</v>
      </c>
      <c r="I56" s="35">
        <v>1</v>
      </c>
      <c r="J56" s="48">
        <v>224</v>
      </c>
      <c r="K56" s="26">
        <v>0</v>
      </c>
      <c r="L56" s="26">
        <v>0</v>
      </c>
      <c r="M56" s="26">
        <v>0</v>
      </c>
      <c r="N56" s="16">
        <f t="shared" si="0"/>
        <v>224</v>
      </c>
      <c r="O56" s="16">
        <f t="shared" si="12"/>
        <v>0.224</v>
      </c>
      <c r="P56" s="60">
        <v>37</v>
      </c>
      <c r="Q56" s="26">
        <v>0</v>
      </c>
      <c r="R56" s="26">
        <v>0</v>
      </c>
      <c r="S56" s="26">
        <v>0</v>
      </c>
      <c r="T56" s="63">
        <f t="shared" si="1"/>
        <v>37</v>
      </c>
      <c r="U56" s="16">
        <f t="shared" si="13"/>
        <v>3.6999999999999998E-2</v>
      </c>
      <c r="V56" s="25">
        <v>1</v>
      </c>
      <c r="W56" s="25">
        <f t="shared" si="14"/>
        <v>0</v>
      </c>
      <c r="X56" s="17">
        <f t="shared" si="15"/>
        <v>0</v>
      </c>
      <c r="Y56" s="26">
        <v>3.84</v>
      </c>
      <c r="Z56" s="17">
        <f t="shared" si="2"/>
        <v>3.84</v>
      </c>
      <c r="AA56" s="26">
        <v>0.08</v>
      </c>
      <c r="AB56" s="17">
        <f t="shared" si="16"/>
        <v>0.08</v>
      </c>
      <c r="AC56" s="26">
        <v>4.3600000000000003</v>
      </c>
      <c r="AD56" s="17">
        <f t="shared" si="17"/>
        <v>4.3600000000000003</v>
      </c>
      <c r="AE56" s="26">
        <v>0</v>
      </c>
      <c r="AF56" s="17">
        <f t="shared" si="18"/>
        <v>0</v>
      </c>
      <c r="AG56" s="26">
        <v>2.4199999999999999E-2</v>
      </c>
      <c r="AH56" s="17">
        <f t="shared" si="19"/>
        <v>0.89539999999999997</v>
      </c>
      <c r="AI56" s="26">
        <f t="shared" si="20"/>
        <v>4.96E-3</v>
      </c>
      <c r="AJ56" s="18">
        <f t="shared" si="21"/>
        <v>0.18351999999999999</v>
      </c>
      <c r="AK56" s="26">
        <v>2.38</v>
      </c>
      <c r="AL56" s="25">
        <v>4</v>
      </c>
      <c r="AM56" s="17">
        <f t="shared" si="27"/>
        <v>9.52</v>
      </c>
      <c r="AN56" s="26">
        <v>0.13270000000000001</v>
      </c>
      <c r="AO56" s="17">
        <f t="shared" si="28"/>
        <v>4.9099000000000004</v>
      </c>
      <c r="AP56" s="26">
        <v>0</v>
      </c>
      <c r="AQ56" s="17">
        <f t="shared" si="29"/>
        <v>0</v>
      </c>
      <c r="AR56" s="26">
        <v>0</v>
      </c>
      <c r="AS56" s="17">
        <f t="shared" si="30"/>
        <v>0</v>
      </c>
      <c r="AT56" s="19">
        <f t="shared" si="31"/>
        <v>23.788819999999998</v>
      </c>
      <c r="AU56" s="19">
        <f t="shared" si="32"/>
        <v>0</v>
      </c>
      <c r="AV56" s="19">
        <f t="shared" si="22"/>
        <v>23.788819999999998</v>
      </c>
      <c r="AW56" s="19">
        <f t="shared" si="23"/>
        <v>5.4714285999999994</v>
      </c>
      <c r="AX56" s="19">
        <f t="shared" si="24"/>
        <v>29.260248599999997</v>
      </c>
    </row>
    <row r="57" spans="1:50">
      <c r="A57" s="16">
        <f t="shared" si="25"/>
        <v>50</v>
      </c>
      <c r="B57" s="25" t="s">
        <v>77</v>
      </c>
      <c r="C57" s="35" t="s">
        <v>70</v>
      </c>
      <c r="D57" s="25" t="s">
        <v>93</v>
      </c>
      <c r="E57" s="25"/>
      <c r="F57" s="25" t="s">
        <v>117</v>
      </c>
      <c r="G57" s="36" t="s">
        <v>243</v>
      </c>
      <c r="H57" s="35" t="s">
        <v>149</v>
      </c>
      <c r="I57" s="35">
        <v>1</v>
      </c>
      <c r="J57" s="48">
        <v>1236</v>
      </c>
      <c r="K57" s="26">
        <v>0</v>
      </c>
      <c r="L57" s="26">
        <v>0</v>
      </c>
      <c r="M57" s="26">
        <v>0</v>
      </c>
      <c r="N57" s="16">
        <f t="shared" si="0"/>
        <v>1236</v>
      </c>
      <c r="O57" s="16">
        <f t="shared" si="12"/>
        <v>1.236</v>
      </c>
      <c r="P57" s="60">
        <v>206</v>
      </c>
      <c r="Q57" s="26">
        <v>0</v>
      </c>
      <c r="R57" s="26">
        <v>0</v>
      </c>
      <c r="S57" s="26">
        <v>0</v>
      </c>
      <c r="T57" s="63">
        <f t="shared" si="1"/>
        <v>206</v>
      </c>
      <c r="U57" s="16">
        <f t="shared" si="13"/>
        <v>0.20599999999999999</v>
      </c>
      <c r="V57" s="25">
        <v>1</v>
      </c>
      <c r="W57" s="25">
        <f t="shared" si="14"/>
        <v>0</v>
      </c>
      <c r="X57" s="17">
        <f t="shared" si="15"/>
        <v>0</v>
      </c>
      <c r="Y57" s="26">
        <v>3.84</v>
      </c>
      <c r="Z57" s="17">
        <f t="shared" si="2"/>
        <v>3.84</v>
      </c>
      <c r="AA57" s="26">
        <v>0.08</v>
      </c>
      <c r="AB57" s="17">
        <f t="shared" si="16"/>
        <v>0.08</v>
      </c>
      <c r="AC57" s="26">
        <v>4.3600000000000003</v>
      </c>
      <c r="AD57" s="17">
        <f t="shared" si="17"/>
        <v>4.3600000000000003</v>
      </c>
      <c r="AE57" s="26">
        <v>0</v>
      </c>
      <c r="AF57" s="17">
        <f t="shared" si="18"/>
        <v>0</v>
      </c>
      <c r="AG57" s="26">
        <v>2.4199999999999999E-2</v>
      </c>
      <c r="AH57" s="17">
        <f t="shared" si="19"/>
        <v>4.9851999999999999</v>
      </c>
      <c r="AI57" s="26">
        <f t="shared" si="20"/>
        <v>4.96E-3</v>
      </c>
      <c r="AJ57" s="18">
        <f t="shared" si="21"/>
        <v>1.02176</v>
      </c>
      <c r="AK57" s="26">
        <v>9.5399999999999991</v>
      </c>
      <c r="AL57" s="25">
        <v>4</v>
      </c>
      <c r="AM57" s="17">
        <f t="shared" si="27"/>
        <v>38.159999999999997</v>
      </c>
      <c r="AN57" s="26">
        <v>0.13270000000000001</v>
      </c>
      <c r="AO57" s="17">
        <f t="shared" si="28"/>
        <v>27.336200000000002</v>
      </c>
      <c r="AP57" s="26">
        <v>0</v>
      </c>
      <c r="AQ57" s="17">
        <f t="shared" si="29"/>
        <v>0</v>
      </c>
      <c r="AR57" s="26">
        <v>0</v>
      </c>
      <c r="AS57" s="17">
        <f t="shared" si="30"/>
        <v>0</v>
      </c>
      <c r="AT57" s="19">
        <f t="shared" si="31"/>
        <v>79.783160000000009</v>
      </c>
      <c r="AU57" s="19">
        <f t="shared" si="32"/>
        <v>0</v>
      </c>
      <c r="AV57" s="19">
        <f t="shared" si="22"/>
        <v>79.783160000000009</v>
      </c>
      <c r="AW57" s="19">
        <f t="shared" si="23"/>
        <v>18.350126800000002</v>
      </c>
      <c r="AX57" s="19">
        <f t="shared" si="24"/>
        <v>98.133286800000008</v>
      </c>
    </row>
    <row r="58" spans="1:50">
      <c r="A58" s="16">
        <f t="shared" si="25"/>
        <v>51</v>
      </c>
      <c r="B58" s="25" t="s">
        <v>118</v>
      </c>
      <c r="C58" s="35" t="s">
        <v>70</v>
      </c>
      <c r="D58" s="25" t="s">
        <v>94</v>
      </c>
      <c r="E58" s="25"/>
      <c r="F58" s="25" t="s">
        <v>119</v>
      </c>
      <c r="G58" s="36" t="s">
        <v>244</v>
      </c>
      <c r="H58" s="35" t="s">
        <v>149</v>
      </c>
      <c r="I58" s="35">
        <v>1</v>
      </c>
      <c r="J58" s="48">
        <v>616</v>
      </c>
      <c r="K58" s="26">
        <v>0</v>
      </c>
      <c r="L58" s="26">
        <v>0</v>
      </c>
      <c r="M58" s="26">
        <v>0</v>
      </c>
      <c r="N58" s="16">
        <f t="shared" si="0"/>
        <v>616</v>
      </c>
      <c r="O58" s="16">
        <f t="shared" si="12"/>
        <v>0.61599999999999999</v>
      </c>
      <c r="P58" s="60">
        <v>103</v>
      </c>
      <c r="Q58" s="26">
        <v>0</v>
      </c>
      <c r="R58" s="26">
        <v>0</v>
      </c>
      <c r="S58" s="26">
        <v>0</v>
      </c>
      <c r="T58" s="63">
        <f t="shared" si="1"/>
        <v>103</v>
      </c>
      <c r="U58" s="16">
        <f t="shared" si="13"/>
        <v>0.10299999999999999</v>
      </c>
      <c r="V58" s="25">
        <v>1</v>
      </c>
      <c r="W58" s="25">
        <f t="shared" si="14"/>
        <v>0</v>
      </c>
      <c r="X58" s="17">
        <f t="shared" si="15"/>
        <v>0</v>
      </c>
      <c r="Y58" s="26">
        <v>3.84</v>
      </c>
      <c r="Z58" s="17">
        <f t="shared" si="2"/>
        <v>3.84</v>
      </c>
      <c r="AA58" s="26">
        <v>0.08</v>
      </c>
      <c r="AB58" s="17">
        <f t="shared" si="16"/>
        <v>0.08</v>
      </c>
      <c r="AC58" s="26">
        <v>4.3600000000000003</v>
      </c>
      <c r="AD58" s="17">
        <f t="shared" si="17"/>
        <v>4.3600000000000003</v>
      </c>
      <c r="AE58" s="26">
        <v>0</v>
      </c>
      <c r="AF58" s="17">
        <f t="shared" si="18"/>
        <v>0</v>
      </c>
      <c r="AG58" s="26">
        <v>2.4199999999999999E-2</v>
      </c>
      <c r="AH58" s="17">
        <f t="shared" si="19"/>
        <v>2.4925999999999999</v>
      </c>
      <c r="AI58" s="26">
        <f t="shared" si="20"/>
        <v>4.96E-3</v>
      </c>
      <c r="AJ58" s="18">
        <f t="shared" si="21"/>
        <v>0.51088</v>
      </c>
      <c r="AK58" s="26">
        <v>5.72</v>
      </c>
      <c r="AL58" s="25">
        <v>4</v>
      </c>
      <c r="AM58" s="17">
        <f t="shared" si="27"/>
        <v>22.88</v>
      </c>
      <c r="AN58" s="26">
        <v>0.13270000000000001</v>
      </c>
      <c r="AO58" s="17">
        <f t="shared" si="28"/>
        <v>13.668100000000001</v>
      </c>
      <c r="AP58" s="26">
        <v>0</v>
      </c>
      <c r="AQ58" s="17">
        <f t="shared" si="29"/>
        <v>0</v>
      </c>
      <c r="AR58" s="26">
        <v>0</v>
      </c>
      <c r="AS58" s="17">
        <f t="shared" si="30"/>
        <v>0</v>
      </c>
      <c r="AT58" s="19">
        <f t="shared" si="31"/>
        <v>47.831580000000002</v>
      </c>
      <c r="AU58" s="19">
        <f t="shared" si="32"/>
        <v>0</v>
      </c>
      <c r="AV58" s="19">
        <f t="shared" si="22"/>
        <v>47.831580000000002</v>
      </c>
      <c r="AW58" s="19">
        <f t="shared" si="23"/>
        <v>11.001263400000001</v>
      </c>
      <c r="AX58" s="19">
        <f t="shared" si="24"/>
        <v>58.832843400000002</v>
      </c>
    </row>
    <row r="59" spans="1:50">
      <c r="A59" s="16">
        <f t="shared" si="25"/>
        <v>52</v>
      </c>
      <c r="B59" s="25" t="s">
        <v>120</v>
      </c>
      <c r="C59" s="35" t="s">
        <v>70</v>
      </c>
      <c r="D59" s="25" t="s">
        <v>104</v>
      </c>
      <c r="E59" s="25"/>
      <c r="F59" s="25"/>
      <c r="G59" s="36" t="s">
        <v>245</v>
      </c>
      <c r="H59" s="35" t="s">
        <v>149</v>
      </c>
      <c r="I59" s="35">
        <v>2</v>
      </c>
      <c r="J59" s="48">
        <v>336</v>
      </c>
      <c r="K59" s="26">
        <v>0</v>
      </c>
      <c r="L59" s="26">
        <v>0</v>
      </c>
      <c r="M59" s="26">
        <v>0</v>
      </c>
      <c r="N59" s="16">
        <f t="shared" si="0"/>
        <v>336</v>
      </c>
      <c r="O59" s="16">
        <f t="shared" si="12"/>
        <v>0.33600000000000002</v>
      </c>
      <c r="P59" s="60">
        <v>56</v>
      </c>
      <c r="Q59" s="26">
        <v>0</v>
      </c>
      <c r="R59" s="26">
        <v>0</v>
      </c>
      <c r="S59" s="26">
        <v>0</v>
      </c>
      <c r="T59" s="63">
        <f t="shared" si="1"/>
        <v>56</v>
      </c>
      <c r="U59" s="16">
        <f t="shared" si="13"/>
        <v>5.6000000000000001E-2</v>
      </c>
      <c r="V59" s="25">
        <v>1</v>
      </c>
      <c r="W59" s="25">
        <f t="shared" si="14"/>
        <v>0</v>
      </c>
      <c r="X59" s="17">
        <f t="shared" si="15"/>
        <v>0</v>
      </c>
      <c r="Y59" s="26">
        <v>3.84</v>
      </c>
      <c r="Z59" s="17">
        <f t="shared" si="2"/>
        <v>3.84</v>
      </c>
      <c r="AA59" s="26">
        <v>0.08</v>
      </c>
      <c r="AB59" s="17">
        <f t="shared" si="16"/>
        <v>0.16</v>
      </c>
      <c r="AC59" s="26">
        <v>4.3600000000000003</v>
      </c>
      <c r="AD59" s="17">
        <f t="shared" si="17"/>
        <v>8.7200000000000006</v>
      </c>
      <c r="AE59" s="26">
        <v>0</v>
      </c>
      <c r="AF59" s="17">
        <f t="shared" si="18"/>
        <v>0</v>
      </c>
      <c r="AG59" s="26">
        <v>2.4199999999999999E-2</v>
      </c>
      <c r="AH59" s="17">
        <f t="shared" si="19"/>
        <v>1.3552</v>
      </c>
      <c r="AI59" s="26">
        <f t="shared" si="20"/>
        <v>4.96E-3</v>
      </c>
      <c r="AJ59" s="18">
        <f t="shared" si="21"/>
        <v>0.27776000000000001</v>
      </c>
      <c r="AK59" s="26">
        <v>2.38</v>
      </c>
      <c r="AL59" s="25">
        <v>4</v>
      </c>
      <c r="AM59" s="17">
        <f t="shared" si="27"/>
        <v>9.52</v>
      </c>
      <c r="AN59" s="26">
        <v>0.13270000000000001</v>
      </c>
      <c r="AO59" s="17">
        <f t="shared" si="28"/>
        <v>7.4312000000000005</v>
      </c>
      <c r="AP59" s="26">
        <v>0</v>
      </c>
      <c r="AQ59" s="17">
        <f t="shared" si="29"/>
        <v>0</v>
      </c>
      <c r="AR59" s="26">
        <v>0</v>
      </c>
      <c r="AS59" s="17">
        <f t="shared" si="30"/>
        <v>0</v>
      </c>
      <c r="AT59" s="19">
        <f t="shared" si="31"/>
        <v>31.304160000000003</v>
      </c>
      <c r="AU59" s="19">
        <f t="shared" si="32"/>
        <v>0</v>
      </c>
      <c r="AV59" s="19">
        <f t="shared" si="22"/>
        <v>31.304160000000003</v>
      </c>
      <c r="AW59" s="19">
        <f t="shared" si="23"/>
        <v>7.1999568000000007</v>
      </c>
      <c r="AX59" s="19">
        <f t="shared" si="24"/>
        <v>38.504116800000006</v>
      </c>
    </row>
    <row r="60" spans="1:50">
      <c r="A60" s="16">
        <f t="shared" si="25"/>
        <v>53</v>
      </c>
      <c r="B60" s="25" t="s">
        <v>121</v>
      </c>
      <c r="C60" s="35" t="s">
        <v>70</v>
      </c>
      <c r="D60" s="16" t="s">
        <v>97</v>
      </c>
      <c r="E60" s="16" t="s">
        <v>112</v>
      </c>
      <c r="F60" s="16"/>
      <c r="G60" s="36" t="s">
        <v>246</v>
      </c>
      <c r="H60" s="37" t="s">
        <v>149</v>
      </c>
      <c r="I60" s="38">
        <v>1</v>
      </c>
      <c r="J60" s="16">
        <v>513</v>
      </c>
      <c r="K60" s="26">
        <v>0</v>
      </c>
      <c r="L60" s="26">
        <v>0</v>
      </c>
      <c r="M60" s="26">
        <v>0</v>
      </c>
      <c r="N60" s="16">
        <f t="shared" si="0"/>
        <v>513</v>
      </c>
      <c r="O60" s="16">
        <f t="shared" si="12"/>
        <v>0.51300000000000001</v>
      </c>
      <c r="P60" s="60">
        <v>86</v>
      </c>
      <c r="Q60" s="26">
        <v>0</v>
      </c>
      <c r="R60" s="26">
        <v>0</v>
      </c>
      <c r="S60" s="26">
        <v>0</v>
      </c>
      <c r="T60" s="63">
        <f t="shared" si="1"/>
        <v>86</v>
      </c>
      <c r="U60" s="16">
        <f t="shared" si="13"/>
        <v>8.5999999999999993E-2</v>
      </c>
      <c r="V60" s="25">
        <v>1</v>
      </c>
      <c r="W60" s="25">
        <f t="shared" si="14"/>
        <v>0</v>
      </c>
      <c r="X60" s="17">
        <f t="shared" si="15"/>
        <v>0</v>
      </c>
      <c r="Y60" s="26">
        <v>3.84</v>
      </c>
      <c r="Z60" s="17">
        <f t="shared" si="2"/>
        <v>3.84</v>
      </c>
      <c r="AA60" s="26">
        <v>0.08</v>
      </c>
      <c r="AB60" s="17">
        <f t="shared" si="16"/>
        <v>0.08</v>
      </c>
      <c r="AC60" s="26">
        <v>4.3600000000000003</v>
      </c>
      <c r="AD60" s="17">
        <f t="shared" si="17"/>
        <v>4.3600000000000003</v>
      </c>
      <c r="AE60" s="26">
        <v>0</v>
      </c>
      <c r="AF60" s="17">
        <f t="shared" si="18"/>
        <v>0</v>
      </c>
      <c r="AG60" s="26">
        <v>2.4199999999999999E-2</v>
      </c>
      <c r="AH60" s="17">
        <f t="shared" si="19"/>
        <v>2.0811999999999999</v>
      </c>
      <c r="AI60" s="26">
        <f t="shared" si="20"/>
        <v>4.96E-3</v>
      </c>
      <c r="AJ60" s="18">
        <f t="shared" si="21"/>
        <v>0.42655999999999999</v>
      </c>
      <c r="AK60" s="26">
        <v>5.72</v>
      </c>
      <c r="AL60" s="25">
        <v>4</v>
      </c>
      <c r="AM60" s="17">
        <f t="shared" si="27"/>
        <v>22.88</v>
      </c>
      <c r="AN60" s="26">
        <v>0.13270000000000001</v>
      </c>
      <c r="AO60" s="17">
        <f t="shared" si="28"/>
        <v>11.4122</v>
      </c>
      <c r="AP60" s="26">
        <v>0</v>
      </c>
      <c r="AQ60" s="17">
        <f t="shared" si="29"/>
        <v>0</v>
      </c>
      <c r="AR60" s="26">
        <v>0</v>
      </c>
      <c r="AS60" s="17">
        <f t="shared" si="30"/>
        <v>0</v>
      </c>
      <c r="AT60" s="19">
        <f t="shared" si="31"/>
        <v>45.07996</v>
      </c>
      <c r="AU60" s="19">
        <f t="shared" si="32"/>
        <v>0</v>
      </c>
      <c r="AV60" s="19">
        <f t="shared" si="22"/>
        <v>45.07996</v>
      </c>
      <c r="AW60" s="19">
        <f t="shared" si="23"/>
        <v>10.3683908</v>
      </c>
      <c r="AX60" s="19">
        <f t="shared" si="24"/>
        <v>55.4483508</v>
      </c>
    </row>
    <row r="61" spans="1:50">
      <c r="A61" s="16">
        <f t="shared" si="25"/>
        <v>54</v>
      </c>
      <c r="B61" s="25" t="s">
        <v>122</v>
      </c>
      <c r="C61" s="35" t="s">
        <v>70</v>
      </c>
      <c r="D61" s="16" t="s">
        <v>89</v>
      </c>
      <c r="E61" s="16" t="s">
        <v>87</v>
      </c>
      <c r="F61" s="16"/>
      <c r="G61" s="36" t="s">
        <v>247</v>
      </c>
      <c r="H61" s="37" t="s">
        <v>149</v>
      </c>
      <c r="I61" s="38">
        <v>2</v>
      </c>
      <c r="J61" s="16">
        <v>875</v>
      </c>
      <c r="K61" s="26">
        <v>0</v>
      </c>
      <c r="L61" s="26">
        <v>0</v>
      </c>
      <c r="M61" s="26">
        <v>0</v>
      </c>
      <c r="N61" s="16">
        <f t="shared" si="0"/>
        <v>875</v>
      </c>
      <c r="O61" s="16">
        <f t="shared" si="12"/>
        <v>0.875</v>
      </c>
      <c r="P61" s="60">
        <v>146</v>
      </c>
      <c r="Q61" s="26">
        <v>0</v>
      </c>
      <c r="R61" s="26">
        <v>0</v>
      </c>
      <c r="S61" s="26">
        <v>0</v>
      </c>
      <c r="T61" s="63">
        <f t="shared" si="1"/>
        <v>146</v>
      </c>
      <c r="U61" s="16">
        <f t="shared" si="13"/>
        <v>0.14599999999999999</v>
      </c>
      <c r="V61" s="25">
        <v>1</v>
      </c>
      <c r="W61" s="25">
        <f t="shared" si="14"/>
        <v>0</v>
      </c>
      <c r="X61" s="17">
        <f t="shared" si="15"/>
        <v>0</v>
      </c>
      <c r="Y61" s="26">
        <v>3.84</v>
      </c>
      <c r="Z61" s="17">
        <f t="shared" si="2"/>
        <v>3.84</v>
      </c>
      <c r="AA61" s="26">
        <v>0.08</v>
      </c>
      <c r="AB61" s="17">
        <f t="shared" si="16"/>
        <v>0.16</v>
      </c>
      <c r="AC61" s="26">
        <v>4.3600000000000003</v>
      </c>
      <c r="AD61" s="17">
        <f t="shared" si="17"/>
        <v>8.7200000000000006</v>
      </c>
      <c r="AE61" s="26">
        <v>0</v>
      </c>
      <c r="AF61" s="17">
        <f t="shared" si="18"/>
        <v>0</v>
      </c>
      <c r="AG61" s="26">
        <v>2.4199999999999999E-2</v>
      </c>
      <c r="AH61" s="17">
        <f t="shared" si="19"/>
        <v>3.5331999999999999</v>
      </c>
      <c r="AI61" s="26">
        <f t="shared" si="20"/>
        <v>4.96E-3</v>
      </c>
      <c r="AJ61" s="18">
        <f t="shared" si="21"/>
        <v>0.72416000000000003</v>
      </c>
      <c r="AK61" s="26">
        <v>5.72</v>
      </c>
      <c r="AL61" s="25">
        <v>4</v>
      </c>
      <c r="AM61" s="17">
        <f t="shared" si="27"/>
        <v>22.88</v>
      </c>
      <c r="AN61" s="26">
        <v>0.13270000000000001</v>
      </c>
      <c r="AO61" s="17">
        <f t="shared" si="28"/>
        <v>19.374200000000002</v>
      </c>
      <c r="AP61" s="26">
        <v>0</v>
      </c>
      <c r="AQ61" s="17">
        <f t="shared" si="29"/>
        <v>0</v>
      </c>
      <c r="AR61" s="26">
        <v>0</v>
      </c>
      <c r="AS61" s="17">
        <f t="shared" si="30"/>
        <v>0</v>
      </c>
      <c r="AT61" s="19">
        <f t="shared" si="31"/>
        <v>59.231559999999988</v>
      </c>
      <c r="AU61" s="19">
        <f t="shared" si="32"/>
        <v>0</v>
      </c>
      <c r="AV61" s="19">
        <f t="shared" si="22"/>
        <v>59.231559999999988</v>
      </c>
      <c r="AW61" s="19">
        <f t="shared" si="23"/>
        <v>13.623258799999999</v>
      </c>
      <c r="AX61" s="19">
        <f t="shared" si="24"/>
        <v>72.85481879999999</v>
      </c>
    </row>
    <row r="62" spans="1:50">
      <c r="A62" s="16">
        <f t="shared" si="25"/>
        <v>55</v>
      </c>
      <c r="B62" s="25" t="s">
        <v>123</v>
      </c>
      <c r="C62" s="35" t="s">
        <v>124</v>
      </c>
      <c r="D62" s="16" t="s">
        <v>97</v>
      </c>
      <c r="E62" s="16" t="s">
        <v>112</v>
      </c>
      <c r="F62" s="16"/>
      <c r="G62" s="36" t="s">
        <v>248</v>
      </c>
      <c r="H62" s="39" t="s">
        <v>149</v>
      </c>
      <c r="I62" s="39">
        <v>2</v>
      </c>
      <c r="J62" s="16">
        <v>786</v>
      </c>
      <c r="K62" s="26">
        <v>0</v>
      </c>
      <c r="L62" s="26">
        <v>0</v>
      </c>
      <c r="M62" s="26">
        <v>0</v>
      </c>
      <c r="N62" s="16">
        <f t="shared" si="0"/>
        <v>786</v>
      </c>
      <c r="O62" s="16">
        <f t="shared" si="12"/>
        <v>0.78600000000000003</v>
      </c>
      <c r="P62" s="60">
        <v>131</v>
      </c>
      <c r="Q62" s="26">
        <v>0</v>
      </c>
      <c r="R62" s="26">
        <v>0</v>
      </c>
      <c r="S62" s="26">
        <v>0</v>
      </c>
      <c r="T62" s="63">
        <f t="shared" si="1"/>
        <v>131</v>
      </c>
      <c r="U62" s="16">
        <f t="shared" si="13"/>
        <v>0.13100000000000001</v>
      </c>
      <c r="V62" s="25">
        <v>1</v>
      </c>
      <c r="W62" s="25">
        <f t="shared" si="14"/>
        <v>0</v>
      </c>
      <c r="X62" s="17">
        <f t="shared" si="15"/>
        <v>0</v>
      </c>
      <c r="Y62" s="26">
        <v>3.84</v>
      </c>
      <c r="Z62" s="17">
        <f t="shared" si="2"/>
        <v>3.84</v>
      </c>
      <c r="AA62" s="26">
        <v>0.08</v>
      </c>
      <c r="AB62" s="17">
        <f t="shared" si="16"/>
        <v>0.16</v>
      </c>
      <c r="AC62" s="26">
        <v>4.3600000000000003</v>
      </c>
      <c r="AD62" s="17">
        <f t="shared" si="17"/>
        <v>8.7200000000000006</v>
      </c>
      <c r="AE62" s="26">
        <v>0</v>
      </c>
      <c r="AF62" s="17">
        <f t="shared" si="18"/>
        <v>0</v>
      </c>
      <c r="AG62" s="26">
        <v>2.4199999999999999E-2</v>
      </c>
      <c r="AH62" s="17">
        <f t="shared" si="19"/>
        <v>3.1701999999999999</v>
      </c>
      <c r="AI62" s="26">
        <f t="shared" si="20"/>
        <v>4.96E-3</v>
      </c>
      <c r="AJ62" s="18">
        <f t="shared" si="21"/>
        <v>0.64976</v>
      </c>
      <c r="AK62" s="26">
        <v>5.72</v>
      </c>
      <c r="AL62" s="25">
        <v>4</v>
      </c>
      <c r="AM62" s="17">
        <f t="shared" si="27"/>
        <v>22.88</v>
      </c>
      <c r="AN62" s="26">
        <v>0.13270000000000001</v>
      </c>
      <c r="AO62" s="17">
        <f t="shared" si="28"/>
        <v>17.383700000000001</v>
      </c>
      <c r="AP62" s="26">
        <v>0</v>
      </c>
      <c r="AQ62" s="17">
        <f t="shared" si="29"/>
        <v>0</v>
      </c>
      <c r="AR62" s="26">
        <v>0</v>
      </c>
      <c r="AS62" s="17">
        <f t="shared" si="30"/>
        <v>0</v>
      </c>
      <c r="AT62" s="19">
        <f t="shared" si="31"/>
        <v>56.803659999999994</v>
      </c>
      <c r="AU62" s="19">
        <f t="shared" si="32"/>
        <v>0</v>
      </c>
      <c r="AV62" s="19">
        <f t="shared" si="22"/>
        <v>56.803659999999994</v>
      </c>
      <c r="AW62" s="19">
        <f t="shared" si="23"/>
        <v>13.0648418</v>
      </c>
      <c r="AX62" s="19">
        <f t="shared" si="24"/>
        <v>69.86850179999999</v>
      </c>
    </row>
    <row r="63" spans="1:50">
      <c r="A63" s="16">
        <f t="shared" si="25"/>
        <v>56</v>
      </c>
      <c r="B63" s="25" t="s">
        <v>125</v>
      </c>
      <c r="C63" s="35" t="s">
        <v>70</v>
      </c>
      <c r="D63" s="16" t="s">
        <v>126</v>
      </c>
      <c r="E63" s="16"/>
      <c r="F63" s="16"/>
      <c r="G63" s="36" t="s">
        <v>249</v>
      </c>
      <c r="H63" s="39" t="s">
        <v>149</v>
      </c>
      <c r="I63" s="39">
        <v>1</v>
      </c>
      <c r="J63" s="16">
        <v>1674</v>
      </c>
      <c r="K63" s="26">
        <v>0</v>
      </c>
      <c r="L63" s="26">
        <v>0</v>
      </c>
      <c r="M63" s="26">
        <v>0</v>
      </c>
      <c r="N63" s="16">
        <f t="shared" si="0"/>
        <v>1674</v>
      </c>
      <c r="O63" s="16">
        <f t="shared" si="12"/>
        <v>1.6739999999999999</v>
      </c>
      <c r="P63" s="60">
        <v>279</v>
      </c>
      <c r="Q63" s="26">
        <v>0</v>
      </c>
      <c r="R63" s="26">
        <v>0</v>
      </c>
      <c r="S63" s="26">
        <v>0</v>
      </c>
      <c r="T63" s="63">
        <f t="shared" si="1"/>
        <v>279</v>
      </c>
      <c r="U63" s="16">
        <f t="shared" si="13"/>
        <v>0.27900000000000003</v>
      </c>
      <c r="V63" s="25">
        <v>1</v>
      </c>
      <c r="W63" s="25">
        <f t="shared" si="14"/>
        <v>0</v>
      </c>
      <c r="X63" s="17">
        <f t="shared" si="15"/>
        <v>0</v>
      </c>
      <c r="Y63" s="26">
        <v>3.84</v>
      </c>
      <c r="Z63" s="17">
        <f t="shared" si="2"/>
        <v>3.84</v>
      </c>
      <c r="AA63" s="26">
        <v>0.08</v>
      </c>
      <c r="AB63" s="17">
        <f t="shared" si="16"/>
        <v>0.08</v>
      </c>
      <c r="AC63" s="26">
        <v>4.3600000000000003</v>
      </c>
      <c r="AD63" s="17">
        <f t="shared" si="17"/>
        <v>4.3600000000000003</v>
      </c>
      <c r="AE63" s="26">
        <v>0</v>
      </c>
      <c r="AF63" s="17">
        <f t="shared" si="18"/>
        <v>0</v>
      </c>
      <c r="AG63" s="26">
        <v>2.4199999999999999E-2</v>
      </c>
      <c r="AH63" s="17">
        <f t="shared" si="19"/>
        <v>6.7517999999999994</v>
      </c>
      <c r="AI63" s="26">
        <f t="shared" si="20"/>
        <v>4.96E-3</v>
      </c>
      <c r="AJ63" s="18">
        <f t="shared" si="21"/>
        <v>1.38384</v>
      </c>
      <c r="AK63" s="26">
        <v>9.5399999999999991</v>
      </c>
      <c r="AL63" s="25">
        <v>4</v>
      </c>
      <c r="AM63" s="17">
        <f t="shared" si="27"/>
        <v>38.159999999999997</v>
      </c>
      <c r="AN63" s="26">
        <v>0.13270000000000001</v>
      </c>
      <c r="AO63" s="17">
        <f t="shared" si="28"/>
        <v>37.023300000000006</v>
      </c>
      <c r="AP63" s="26">
        <v>0</v>
      </c>
      <c r="AQ63" s="17">
        <f t="shared" si="29"/>
        <v>0</v>
      </c>
      <c r="AR63" s="26">
        <v>0</v>
      </c>
      <c r="AS63" s="17">
        <f t="shared" si="30"/>
        <v>0</v>
      </c>
      <c r="AT63" s="19">
        <f t="shared" si="31"/>
        <v>91.598940000000013</v>
      </c>
      <c r="AU63" s="19">
        <f t="shared" si="32"/>
        <v>0</v>
      </c>
      <c r="AV63" s="19">
        <f t="shared" si="22"/>
        <v>91.598940000000013</v>
      </c>
      <c r="AW63" s="19">
        <f t="shared" si="23"/>
        <v>21.067756200000005</v>
      </c>
      <c r="AX63" s="19">
        <f t="shared" si="24"/>
        <v>112.66669620000002</v>
      </c>
    </row>
    <row r="64" spans="1:50">
      <c r="A64" s="16">
        <f t="shared" si="25"/>
        <v>57</v>
      </c>
      <c r="B64" s="25" t="s">
        <v>127</v>
      </c>
      <c r="C64" s="35" t="s">
        <v>70</v>
      </c>
      <c r="D64" s="16" t="s">
        <v>126</v>
      </c>
      <c r="E64" s="16"/>
      <c r="F64" s="16"/>
      <c r="G64" s="36" t="s">
        <v>250</v>
      </c>
      <c r="H64" s="39" t="s">
        <v>149</v>
      </c>
      <c r="I64" s="39">
        <v>2</v>
      </c>
      <c r="J64" s="16">
        <v>250</v>
      </c>
      <c r="K64" s="26">
        <v>0</v>
      </c>
      <c r="L64" s="26">
        <v>0</v>
      </c>
      <c r="M64" s="26">
        <v>0</v>
      </c>
      <c r="N64" s="16">
        <f t="shared" si="0"/>
        <v>250</v>
      </c>
      <c r="O64" s="16">
        <f t="shared" si="12"/>
        <v>0.25</v>
      </c>
      <c r="P64" s="60">
        <v>42</v>
      </c>
      <c r="Q64" s="26">
        <v>0</v>
      </c>
      <c r="R64" s="26">
        <v>0</v>
      </c>
      <c r="S64" s="26">
        <v>0</v>
      </c>
      <c r="T64" s="63">
        <f t="shared" si="1"/>
        <v>42</v>
      </c>
      <c r="U64" s="16">
        <f t="shared" si="13"/>
        <v>4.2000000000000003E-2</v>
      </c>
      <c r="V64" s="25">
        <v>1</v>
      </c>
      <c r="W64" s="25">
        <f t="shared" si="14"/>
        <v>0</v>
      </c>
      <c r="X64" s="17">
        <f t="shared" si="15"/>
        <v>0</v>
      </c>
      <c r="Y64" s="26">
        <v>3.84</v>
      </c>
      <c r="Z64" s="17">
        <f t="shared" si="2"/>
        <v>3.84</v>
      </c>
      <c r="AA64" s="26">
        <v>0.08</v>
      </c>
      <c r="AB64" s="17">
        <f t="shared" si="16"/>
        <v>0.16</v>
      </c>
      <c r="AC64" s="26">
        <v>4.3600000000000003</v>
      </c>
      <c r="AD64" s="17">
        <f t="shared" si="17"/>
        <v>8.7200000000000006</v>
      </c>
      <c r="AE64" s="26">
        <v>0</v>
      </c>
      <c r="AF64" s="17">
        <f t="shared" si="18"/>
        <v>0</v>
      </c>
      <c r="AG64" s="26">
        <v>2.4199999999999999E-2</v>
      </c>
      <c r="AH64" s="17">
        <f t="shared" si="19"/>
        <v>1.0164</v>
      </c>
      <c r="AI64" s="26">
        <f t="shared" si="20"/>
        <v>4.96E-3</v>
      </c>
      <c r="AJ64" s="18">
        <f t="shared" si="21"/>
        <v>0.20832000000000001</v>
      </c>
      <c r="AK64" s="26">
        <v>2.38</v>
      </c>
      <c r="AL64" s="25">
        <v>4</v>
      </c>
      <c r="AM64" s="17">
        <f t="shared" si="27"/>
        <v>9.52</v>
      </c>
      <c r="AN64" s="26">
        <v>0.13270000000000001</v>
      </c>
      <c r="AO64" s="17">
        <f t="shared" si="28"/>
        <v>5.5734000000000004</v>
      </c>
      <c r="AP64" s="26">
        <v>0</v>
      </c>
      <c r="AQ64" s="17">
        <f t="shared" si="29"/>
        <v>0</v>
      </c>
      <c r="AR64" s="26">
        <v>0</v>
      </c>
      <c r="AS64" s="17">
        <f t="shared" si="30"/>
        <v>0</v>
      </c>
      <c r="AT64" s="19">
        <f t="shared" si="31"/>
        <v>29.038119999999999</v>
      </c>
      <c r="AU64" s="19">
        <f t="shared" si="32"/>
        <v>0</v>
      </c>
      <c r="AV64" s="19">
        <f t="shared" si="22"/>
        <v>29.038119999999999</v>
      </c>
      <c r="AW64" s="19">
        <f t="shared" si="23"/>
        <v>6.6787676000000005</v>
      </c>
      <c r="AX64" s="19">
        <f t="shared" si="24"/>
        <v>35.7168876</v>
      </c>
    </row>
    <row r="65" spans="1:50">
      <c r="A65" s="16">
        <f t="shared" si="25"/>
        <v>58</v>
      </c>
      <c r="B65" s="25" t="s">
        <v>128</v>
      </c>
      <c r="C65" s="35" t="s">
        <v>70</v>
      </c>
      <c r="D65" s="16" t="s">
        <v>126</v>
      </c>
      <c r="E65" s="16"/>
      <c r="F65" s="16"/>
      <c r="G65" s="36" t="s">
        <v>251</v>
      </c>
      <c r="H65" s="39" t="s">
        <v>149</v>
      </c>
      <c r="I65" s="39">
        <v>2</v>
      </c>
      <c r="J65" s="16">
        <v>354</v>
      </c>
      <c r="K65" s="26">
        <v>0</v>
      </c>
      <c r="L65" s="26">
        <v>0</v>
      </c>
      <c r="M65" s="26">
        <v>0</v>
      </c>
      <c r="N65" s="16">
        <f t="shared" si="0"/>
        <v>354</v>
      </c>
      <c r="O65" s="16">
        <f t="shared" si="12"/>
        <v>0.35399999999999998</v>
      </c>
      <c r="P65" s="60">
        <v>59</v>
      </c>
      <c r="Q65" s="26">
        <v>0</v>
      </c>
      <c r="R65" s="26">
        <v>0</v>
      </c>
      <c r="S65" s="26">
        <v>0</v>
      </c>
      <c r="T65" s="63">
        <f t="shared" si="1"/>
        <v>59</v>
      </c>
      <c r="U65" s="16">
        <f t="shared" si="13"/>
        <v>5.8999999999999997E-2</v>
      </c>
      <c r="V65" s="25">
        <v>1</v>
      </c>
      <c r="W65" s="25">
        <f t="shared" si="14"/>
        <v>0</v>
      </c>
      <c r="X65" s="17">
        <f t="shared" si="15"/>
        <v>0</v>
      </c>
      <c r="Y65" s="26">
        <v>3.84</v>
      </c>
      <c r="Z65" s="17">
        <f t="shared" si="2"/>
        <v>3.84</v>
      </c>
      <c r="AA65" s="26">
        <v>0.08</v>
      </c>
      <c r="AB65" s="17">
        <f t="shared" si="16"/>
        <v>0.16</v>
      </c>
      <c r="AC65" s="26">
        <v>4.3600000000000003</v>
      </c>
      <c r="AD65" s="17">
        <f t="shared" si="17"/>
        <v>8.7200000000000006</v>
      </c>
      <c r="AE65" s="26">
        <v>0</v>
      </c>
      <c r="AF65" s="17">
        <f t="shared" si="18"/>
        <v>0</v>
      </c>
      <c r="AG65" s="26">
        <v>2.4199999999999999E-2</v>
      </c>
      <c r="AH65" s="17">
        <f t="shared" si="19"/>
        <v>1.4278</v>
      </c>
      <c r="AI65" s="26">
        <f t="shared" si="20"/>
        <v>4.96E-3</v>
      </c>
      <c r="AJ65" s="18">
        <f t="shared" si="21"/>
        <v>0.29264000000000001</v>
      </c>
      <c r="AK65" s="26">
        <v>2.38</v>
      </c>
      <c r="AL65" s="25">
        <v>4</v>
      </c>
      <c r="AM65" s="17">
        <f t="shared" si="27"/>
        <v>9.52</v>
      </c>
      <c r="AN65" s="26">
        <v>0.13270000000000001</v>
      </c>
      <c r="AO65" s="17">
        <f t="shared" si="28"/>
        <v>7.8293000000000008</v>
      </c>
      <c r="AP65" s="26">
        <v>0</v>
      </c>
      <c r="AQ65" s="17">
        <f t="shared" si="29"/>
        <v>0</v>
      </c>
      <c r="AR65" s="26">
        <v>0</v>
      </c>
      <c r="AS65" s="17">
        <f t="shared" si="30"/>
        <v>0</v>
      </c>
      <c r="AT65" s="19">
        <f t="shared" si="31"/>
        <v>31.789740000000002</v>
      </c>
      <c r="AU65" s="19">
        <f t="shared" si="32"/>
        <v>0</v>
      </c>
      <c r="AV65" s="19">
        <f t="shared" si="22"/>
        <v>31.789740000000002</v>
      </c>
      <c r="AW65" s="19">
        <f t="shared" si="23"/>
        <v>7.3116402000000011</v>
      </c>
      <c r="AX65" s="19">
        <f t="shared" si="24"/>
        <v>39.101380200000001</v>
      </c>
    </row>
    <row r="66" spans="1:50">
      <c r="A66" s="16">
        <f t="shared" si="25"/>
        <v>59</v>
      </c>
      <c r="B66" s="25" t="s">
        <v>129</v>
      </c>
      <c r="C66" s="35" t="s">
        <v>70</v>
      </c>
      <c r="D66" s="16" t="s">
        <v>94</v>
      </c>
      <c r="E66" s="16"/>
      <c r="F66" s="16"/>
      <c r="G66" s="36" t="s">
        <v>252</v>
      </c>
      <c r="H66" s="39" t="s">
        <v>149</v>
      </c>
      <c r="I66" s="39">
        <v>2</v>
      </c>
      <c r="J66" s="16">
        <v>557</v>
      </c>
      <c r="K66" s="26">
        <v>0</v>
      </c>
      <c r="L66" s="26">
        <v>0</v>
      </c>
      <c r="M66" s="26">
        <v>0</v>
      </c>
      <c r="N66" s="16">
        <f t="shared" si="0"/>
        <v>557</v>
      </c>
      <c r="O66" s="16">
        <f t="shared" si="12"/>
        <v>0.55700000000000005</v>
      </c>
      <c r="P66" s="60">
        <v>93</v>
      </c>
      <c r="Q66" s="26">
        <v>0</v>
      </c>
      <c r="R66" s="26">
        <v>0</v>
      </c>
      <c r="S66" s="26">
        <v>0</v>
      </c>
      <c r="T66" s="63">
        <f t="shared" si="1"/>
        <v>93</v>
      </c>
      <c r="U66" s="16">
        <f t="shared" si="13"/>
        <v>9.2999999999999999E-2</v>
      </c>
      <c r="V66" s="25">
        <v>1</v>
      </c>
      <c r="W66" s="25">
        <f t="shared" si="14"/>
        <v>0</v>
      </c>
      <c r="X66" s="17">
        <f t="shared" si="15"/>
        <v>0</v>
      </c>
      <c r="Y66" s="26">
        <v>3.84</v>
      </c>
      <c r="Z66" s="17">
        <f t="shared" si="2"/>
        <v>3.84</v>
      </c>
      <c r="AA66" s="26">
        <v>0.08</v>
      </c>
      <c r="AB66" s="17">
        <f t="shared" si="16"/>
        <v>0.16</v>
      </c>
      <c r="AC66" s="26">
        <v>4.3600000000000003</v>
      </c>
      <c r="AD66" s="17">
        <f t="shared" si="17"/>
        <v>8.7200000000000006</v>
      </c>
      <c r="AE66" s="26">
        <v>0</v>
      </c>
      <c r="AF66" s="17">
        <f t="shared" si="18"/>
        <v>0</v>
      </c>
      <c r="AG66" s="26">
        <v>2.4199999999999999E-2</v>
      </c>
      <c r="AH66" s="17">
        <f t="shared" si="19"/>
        <v>2.2505999999999999</v>
      </c>
      <c r="AI66" s="26">
        <f t="shared" si="20"/>
        <v>4.96E-3</v>
      </c>
      <c r="AJ66" s="18">
        <f t="shared" si="21"/>
        <v>0.46128000000000002</v>
      </c>
      <c r="AK66" s="26">
        <v>5.72</v>
      </c>
      <c r="AL66" s="25">
        <v>4</v>
      </c>
      <c r="AM66" s="17">
        <f t="shared" si="27"/>
        <v>22.88</v>
      </c>
      <c r="AN66" s="26">
        <v>0.13270000000000001</v>
      </c>
      <c r="AO66" s="17">
        <f t="shared" si="28"/>
        <v>12.341100000000001</v>
      </c>
      <c r="AP66" s="26">
        <v>0</v>
      </c>
      <c r="AQ66" s="17">
        <f t="shared" si="29"/>
        <v>0</v>
      </c>
      <c r="AR66" s="26">
        <v>0</v>
      </c>
      <c r="AS66" s="17">
        <f t="shared" si="30"/>
        <v>0</v>
      </c>
      <c r="AT66" s="19">
        <f t="shared" si="31"/>
        <v>50.652979999999999</v>
      </c>
      <c r="AU66" s="19">
        <f t="shared" si="32"/>
        <v>0</v>
      </c>
      <c r="AV66" s="19">
        <f t="shared" si="22"/>
        <v>50.652979999999999</v>
      </c>
      <c r="AW66" s="19">
        <f t="shared" si="23"/>
        <v>11.6501854</v>
      </c>
      <c r="AX66" s="19">
        <f t="shared" si="24"/>
        <v>62.303165399999997</v>
      </c>
    </row>
    <row r="67" spans="1:50">
      <c r="A67" s="16">
        <f t="shared" si="25"/>
        <v>60</v>
      </c>
      <c r="B67" s="25" t="s">
        <v>130</v>
      </c>
      <c r="C67" s="35" t="s">
        <v>70</v>
      </c>
      <c r="D67" s="16" t="s">
        <v>126</v>
      </c>
      <c r="E67" s="16"/>
      <c r="F67" s="16"/>
      <c r="G67" s="36" t="s">
        <v>253</v>
      </c>
      <c r="H67" s="39" t="s">
        <v>149</v>
      </c>
      <c r="I67" s="39">
        <v>2</v>
      </c>
      <c r="J67" s="16">
        <v>210</v>
      </c>
      <c r="K67" s="26">
        <v>0</v>
      </c>
      <c r="L67" s="26">
        <v>0</v>
      </c>
      <c r="M67" s="26">
        <v>0</v>
      </c>
      <c r="N67" s="16">
        <f t="shared" si="0"/>
        <v>210</v>
      </c>
      <c r="O67" s="16">
        <f t="shared" si="12"/>
        <v>0.21</v>
      </c>
      <c r="P67" s="60">
        <v>35</v>
      </c>
      <c r="Q67" s="26">
        <v>0</v>
      </c>
      <c r="R67" s="26">
        <v>0</v>
      </c>
      <c r="S67" s="26">
        <v>0</v>
      </c>
      <c r="T67" s="63">
        <f t="shared" si="1"/>
        <v>35</v>
      </c>
      <c r="U67" s="16">
        <f t="shared" si="13"/>
        <v>3.5000000000000003E-2</v>
      </c>
      <c r="V67" s="25">
        <v>1</v>
      </c>
      <c r="W67" s="25">
        <f t="shared" si="14"/>
        <v>0</v>
      </c>
      <c r="X67" s="17">
        <f t="shared" si="15"/>
        <v>0</v>
      </c>
      <c r="Y67" s="26">
        <v>3.84</v>
      </c>
      <c r="Z67" s="17">
        <f t="shared" si="2"/>
        <v>3.84</v>
      </c>
      <c r="AA67" s="26">
        <v>0.08</v>
      </c>
      <c r="AB67" s="17">
        <f t="shared" si="16"/>
        <v>0.16</v>
      </c>
      <c r="AC67" s="26">
        <v>4.3600000000000003</v>
      </c>
      <c r="AD67" s="17">
        <f t="shared" si="17"/>
        <v>8.7200000000000006</v>
      </c>
      <c r="AE67" s="26">
        <v>0</v>
      </c>
      <c r="AF67" s="17">
        <f t="shared" si="18"/>
        <v>0</v>
      </c>
      <c r="AG67" s="26">
        <v>2.4199999999999999E-2</v>
      </c>
      <c r="AH67" s="17">
        <f t="shared" si="19"/>
        <v>0.84699999999999998</v>
      </c>
      <c r="AI67" s="26">
        <f t="shared" si="20"/>
        <v>4.96E-3</v>
      </c>
      <c r="AJ67" s="18">
        <f t="shared" si="21"/>
        <v>0.1736</v>
      </c>
      <c r="AK67" s="26">
        <v>2.38</v>
      </c>
      <c r="AL67" s="25">
        <v>4</v>
      </c>
      <c r="AM67" s="17">
        <f t="shared" si="27"/>
        <v>9.52</v>
      </c>
      <c r="AN67" s="26">
        <v>0.13270000000000001</v>
      </c>
      <c r="AO67" s="17">
        <f t="shared" si="28"/>
        <v>4.6445000000000007</v>
      </c>
      <c r="AP67" s="26">
        <v>0</v>
      </c>
      <c r="AQ67" s="17">
        <f t="shared" si="29"/>
        <v>0</v>
      </c>
      <c r="AR67" s="26">
        <v>0</v>
      </c>
      <c r="AS67" s="17">
        <f t="shared" si="30"/>
        <v>0</v>
      </c>
      <c r="AT67" s="19">
        <f t="shared" si="31"/>
        <v>27.905100000000001</v>
      </c>
      <c r="AU67" s="19">
        <f t="shared" si="32"/>
        <v>0</v>
      </c>
      <c r="AV67" s="19">
        <f t="shared" si="22"/>
        <v>27.905100000000001</v>
      </c>
      <c r="AW67" s="19">
        <f t="shared" si="23"/>
        <v>6.4181730000000003</v>
      </c>
      <c r="AX67" s="19">
        <f t="shared" si="24"/>
        <v>34.323273</v>
      </c>
    </row>
    <row r="68" spans="1:50">
      <c r="A68" s="16">
        <f t="shared" si="25"/>
        <v>61</v>
      </c>
      <c r="B68" s="25" t="s">
        <v>131</v>
      </c>
      <c r="C68" s="35" t="s">
        <v>70</v>
      </c>
      <c r="D68" s="16" t="s">
        <v>71</v>
      </c>
      <c r="E68" s="16" t="s">
        <v>132</v>
      </c>
      <c r="F68" s="16"/>
      <c r="G68" s="36" t="s">
        <v>254</v>
      </c>
      <c r="H68" s="39" t="s">
        <v>149</v>
      </c>
      <c r="I68" s="39">
        <v>2</v>
      </c>
      <c r="J68" s="16">
        <v>1656</v>
      </c>
      <c r="K68" s="26">
        <v>0</v>
      </c>
      <c r="L68" s="26">
        <v>0</v>
      </c>
      <c r="M68" s="26">
        <v>0</v>
      </c>
      <c r="N68" s="16">
        <f t="shared" si="0"/>
        <v>1656</v>
      </c>
      <c r="O68" s="16">
        <f t="shared" si="12"/>
        <v>1.6559999999999999</v>
      </c>
      <c r="P68" s="60">
        <v>276</v>
      </c>
      <c r="Q68" s="26">
        <v>0</v>
      </c>
      <c r="R68" s="26">
        <v>0</v>
      </c>
      <c r="S68" s="26">
        <v>0</v>
      </c>
      <c r="T68" s="63">
        <f t="shared" si="1"/>
        <v>276</v>
      </c>
      <c r="U68" s="16">
        <f t="shared" si="13"/>
        <v>0.27600000000000002</v>
      </c>
      <c r="V68" s="25">
        <v>1</v>
      </c>
      <c r="W68" s="25">
        <f t="shared" si="14"/>
        <v>0</v>
      </c>
      <c r="X68" s="17">
        <f t="shared" si="15"/>
        <v>0</v>
      </c>
      <c r="Y68" s="26">
        <v>3.84</v>
      </c>
      <c r="Z68" s="17">
        <f t="shared" si="2"/>
        <v>3.84</v>
      </c>
      <c r="AA68" s="26">
        <v>0.08</v>
      </c>
      <c r="AB68" s="17">
        <f t="shared" si="16"/>
        <v>0.16</v>
      </c>
      <c r="AC68" s="26">
        <v>4.3600000000000003</v>
      </c>
      <c r="AD68" s="17">
        <f t="shared" si="17"/>
        <v>8.7200000000000006</v>
      </c>
      <c r="AE68" s="26">
        <v>0</v>
      </c>
      <c r="AF68" s="17">
        <f t="shared" si="18"/>
        <v>0</v>
      </c>
      <c r="AG68" s="26">
        <v>2.4199999999999999E-2</v>
      </c>
      <c r="AH68" s="17">
        <f t="shared" si="19"/>
        <v>6.6791999999999998</v>
      </c>
      <c r="AI68" s="26">
        <f t="shared" si="20"/>
        <v>4.96E-3</v>
      </c>
      <c r="AJ68" s="18">
        <f t="shared" si="21"/>
        <v>1.36896</v>
      </c>
      <c r="AK68" s="26">
        <v>9.5399999999999991</v>
      </c>
      <c r="AL68" s="25">
        <v>4</v>
      </c>
      <c r="AM68" s="17">
        <f t="shared" si="27"/>
        <v>38.159999999999997</v>
      </c>
      <c r="AN68" s="26">
        <v>0.13270000000000001</v>
      </c>
      <c r="AO68" s="17">
        <f t="shared" si="28"/>
        <v>36.625200000000007</v>
      </c>
      <c r="AP68" s="26">
        <v>0</v>
      </c>
      <c r="AQ68" s="17">
        <f t="shared" si="29"/>
        <v>0</v>
      </c>
      <c r="AR68" s="26">
        <v>0</v>
      </c>
      <c r="AS68" s="17">
        <f t="shared" si="30"/>
        <v>0</v>
      </c>
      <c r="AT68" s="19">
        <f t="shared" si="31"/>
        <v>95.553359999999998</v>
      </c>
      <c r="AU68" s="19">
        <f t="shared" si="32"/>
        <v>0</v>
      </c>
      <c r="AV68" s="19">
        <f t="shared" si="22"/>
        <v>95.553359999999998</v>
      </c>
      <c r="AW68" s="19">
        <f t="shared" si="23"/>
        <v>21.977272800000001</v>
      </c>
      <c r="AX68" s="19">
        <f t="shared" si="24"/>
        <v>117.53063280000001</v>
      </c>
    </row>
    <row r="69" spans="1:50">
      <c r="A69" s="16">
        <f t="shared" si="25"/>
        <v>62</v>
      </c>
      <c r="B69" s="25" t="s">
        <v>133</v>
      </c>
      <c r="C69" s="35" t="s">
        <v>70</v>
      </c>
      <c r="D69" s="16" t="s">
        <v>95</v>
      </c>
      <c r="E69" s="16"/>
      <c r="F69" s="16"/>
      <c r="G69" s="36" t="s">
        <v>255</v>
      </c>
      <c r="H69" s="39" t="s">
        <v>149</v>
      </c>
      <c r="I69" s="39">
        <v>2</v>
      </c>
      <c r="J69" s="16">
        <v>461</v>
      </c>
      <c r="K69" s="26">
        <v>0</v>
      </c>
      <c r="L69" s="26">
        <v>0</v>
      </c>
      <c r="M69" s="26">
        <v>0</v>
      </c>
      <c r="N69" s="16">
        <f t="shared" si="0"/>
        <v>461</v>
      </c>
      <c r="O69" s="16">
        <f t="shared" si="12"/>
        <v>0.46100000000000002</v>
      </c>
      <c r="P69" s="60">
        <v>77</v>
      </c>
      <c r="Q69" s="26">
        <v>0</v>
      </c>
      <c r="R69" s="26">
        <v>0</v>
      </c>
      <c r="S69" s="26">
        <v>0</v>
      </c>
      <c r="T69" s="63">
        <f t="shared" si="1"/>
        <v>77</v>
      </c>
      <c r="U69" s="16">
        <f t="shared" si="13"/>
        <v>7.6999999999999999E-2</v>
      </c>
      <c r="V69" s="25">
        <v>1</v>
      </c>
      <c r="W69" s="25">
        <f t="shared" si="14"/>
        <v>0</v>
      </c>
      <c r="X69" s="17">
        <f t="shared" si="15"/>
        <v>0</v>
      </c>
      <c r="Y69" s="26">
        <v>3.84</v>
      </c>
      <c r="Z69" s="17">
        <f t="shared" si="2"/>
        <v>3.84</v>
      </c>
      <c r="AA69" s="26">
        <v>0.08</v>
      </c>
      <c r="AB69" s="17">
        <f t="shared" si="16"/>
        <v>0.16</v>
      </c>
      <c r="AC69" s="26">
        <v>4.3600000000000003</v>
      </c>
      <c r="AD69" s="17">
        <f t="shared" si="17"/>
        <v>8.7200000000000006</v>
      </c>
      <c r="AE69" s="26">
        <v>0</v>
      </c>
      <c r="AF69" s="17">
        <f t="shared" si="18"/>
        <v>0</v>
      </c>
      <c r="AG69" s="26">
        <v>2.4199999999999999E-2</v>
      </c>
      <c r="AH69" s="17">
        <f t="shared" si="19"/>
        <v>1.8633999999999999</v>
      </c>
      <c r="AI69" s="26">
        <f t="shared" si="20"/>
        <v>4.96E-3</v>
      </c>
      <c r="AJ69" s="18">
        <f t="shared" si="21"/>
        <v>0.38191999999999998</v>
      </c>
      <c r="AK69" s="26">
        <v>2.38</v>
      </c>
      <c r="AL69" s="25">
        <v>4</v>
      </c>
      <c r="AM69" s="17">
        <f t="shared" si="27"/>
        <v>9.52</v>
      </c>
      <c r="AN69" s="26">
        <v>0.13270000000000001</v>
      </c>
      <c r="AO69" s="17">
        <f t="shared" si="28"/>
        <v>10.2179</v>
      </c>
      <c r="AP69" s="26">
        <v>0</v>
      </c>
      <c r="AQ69" s="17">
        <f t="shared" si="29"/>
        <v>0</v>
      </c>
      <c r="AR69" s="26">
        <v>0</v>
      </c>
      <c r="AS69" s="17">
        <f t="shared" si="30"/>
        <v>0</v>
      </c>
      <c r="AT69" s="19">
        <f t="shared" si="31"/>
        <v>34.703220000000002</v>
      </c>
      <c r="AU69" s="19">
        <f t="shared" si="32"/>
        <v>0</v>
      </c>
      <c r="AV69" s="19">
        <f t="shared" si="22"/>
        <v>34.703220000000002</v>
      </c>
      <c r="AW69" s="19">
        <f t="shared" si="23"/>
        <v>7.9817406000000011</v>
      </c>
      <c r="AX69" s="19">
        <f t="shared" si="24"/>
        <v>42.684960600000004</v>
      </c>
    </row>
    <row r="70" spans="1:50">
      <c r="A70" s="16">
        <f t="shared" si="25"/>
        <v>63</v>
      </c>
      <c r="B70" s="25" t="s">
        <v>77</v>
      </c>
      <c r="C70" s="35" t="s">
        <v>70</v>
      </c>
      <c r="D70" s="16" t="s">
        <v>71</v>
      </c>
      <c r="E70" s="16" t="s">
        <v>134</v>
      </c>
      <c r="F70" s="16" t="s">
        <v>135</v>
      </c>
      <c r="G70" s="36" t="s">
        <v>256</v>
      </c>
      <c r="H70" s="39" t="s">
        <v>150</v>
      </c>
      <c r="I70" s="39">
        <v>15</v>
      </c>
      <c r="J70" s="16">
        <v>35</v>
      </c>
      <c r="K70" s="26">
        <v>0</v>
      </c>
      <c r="L70" s="26">
        <v>0</v>
      </c>
      <c r="M70" s="26">
        <v>0</v>
      </c>
      <c r="N70" s="16">
        <f t="shared" si="0"/>
        <v>35</v>
      </c>
      <c r="O70" s="16">
        <f t="shared" si="12"/>
        <v>3.5000000000000003E-2</v>
      </c>
      <c r="P70" s="60">
        <v>6</v>
      </c>
      <c r="Q70" s="26">
        <v>0</v>
      </c>
      <c r="R70" s="26">
        <v>0</v>
      </c>
      <c r="S70" s="26">
        <v>0</v>
      </c>
      <c r="T70" s="63">
        <f t="shared" si="1"/>
        <v>6</v>
      </c>
      <c r="U70" s="16">
        <f t="shared" si="13"/>
        <v>6.0000000000000001E-3</v>
      </c>
      <c r="V70" s="25">
        <v>1</v>
      </c>
      <c r="W70" s="25">
        <f t="shared" si="14"/>
        <v>0</v>
      </c>
      <c r="X70" s="17">
        <f t="shared" si="15"/>
        <v>0</v>
      </c>
      <c r="Y70" s="26">
        <v>3.84</v>
      </c>
      <c r="Z70" s="17">
        <f t="shared" si="2"/>
        <v>3.84</v>
      </c>
      <c r="AA70" s="26">
        <v>0.08</v>
      </c>
      <c r="AB70" s="17">
        <f t="shared" si="16"/>
        <v>1.2</v>
      </c>
      <c r="AC70" s="26">
        <v>4.3600000000000003</v>
      </c>
      <c r="AD70" s="17">
        <f t="shared" si="17"/>
        <v>65.400000000000006</v>
      </c>
      <c r="AE70" s="26">
        <v>0</v>
      </c>
      <c r="AF70" s="17">
        <f t="shared" si="18"/>
        <v>0</v>
      </c>
      <c r="AG70" s="26">
        <v>2.4199999999999999E-2</v>
      </c>
      <c r="AH70" s="17">
        <f t="shared" si="19"/>
        <v>0.1452</v>
      </c>
      <c r="AI70" s="26">
        <f t="shared" si="20"/>
        <v>4.96E-3</v>
      </c>
      <c r="AJ70" s="18">
        <f t="shared" si="21"/>
        <v>2.9760000000000002E-2</v>
      </c>
      <c r="AK70" s="26">
        <v>2.38</v>
      </c>
      <c r="AL70" s="25">
        <v>4</v>
      </c>
      <c r="AM70" s="17">
        <f t="shared" si="27"/>
        <v>9.52</v>
      </c>
      <c r="AN70" s="26">
        <v>0.13270000000000001</v>
      </c>
      <c r="AO70" s="17">
        <f t="shared" si="28"/>
        <v>0.79620000000000002</v>
      </c>
      <c r="AP70" s="26">
        <v>0</v>
      </c>
      <c r="AQ70" s="17">
        <f t="shared" si="29"/>
        <v>0</v>
      </c>
      <c r="AR70" s="26">
        <v>0</v>
      </c>
      <c r="AS70" s="17">
        <f t="shared" si="30"/>
        <v>0</v>
      </c>
      <c r="AT70" s="19">
        <f t="shared" si="31"/>
        <v>80.93116000000002</v>
      </c>
      <c r="AU70" s="19">
        <f t="shared" si="32"/>
        <v>0</v>
      </c>
      <c r="AV70" s="19">
        <f t="shared" si="22"/>
        <v>80.93116000000002</v>
      </c>
      <c r="AW70" s="19">
        <f t="shared" si="23"/>
        <v>18.614166800000007</v>
      </c>
      <c r="AX70" s="19">
        <f t="shared" si="24"/>
        <v>99.545326800000026</v>
      </c>
    </row>
    <row r="71" spans="1:50">
      <c r="A71" s="16">
        <f t="shared" si="25"/>
        <v>64</v>
      </c>
      <c r="B71" s="16" t="s">
        <v>136</v>
      </c>
      <c r="C71" s="39" t="s">
        <v>70</v>
      </c>
      <c r="D71" s="16" t="s">
        <v>71</v>
      </c>
      <c r="E71" s="16" t="s">
        <v>137</v>
      </c>
      <c r="F71" s="16" t="s">
        <v>138</v>
      </c>
      <c r="G71" s="36" t="s">
        <v>257</v>
      </c>
      <c r="H71" s="39" t="s">
        <v>65</v>
      </c>
      <c r="I71" s="39">
        <v>12</v>
      </c>
      <c r="J71" s="16">
        <v>96</v>
      </c>
      <c r="K71" s="26">
        <v>0</v>
      </c>
      <c r="L71" s="26">
        <v>0</v>
      </c>
      <c r="M71" s="26">
        <v>0</v>
      </c>
      <c r="N71" s="16">
        <f t="shared" si="0"/>
        <v>96</v>
      </c>
      <c r="O71" s="16">
        <f t="shared" si="12"/>
        <v>9.6000000000000002E-2</v>
      </c>
      <c r="P71" s="60">
        <v>16</v>
      </c>
      <c r="Q71" s="26">
        <v>0</v>
      </c>
      <c r="R71" s="26">
        <v>0</v>
      </c>
      <c r="S71" s="26">
        <v>0</v>
      </c>
      <c r="T71" s="63">
        <f t="shared" si="1"/>
        <v>16</v>
      </c>
      <c r="U71" s="16">
        <f t="shared" si="13"/>
        <v>1.6E-2</v>
      </c>
      <c r="V71" s="25">
        <v>1</v>
      </c>
      <c r="W71" s="25">
        <f t="shared" si="14"/>
        <v>0</v>
      </c>
      <c r="X71" s="17">
        <f t="shared" si="15"/>
        <v>0</v>
      </c>
      <c r="Y71" s="26">
        <v>3.84</v>
      </c>
      <c r="Z71" s="17">
        <f t="shared" si="2"/>
        <v>3.84</v>
      </c>
      <c r="AA71" s="26">
        <v>0.08</v>
      </c>
      <c r="AB71" s="17">
        <f t="shared" si="16"/>
        <v>0.96</v>
      </c>
      <c r="AC71" s="26">
        <v>4.3600000000000003</v>
      </c>
      <c r="AD71" s="17">
        <f t="shared" si="17"/>
        <v>52.320000000000007</v>
      </c>
      <c r="AE71" s="26">
        <v>0</v>
      </c>
      <c r="AF71" s="17">
        <f t="shared" si="18"/>
        <v>0</v>
      </c>
      <c r="AG71" s="26">
        <v>2.4199999999999999E-2</v>
      </c>
      <c r="AH71" s="17">
        <f t="shared" si="19"/>
        <v>0.38719999999999999</v>
      </c>
      <c r="AI71" s="26">
        <f t="shared" si="20"/>
        <v>4.96E-3</v>
      </c>
      <c r="AJ71" s="18">
        <f t="shared" si="21"/>
        <v>7.936E-2</v>
      </c>
      <c r="AK71" s="26">
        <v>2.38</v>
      </c>
      <c r="AL71" s="25">
        <v>4</v>
      </c>
      <c r="AM71" s="17">
        <f t="shared" si="27"/>
        <v>9.52</v>
      </c>
      <c r="AN71" s="8">
        <v>0.15540000000000001</v>
      </c>
      <c r="AO71" s="17">
        <f t="shared" si="28"/>
        <v>2.4864000000000002</v>
      </c>
      <c r="AP71" s="26">
        <v>0</v>
      </c>
      <c r="AQ71" s="17">
        <f t="shared" si="29"/>
        <v>0</v>
      </c>
      <c r="AR71" s="26">
        <v>0</v>
      </c>
      <c r="AS71" s="17">
        <f t="shared" si="30"/>
        <v>0</v>
      </c>
      <c r="AT71" s="19">
        <f t="shared" si="31"/>
        <v>69.592960000000005</v>
      </c>
      <c r="AU71" s="19">
        <f t="shared" si="32"/>
        <v>0</v>
      </c>
      <c r="AV71" s="19">
        <f t="shared" si="22"/>
        <v>69.592960000000005</v>
      </c>
      <c r="AW71" s="19">
        <f t="shared" si="23"/>
        <v>16.006380800000002</v>
      </c>
      <c r="AX71" s="19">
        <f t="shared" si="24"/>
        <v>85.599340800000007</v>
      </c>
    </row>
    <row r="72" spans="1:50">
      <c r="A72" s="16">
        <f t="shared" si="25"/>
        <v>65</v>
      </c>
      <c r="B72" s="16" t="s">
        <v>139</v>
      </c>
      <c r="C72" s="39" t="s">
        <v>70</v>
      </c>
      <c r="D72" s="16" t="s">
        <v>109</v>
      </c>
      <c r="E72" s="16"/>
      <c r="F72" s="16" t="s">
        <v>140</v>
      </c>
      <c r="G72" s="36" t="s">
        <v>258</v>
      </c>
      <c r="H72" s="39" t="s">
        <v>65</v>
      </c>
      <c r="I72" s="39">
        <v>11</v>
      </c>
      <c r="J72" s="16">
        <v>617</v>
      </c>
      <c r="K72" s="26">
        <v>0</v>
      </c>
      <c r="L72" s="26">
        <v>0</v>
      </c>
      <c r="M72" s="26">
        <v>0</v>
      </c>
      <c r="N72" s="16">
        <f t="shared" ref="N72:N79" si="33">SUM(J72:M72)</f>
        <v>617</v>
      </c>
      <c r="O72" s="16">
        <f t="shared" si="12"/>
        <v>0.61699999999999999</v>
      </c>
      <c r="P72" s="60">
        <v>103</v>
      </c>
      <c r="Q72" s="26">
        <v>0</v>
      </c>
      <c r="R72" s="26">
        <v>0</v>
      </c>
      <c r="S72" s="26">
        <v>0</v>
      </c>
      <c r="T72" s="63">
        <f t="shared" ref="T72:T79" si="34">SUM(P72:S72)</f>
        <v>103</v>
      </c>
      <c r="U72" s="16">
        <f t="shared" si="13"/>
        <v>0.10299999999999999</v>
      </c>
      <c r="V72" s="25">
        <v>1</v>
      </c>
      <c r="W72" s="25">
        <f t="shared" si="14"/>
        <v>0</v>
      </c>
      <c r="X72" s="17">
        <f t="shared" si="15"/>
        <v>0</v>
      </c>
      <c r="Y72" s="26">
        <v>3.84</v>
      </c>
      <c r="Z72" s="17">
        <f t="shared" ref="Z72:Z76" si="35">V72*Y72</f>
        <v>3.84</v>
      </c>
      <c r="AA72" s="26">
        <v>0.08</v>
      </c>
      <c r="AB72" s="17">
        <f t="shared" si="16"/>
        <v>0.88</v>
      </c>
      <c r="AC72" s="26">
        <v>4.3600000000000003</v>
      </c>
      <c r="AD72" s="17">
        <f t="shared" si="17"/>
        <v>47.96</v>
      </c>
      <c r="AE72" s="26">
        <v>0</v>
      </c>
      <c r="AF72" s="17">
        <f t="shared" si="18"/>
        <v>0</v>
      </c>
      <c r="AG72" s="26">
        <v>2.4199999999999999E-2</v>
      </c>
      <c r="AH72" s="17">
        <f t="shared" si="19"/>
        <v>2.4925999999999999</v>
      </c>
      <c r="AI72" s="26">
        <f t="shared" si="20"/>
        <v>4.96E-3</v>
      </c>
      <c r="AJ72" s="18">
        <f t="shared" si="21"/>
        <v>0.51088</v>
      </c>
      <c r="AK72" s="26">
        <v>5.72</v>
      </c>
      <c r="AL72" s="25">
        <v>4</v>
      </c>
      <c r="AM72" s="17">
        <f t="shared" si="27"/>
        <v>22.88</v>
      </c>
      <c r="AN72" s="34">
        <v>0.15540000000000001</v>
      </c>
      <c r="AO72" s="17">
        <f t="shared" ref="AO72:AO79" si="36">AN72*P72</f>
        <v>16.0062</v>
      </c>
      <c r="AP72" s="26">
        <v>0</v>
      </c>
      <c r="AQ72" s="17">
        <f t="shared" ref="AQ72:AQ79" si="37">AP72*Q72</f>
        <v>0</v>
      </c>
      <c r="AR72" s="26">
        <v>0</v>
      </c>
      <c r="AS72" s="17">
        <f t="shared" ref="AS72:AS79" si="38">AR72*R72</f>
        <v>0</v>
      </c>
      <c r="AT72" s="19">
        <f t="shared" ref="AT72:AT79" si="39">AS72+AQ72+AO72+AM72+AJ72+AH72+AF72+AD72+AB72+Z72</f>
        <v>94.569680000000005</v>
      </c>
      <c r="AU72" s="19">
        <f t="shared" ref="AU72:AU79" si="40">X72</f>
        <v>0</v>
      </c>
      <c r="AV72" s="19">
        <f t="shared" si="22"/>
        <v>94.569680000000005</v>
      </c>
      <c r="AW72" s="19">
        <f t="shared" si="23"/>
        <v>21.751026400000001</v>
      </c>
      <c r="AX72" s="19">
        <f t="shared" si="24"/>
        <v>116.32070640000001</v>
      </c>
    </row>
    <row r="73" spans="1:50">
      <c r="A73" s="16">
        <f t="shared" si="25"/>
        <v>66</v>
      </c>
      <c r="B73" s="16" t="s">
        <v>139</v>
      </c>
      <c r="C73" s="39" t="s">
        <v>70</v>
      </c>
      <c r="D73" s="16" t="s">
        <v>71</v>
      </c>
      <c r="E73" s="16" t="s">
        <v>141</v>
      </c>
      <c r="F73" s="16" t="s">
        <v>142</v>
      </c>
      <c r="G73" s="36" t="s">
        <v>259</v>
      </c>
      <c r="H73" s="39" t="s">
        <v>65</v>
      </c>
      <c r="I73" s="39">
        <v>16</v>
      </c>
      <c r="J73" s="16">
        <v>1783</v>
      </c>
      <c r="K73" s="26">
        <v>0</v>
      </c>
      <c r="L73" s="26">
        <v>0</v>
      </c>
      <c r="M73" s="26">
        <v>0</v>
      </c>
      <c r="N73" s="16">
        <f t="shared" si="33"/>
        <v>1783</v>
      </c>
      <c r="O73" s="16">
        <f t="shared" ref="O73:O79" si="41">N73/1000</f>
        <v>1.7829999999999999</v>
      </c>
      <c r="P73" s="60">
        <v>297</v>
      </c>
      <c r="Q73" s="26">
        <v>0</v>
      </c>
      <c r="R73" s="26">
        <v>0</v>
      </c>
      <c r="S73" s="26">
        <v>0</v>
      </c>
      <c r="T73" s="63">
        <f t="shared" si="34"/>
        <v>297</v>
      </c>
      <c r="U73" s="16">
        <f t="shared" ref="U73:U79" si="42">T73/1000</f>
        <v>0.29699999999999999</v>
      </c>
      <c r="V73" s="25">
        <v>1</v>
      </c>
      <c r="W73" s="25">
        <f t="shared" ref="W73:W76" si="43">F$1</f>
        <v>0</v>
      </c>
      <c r="X73" s="17">
        <f t="shared" ref="X73:X76" si="44">U73*W73</f>
        <v>0</v>
      </c>
      <c r="Y73" s="26">
        <v>3.84</v>
      </c>
      <c r="Z73" s="17">
        <f t="shared" si="35"/>
        <v>3.84</v>
      </c>
      <c r="AA73" s="26">
        <v>0.08</v>
      </c>
      <c r="AB73" s="17">
        <f t="shared" ref="AB73:AB76" si="45">AA73*V73*I73</f>
        <v>1.28</v>
      </c>
      <c r="AC73" s="26">
        <v>4.3600000000000003</v>
      </c>
      <c r="AD73" s="17">
        <f t="shared" ref="AD73:AD76" si="46">AC73*V73*I73</f>
        <v>69.760000000000005</v>
      </c>
      <c r="AE73" s="26">
        <v>0</v>
      </c>
      <c r="AF73" s="17">
        <f t="shared" ref="AF73:AF76" si="47">AE73*T73</f>
        <v>0</v>
      </c>
      <c r="AG73" s="26">
        <v>2.4199999999999999E-2</v>
      </c>
      <c r="AH73" s="17">
        <f t="shared" ref="AH73:AH76" si="48">AG73*T73</f>
        <v>7.1874000000000002</v>
      </c>
      <c r="AI73" s="26">
        <f t="shared" ref="AI73:AI79" si="49">4.96/1000</f>
        <v>4.96E-3</v>
      </c>
      <c r="AJ73" s="18">
        <f t="shared" ref="AJ73:AJ76" si="50">AI73*T73</f>
        <v>1.47312</v>
      </c>
      <c r="AK73" s="26">
        <v>5.72</v>
      </c>
      <c r="AL73" s="25">
        <v>4</v>
      </c>
      <c r="AM73" s="17">
        <f t="shared" si="27"/>
        <v>22.88</v>
      </c>
      <c r="AN73" s="34">
        <v>0.15540000000000001</v>
      </c>
      <c r="AO73" s="17">
        <f t="shared" si="36"/>
        <v>46.153800000000004</v>
      </c>
      <c r="AP73" s="26">
        <v>0</v>
      </c>
      <c r="AQ73" s="17">
        <f t="shared" si="37"/>
        <v>0</v>
      </c>
      <c r="AR73" s="26">
        <v>0</v>
      </c>
      <c r="AS73" s="17">
        <f t="shared" si="38"/>
        <v>0</v>
      </c>
      <c r="AT73" s="19">
        <f t="shared" si="39"/>
        <v>152.57432</v>
      </c>
      <c r="AU73" s="19">
        <f t="shared" si="40"/>
        <v>0</v>
      </c>
      <c r="AV73" s="19">
        <f t="shared" ref="AV73:AV76" si="51">AT73+AU73</f>
        <v>152.57432</v>
      </c>
      <c r="AW73" s="19">
        <f t="shared" ref="AW73:AW79" si="52">AV73*0.23</f>
        <v>35.092093599999998</v>
      </c>
      <c r="AX73" s="19">
        <f t="shared" ref="AX73:AX76" si="53">AV73+AW73</f>
        <v>187.6664136</v>
      </c>
    </row>
    <row r="74" spans="1:50">
      <c r="A74" s="16">
        <f t="shared" ref="A74:A77" si="54">A73+1</f>
        <v>67</v>
      </c>
      <c r="B74" s="16" t="s">
        <v>143</v>
      </c>
      <c r="C74" s="39" t="s">
        <v>70</v>
      </c>
      <c r="D74" s="16" t="s">
        <v>105</v>
      </c>
      <c r="E74" s="16"/>
      <c r="F74" s="16" t="s">
        <v>144</v>
      </c>
      <c r="G74" s="36" t="s">
        <v>260</v>
      </c>
      <c r="H74" s="39" t="s">
        <v>65</v>
      </c>
      <c r="I74" s="39">
        <v>5</v>
      </c>
      <c r="J74" s="16">
        <v>36</v>
      </c>
      <c r="K74" s="26">
        <v>0</v>
      </c>
      <c r="L74" s="26">
        <v>0</v>
      </c>
      <c r="M74" s="26">
        <v>0</v>
      </c>
      <c r="N74" s="16">
        <f t="shared" si="33"/>
        <v>36</v>
      </c>
      <c r="O74" s="16">
        <f t="shared" si="41"/>
        <v>3.5999999999999997E-2</v>
      </c>
      <c r="P74" s="60">
        <v>6</v>
      </c>
      <c r="Q74" s="26">
        <v>0</v>
      </c>
      <c r="R74" s="26">
        <v>0</v>
      </c>
      <c r="S74" s="26">
        <v>0</v>
      </c>
      <c r="T74" s="63">
        <f t="shared" si="34"/>
        <v>6</v>
      </c>
      <c r="U74" s="16">
        <f t="shared" si="42"/>
        <v>6.0000000000000001E-3</v>
      </c>
      <c r="V74" s="25">
        <v>1</v>
      </c>
      <c r="W74" s="25">
        <f t="shared" si="43"/>
        <v>0</v>
      </c>
      <c r="X74" s="17">
        <f t="shared" si="44"/>
        <v>0</v>
      </c>
      <c r="Y74" s="26">
        <v>3.84</v>
      </c>
      <c r="Z74" s="17">
        <f t="shared" si="35"/>
        <v>3.84</v>
      </c>
      <c r="AA74" s="26">
        <v>0.08</v>
      </c>
      <c r="AB74" s="17">
        <f t="shared" si="45"/>
        <v>0.4</v>
      </c>
      <c r="AC74" s="26">
        <v>4.3600000000000003</v>
      </c>
      <c r="AD74" s="17">
        <f t="shared" si="46"/>
        <v>21.8</v>
      </c>
      <c r="AE74" s="26">
        <v>0</v>
      </c>
      <c r="AF74" s="17">
        <f t="shared" si="47"/>
        <v>0</v>
      </c>
      <c r="AG74" s="26">
        <v>2.4199999999999999E-2</v>
      </c>
      <c r="AH74" s="17">
        <f t="shared" si="48"/>
        <v>0.1452</v>
      </c>
      <c r="AI74" s="26">
        <f t="shared" si="49"/>
        <v>4.96E-3</v>
      </c>
      <c r="AJ74" s="18">
        <f t="shared" si="50"/>
        <v>2.9760000000000002E-2</v>
      </c>
      <c r="AK74" s="26">
        <v>2.38</v>
      </c>
      <c r="AL74" s="25">
        <v>4</v>
      </c>
      <c r="AM74" s="17">
        <f t="shared" si="27"/>
        <v>9.52</v>
      </c>
      <c r="AN74" s="34">
        <v>0.15540000000000001</v>
      </c>
      <c r="AO74" s="17">
        <f t="shared" si="36"/>
        <v>0.93240000000000012</v>
      </c>
      <c r="AP74" s="26">
        <v>0</v>
      </c>
      <c r="AQ74" s="17">
        <f t="shared" si="37"/>
        <v>0</v>
      </c>
      <c r="AR74" s="26">
        <v>0</v>
      </c>
      <c r="AS74" s="17">
        <f t="shared" si="38"/>
        <v>0</v>
      </c>
      <c r="AT74" s="19">
        <f t="shared" si="39"/>
        <v>36.667360000000002</v>
      </c>
      <c r="AU74" s="19">
        <f t="shared" si="40"/>
        <v>0</v>
      </c>
      <c r="AV74" s="19">
        <f t="shared" si="51"/>
        <v>36.667360000000002</v>
      </c>
      <c r="AW74" s="19">
        <f t="shared" si="52"/>
        <v>8.4334928000000016</v>
      </c>
      <c r="AX74" s="19">
        <f t="shared" si="53"/>
        <v>45.100852800000006</v>
      </c>
    </row>
    <row r="75" spans="1:50">
      <c r="A75" s="16">
        <f t="shared" si="54"/>
        <v>68</v>
      </c>
      <c r="B75" s="16" t="s">
        <v>145</v>
      </c>
      <c r="C75" s="39" t="s">
        <v>70</v>
      </c>
      <c r="D75" s="16" t="s">
        <v>71</v>
      </c>
      <c r="E75" s="16" t="s">
        <v>82</v>
      </c>
      <c r="F75" s="16" t="s">
        <v>146</v>
      </c>
      <c r="G75" s="36" t="s">
        <v>261</v>
      </c>
      <c r="H75" s="39" t="s">
        <v>65</v>
      </c>
      <c r="I75" s="39">
        <v>3</v>
      </c>
      <c r="J75" s="16">
        <v>0</v>
      </c>
      <c r="K75" s="26">
        <v>0</v>
      </c>
      <c r="L75" s="26">
        <v>0</v>
      </c>
      <c r="M75" s="26">
        <v>0</v>
      </c>
      <c r="N75" s="16">
        <f t="shared" si="33"/>
        <v>0</v>
      </c>
      <c r="O75" s="16">
        <f t="shared" si="41"/>
        <v>0</v>
      </c>
      <c r="P75" s="60">
        <v>0</v>
      </c>
      <c r="Q75" s="26">
        <v>0</v>
      </c>
      <c r="R75" s="26">
        <v>0</v>
      </c>
      <c r="S75" s="26">
        <v>0</v>
      </c>
      <c r="T75" s="63">
        <f t="shared" si="34"/>
        <v>0</v>
      </c>
      <c r="U75" s="16">
        <f t="shared" si="42"/>
        <v>0</v>
      </c>
      <c r="V75" s="25">
        <v>1</v>
      </c>
      <c r="W75" s="25">
        <f t="shared" si="43"/>
        <v>0</v>
      </c>
      <c r="X75" s="17">
        <f t="shared" si="44"/>
        <v>0</v>
      </c>
      <c r="Y75" s="26">
        <v>3.84</v>
      </c>
      <c r="Z75" s="17">
        <f t="shared" si="35"/>
        <v>3.84</v>
      </c>
      <c r="AA75" s="26">
        <v>0.08</v>
      </c>
      <c r="AB75" s="17">
        <f t="shared" si="45"/>
        <v>0.24</v>
      </c>
      <c r="AC75" s="26">
        <v>4.3600000000000003</v>
      </c>
      <c r="AD75" s="17">
        <f t="shared" si="46"/>
        <v>13.080000000000002</v>
      </c>
      <c r="AE75" s="26">
        <v>0</v>
      </c>
      <c r="AF75" s="17">
        <f t="shared" si="47"/>
        <v>0</v>
      </c>
      <c r="AG75" s="26">
        <v>2.4199999999999999E-2</v>
      </c>
      <c r="AH75" s="17">
        <f t="shared" si="48"/>
        <v>0</v>
      </c>
      <c r="AI75" s="26">
        <f t="shared" si="49"/>
        <v>4.96E-3</v>
      </c>
      <c r="AJ75" s="18">
        <f t="shared" si="50"/>
        <v>0</v>
      </c>
      <c r="AK75" s="26">
        <v>2.38</v>
      </c>
      <c r="AL75" s="25">
        <v>4</v>
      </c>
      <c r="AM75" s="17">
        <f t="shared" si="27"/>
        <v>9.52</v>
      </c>
      <c r="AN75" s="34">
        <v>0.15540000000000001</v>
      </c>
      <c r="AO75" s="17">
        <f t="shared" si="36"/>
        <v>0</v>
      </c>
      <c r="AP75" s="26">
        <v>0</v>
      </c>
      <c r="AQ75" s="17">
        <f t="shared" si="37"/>
        <v>0</v>
      </c>
      <c r="AR75" s="26">
        <v>0</v>
      </c>
      <c r="AS75" s="17">
        <f t="shared" si="38"/>
        <v>0</v>
      </c>
      <c r="AT75" s="19">
        <f t="shared" si="39"/>
        <v>26.68</v>
      </c>
      <c r="AU75" s="19">
        <f t="shared" si="40"/>
        <v>0</v>
      </c>
      <c r="AV75" s="19">
        <f t="shared" si="51"/>
        <v>26.68</v>
      </c>
      <c r="AW75" s="19">
        <f t="shared" si="52"/>
        <v>6.1364000000000001</v>
      </c>
      <c r="AX75" s="19">
        <f t="shared" si="53"/>
        <v>32.816400000000002</v>
      </c>
    </row>
    <row r="76" spans="1:50">
      <c r="A76" s="16">
        <f t="shared" si="54"/>
        <v>69</v>
      </c>
      <c r="B76" s="16" t="s">
        <v>147</v>
      </c>
      <c r="C76" s="39" t="s">
        <v>70</v>
      </c>
      <c r="D76" s="16" t="s">
        <v>71</v>
      </c>
      <c r="E76" s="16"/>
      <c r="F76" s="16" t="s">
        <v>148</v>
      </c>
      <c r="G76" s="36" t="s">
        <v>262</v>
      </c>
      <c r="H76" s="39" t="s">
        <v>149</v>
      </c>
      <c r="I76" s="39">
        <v>7</v>
      </c>
      <c r="J76" s="16">
        <v>3819</v>
      </c>
      <c r="K76" s="26">
        <v>0</v>
      </c>
      <c r="L76" s="26">
        <v>0</v>
      </c>
      <c r="M76" s="26">
        <v>0</v>
      </c>
      <c r="N76" s="16">
        <f t="shared" si="33"/>
        <v>3819</v>
      </c>
      <c r="O76" s="16">
        <f t="shared" si="41"/>
        <v>3.819</v>
      </c>
      <c r="P76" s="60">
        <v>637</v>
      </c>
      <c r="Q76" s="26">
        <v>0</v>
      </c>
      <c r="R76" s="26">
        <v>0</v>
      </c>
      <c r="S76" s="26">
        <v>0</v>
      </c>
      <c r="T76" s="63">
        <f t="shared" si="34"/>
        <v>637</v>
      </c>
      <c r="U76" s="16">
        <f t="shared" si="42"/>
        <v>0.63700000000000001</v>
      </c>
      <c r="V76" s="25">
        <v>1</v>
      </c>
      <c r="W76" s="25">
        <f t="shared" si="43"/>
        <v>0</v>
      </c>
      <c r="X76" s="17">
        <f t="shared" si="44"/>
        <v>0</v>
      </c>
      <c r="Y76" s="26">
        <v>3.84</v>
      </c>
      <c r="Z76" s="17">
        <f t="shared" si="35"/>
        <v>3.84</v>
      </c>
      <c r="AA76" s="26">
        <v>0.08</v>
      </c>
      <c r="AB76" s="17">
        <f t="shared" si="45"/>
        <v>0.56000000000000005</v>
      </c>
      <c r="AC76" s="26">
        <v>4.3600000000000003</v>
      </c>
      <c r="AD76" s="17">
        <f t="shared" si="46"/>
        <v>30.520000000000003</v>
      </c>
      <c r="AE76" s="26">
        <v>0</v>
      </c>
      <c r="AF76" s="17">
        <f t="shared" si="47"/>
        <v>0</v>
      </c>
      <c r="AG76" s="26">
        <v>2.4199999999999999E-2</v>
      </c>
      <c r="AH76" s="17">
        <f t="shared" si="48"/>
        <v>15.4154</v>
      </c>
      <c r="AI76" s="26">
        <f t="shared" si="49"/>
        <v>4.96E-3</v>
      </c>
      <c r="AJ76" s="18">
        <f t="shared" si="50"/>
        <v>3.1595200000000001</v>
      </c>
      <c r="AK76" s="26">
        <v>13.35</v>
      </c>
      <c r="AL76" s="25">
        <v>4</v>
      </c>
      <c r="AM76" s="17">
        <f t="shared" si="27"/>
        <v>53.4</v>
      </c>
      <c r="AN76" s="26">
        <v>0.13270000000000001</v>
      </c>
      <c r="AO76" s="17">
        <f t="shared" si="36"/>
        <v>84.529900000000012</v>
      </c>
      <c r="AP76" s="26">
        <v>0</v>
      </c>
      <c r="AQ76" s="17">
        <f t="shared" si="37"/>
        <v>0</v>
      </c>
      <c r="AR76" s="26">
        <v>0</v>
      </c>
      <c r="AS76" s="17">
        <f t="shared" si="38"/>
        <v>0</v>
      </c>
      <c r="AT76" s="19">
        <f t="shared" si="39"/>
        <v>191.42482000000001</v>
      </c>
      <c r="AU76" s="19">
        <f t="shared" si="40"/>
        <v>0</v>
      </c>
      <c r="AV76" s="19">
        <f t="shared" si="51"/>
        <v>191.42482000000001</v>
      </c>
      <c r="AW76" s="19">
        <f t="shared" si="52"/>
        <v>44.027708600000004</v>
      </c>
      <c r="AX76" s="19">
        <f t="shared" si="53"/>
        <v>235.45252860000002</v>
      </c>
    </row>
    <row r="77" spans="1:50">
      <c r="A77" s="16">
        <f t="shared" si="54"/>
        <v>70</v>
      </c>
      <c r="B77" s="25" t="s">
        <v>263</v>
      </c>
      <c r="C77" s="35" t="s">
        <v>70</v>
      </c>
      <c r="D77" s="16" t="s">
        <v>97</v>
      </c>
      <c r="E77" s="16" t="s">
        <v>112</v>
      </c>
      <c r="F77" s="16" t="s">
        <v>264</v>
      </c>
      <c r="G77" s="40" t="s">
        <v>265</v>
      </c>
      <c r="H77" s="37" t="s">
        <v>149</v>
      </c>
      <c r="I77" s="38">
        <v>2</v>
      </c>
      <c r="J77" s="16">
        <v>0</v>
      </c>
      <c r="K77" s="26">
        <v>0</v>
      </c>
      <c r="L77" s="26">
        <v>0</v>
      </c>
      <c r="M77" s="26">
        <v>0</v>
      </c>
      <c r="N77" s="16">
        <f t="shared" si="33"/>
        <v>0</v>
      </c>
      <c r="O77" s="16">
        <f t="shared" si="41"/>
        <v>0</v>
      </c>
      <c r="P77" s="60">
        <v>0</v>
      </c>
      <c r="Q77" s="26">
        <v>0</v>
      </c>
      <c r="R77" s="26">
        <v>0</v>
      </c>
      <c r="S77" s="26">
        <v>0</v>
      </c>
      <c r="T77" s="63">
        <f t="shared" si="34"/>
        <v>0</v>
      </c>
      <c r="U77" s="16">
        <f t="shared" si="42"/>
        <v>0</v>
      </c>
      <c r="V77" s="25">
        <v>1</v>
      </c>
      <c r="W77" s="25">
        <f t="shared" ref="W77" si="55">F$1</f>
        <v>0</v>
      </c>
      <c r="X77" s="17">
        <f t="shared" ref="X77" si="56">U77*W77</f>
        <v>0</v>
      </c>
      <c r="Y77" s="26">
        <v>3.84</v>
      </c>
      <c r="Z77" s="17">
        <f t="shared" ref="Z77" si="57">V77*Y77</f>
        <v>3.84</v>
      </c>
      <c r="AA77" s="26">
        <v>0.08</v>
      </c>
      <c r="AB77" s="17">
        <f t="shared" ref="AB77" si="58">AA77*V77*I77</f>
        <v>0.16</v>
      </c>
      <c r="AC77" s="26">
        <v>4.3600000000000003</v>
      </c>
      <c r="AD77" s="17">
        <f t="shared" ref="AD77" si="59">AC77*V77*I77</f>
        <v>8.7200000000000006</v>
      </c>
      <c r="AE77" s="26">
        <v>0</v>
      </c>
      <c r="AF77" s="17">
        <f t="shared" ref="AF77" si="60">AE77*T77</f>
        <v>0</v>
      </c>
      <c r="AG77" s="26">
        <v>2.4199999999999999E-2</v>
      </c>
      <c r="AH77" s="17">
        <f t="shared" ref="AH77" si="61">AG77*T77</f>
        <v>0</v>
      </c>
      <c r="AI77" s="26">
        <f t="shared" si="49"/>
        <v>4.96E-3</v>
      </c>
      <c r="AJ77" s="18">
        <f t="shared" ref="AJ77" si="62">AI77*T77</f>
        <v>0</v>
      </c>
      <c r="AK77" s="26">
        <v>2.38</v>
      </c>
      <c r="AL77" s="25">
        <v>4</v>
      </c>
      <c r="AM77" s="17">
        <f t="shared" si="27"/>
        <v>9.52</v>
      </c>
      <c r="AN77" s="26">
        <v>0.13270000000000001</v>
      </c>
      <c r="AO77" s="17">
        <f t="shared" si="36"/>
        <v>0</v>
      </c>
      <c r="AP77" s="26">
        <v>0</v>
      </c>
      <c r="AQ77" s="17">
        <f t="shared" si="37"/>
        <v>0</v>
      </c>
      <c r="AR77" s="26">
        <v>0</v>
      </c>
      <c r="AS77" s="17">
        <f t="shared" si="38"/>
        <v>0</v>
      </c>
      <c r="AT77" s="19">
        <f t="shared" si="39"/>
        <v>22.240000000000002</v>
      </c>
      <c r="AU77" s="19">
        <f t="shared" si="40"/>
        <v>0</v>
      </c>
      <c r="AV77" s="19">
        <f t="shared" ref="AV77" si="63">AT77+AU77</f>
        <v>22.240000000000002</v>
      </c>
      <c r="AW77" s="19">
        <f t="shared" si="52"/>
        <v>5.1152000000000006</v>
      </c>
      <c r="AX77" s="19">
        <f t="shared" ref="AX77" si="64">AV77+AW77</f>
        <v>27.355200000000004</v>
      </c>
    </row>
    <row r="78" spans="1:50">
      <c r="A78" s="16">
        <v>71</v>
      </c>
      <c r="B78" s="25" t="s">
        <v>77</v>
      </c>
      <c r="C78" s="35" t="s">
        <v>70</v>
      </c>
      <c r="D78" s="25" t="s">
        <v>89</v>
      </c>
      <c r="E78" s="25"/>
      <c r="F78" s="25">
        <v>178</v>
      </c>
      <c r="G78" s="40" t="s">
        <v>266</v>
      </c>
      <c r="H78" s="35" t="s">
        <v>149</v>
      </c>
      <c r="I78" s="35">
        <v>5</v>
      </c>
      <c r="J78" s="48">
        <v>0</v>
      </c>
      <c r="K78" s="26">
        <v>0</v>
      </c>
      <c r="L78" s="26">
        <v>0</v>
      </c>
      <c r="M78" s="26">
        <v>0</v>
      </c>
      <c r="N78" s="16">
        <f t="shared" si="33"/>
        <v>0</v>
      </c>
      <c r="O78" s="16">
        <f t="shared" si="41"/>
        <v>0</v>
      </c>
      <c r="P78" s="60">
        <v>0</v>
      </c>
      <c r="Q78" s="26">
        <v>0</v>
      </c>
      <c r="R78" s="26">
        <v>0</v>
      </c>
      <c r="S78" s="26">
        <v>0</v>
      </c>
      <c r="T78" s="63">
        <f t="shared" si="34"/>
        <v>0</v>
      </c>
      <c r="U78" s="16">
        <f t="shared" si="42"/>
        <v>0</v>
      </c>
      <c r="V78" s="25">
        <v>1</v>
      </c>
      <c r="W78" s="25">
        <f t="shared" ref="W78:W79" si="65">F$1</f>
        <v>0</v>
      </c>
      <c r="X78" s="17">
        <f t="shared" ref="X78:X79" si="66">U78*W78</f>
        <v>0</v>
      </c>
      <c r="Y78" s="26">
        <v>3.84</v>
      </c>
      <c r="Z78" s="17">
        <f t="shared" ref="Z78:Z79" si="67">V78*Y78</f>
        <v>3.84</v>
      </c>
      <c r="AA78" s="26">
        <v>0.08</v>
      </c>
      <c r="AB78" s="17">
        <f t="shared" ref="AB78:AB79" si="68">AA78*V78*I78</f>
        <v>0.4</v>
      </c>
      <c r="AC78" s="26">
        <v>4.3600000000000003</v>
      </c>
      <c r="AD78" s="17">
        <f t="shared" ref="AD78:AD79" si="69">AC78*V78*I78</f>
        <v>21.8</v>
      </c>
      <c r="AE78" s="26">
        <v>0</v>
      </c>
      <c r="AF78" s="17">
        <f t="shared" ref="AF78:AF79" si="70">AE78*T78</f>
        <v>0</v>
      </c>
      <c r="AG78" s="26">
        <v>2.4199999999999999E-2</v>
      </c>
      <c r="AH78" s="17">
        <f t="shared" ref="AH78:AH79" si="71">AG78*T78</f>
        <v>0</v>
      </c>
      <c r="AI78" s="26">
        <f t="shared" si="49"/>
        <v>4.96E-3</v>
      </c>
      <c r="AJ78" s="18">
        <f t="shared" ref="AJ78:AJ79" si="72">AI78*T78</f>
        <v>0</v>
      </c>
      <c r="AK78" s="26">
        <v>2.38</v>
      </c>
      <c r="AL78" s="25">
        <v>4</v>
      </c>
      <c r="AM78" s="17">
        <f t="shared" si="27"/>
        <v>9.52</v>
      </c>
      <c r="AN78" s="26">
        <v>0.13270000000000001</v>
      </c>
      <c r="AO78" s="17">
        <f t="shared" si="36"/>
        <v>0</v>
      </c>
      <c r="AP78" s="26">
        <v>0</v>
      </c>
      <c r="AQ78" s="17">
        <f t="shared" si="37"/>
        <v>0</v>
      </c>
      <c r="AR78" s="26">
        <v>0</v>
      </c>
      <c r="AS78" s="17">
        <f t="shared" si="38"/>
        <v>0</v>
      </c>
      <c r="AT78" s="19">
        <f t="shared" si="39"/>
        <v>35.56</v>
      </c>
      <c r="AU78" s="19">
        <f t="shared" si="40"/>
        <v>0</v>
      </c>
      <c r="AV78" s="19">
        <f t="shared" ref="AV78:AV79" si="73">AT78+AU78</f>
        <v>35.56</v>
      </c>
      <c r="AW78" s="19">
        <f t="shared" si="52"/>
        <v>8.1788000000000007</v>
      </c>
      <c r="AX78" s="19">
        <f t="shared" ref="AX78:AX79" si="74">AV78+AW78</f>
        <v>43.738800000000005</v>
      </c>
    </row>
    <row r="79" spans="1:50">
      <c r="A79" s="16">
        <v>72</v>
      </c>
      <c r="B79" s="25" t="s">
        <v>77</v>
      </c>
      <c r="C79" s="35" t="s">
        <v>70</v>
      </c>
      <c r="D79" s="25" t="s">
        <v>105</v>
      </c>
      <c r="E79" s="25"/>
      <c r="F79" s="41" t="s">
        <v>267</v>
      </c>
      <c r="G79" s="40" t="s">
        <v>268</v>
      </c>
      <c r="H79" s="35" t="s">
        <v>149</v>
      </c>
      <c r="I79" s="35">
        <v>2</v>
      </c>
      <c r="J79" s="48">
        <v>156</v>
      </c>
      <c r="K79" s="26">
        <v>0</v>
      </c>
      <c r="L79" s="26">
        <v>0</v>
      </c>
      <c r="M79" s="26">
        <v>0</v>
      </c>
      <c r="N79" s="16">
        <f t="shared" si="33"/>
        <v>156</v>
      </c>
      <c r="O79" s="16">
        <f t="shared" si="41"/>
        <v>0.156</v>
      </c>
      <c r="P79" s="60">
        <v>26</v>
      </c>
      <c r="Q79" s="26">
        <v>0</v>
      </c>
      <c r="R79" s="26">
        <v>0</v>
      </c>
      <c r="S79" s="26">
        <v>0</v>
      </c>
      <c r="T79" s="63">
        <f t="shared" si="34"/>
        <v>26</v>
      </c>
      <c r="U79" s="16">
        <f t="shared" si="42"/>
        <v>2.5999999999999999E-2</v>
      </c>
      <c r="V79" s="25">
        <v>1</v>
      </c>
      <c r="W79" s="25">
        <f t="shared" si="65"/>
        <v>0</v>
      </c>
      <c r="X79" s="17">
        <f t="shared" si="66"/>
        <v>0</v>
      </c>
      <c r="Y79" s="26">
        <v>3.84</v>
      </c>
      <c r="Z79" s="17">
        <f t="shared" si="67"/>
        <v>3.84</v>
      </c>
      <c r="AA79" s="26">
        <v>0.08</v>
      </c>
      <c r="AB79" s="17">
        <f t="shared" si="68"/>
        <v>0.16</v>
      </c>
      <c r="AC79" s="26">
        <v>4.3600000000000003</v>
      </c>
      <c r="AD79" s="17">
        <f t="shared" si="69"/>
        <v>8.7200000000000006</v>
      </c>
      <c r="AE79" s="26">
        <v>0</v>
      </c>
      <c r="AF79" s="17">
        <f t="shared" si="70"/>
        <v>0</v>
      </c>
      <c r="AG79" s="26">
        <v>2.4199999999999999E-2</v>
      </c>
      <c r="AH79" s="17">
        <f t="shared" si="71"/>
        <v>0.62919999999999998</v>
      </c>
      <c r="AI79" s="26">
        <f t="shared" si="49"/>
        <v>4.96E-3</v>
      </c>
      <c r="AJ79" s="18">
        <f t="shared" si="72"/>
        <v>0.12895999999999999</v>
      </c>
      <c r="AK79" s="26">
        <v>2.38</v>
      </c>
      <c r="AL79" s="25">
        <v>4</v>
      </c>
      <c r="AM79" s="17">
        <f t="shared" si="27"/>
        <v>9.52</v>
      </c>
      <c r="AN79" s="26">
        <v>0.13270000000000001</v>
      </c>
      <c r="AO79" s="17">
        <f t="shared" si="36"/>
        <v>3.4502000000000002</v>
      </c>
      <c r="AP79" s="26">
        <v>0</v>
      </c>
      <c r="AQ79" s="17">
        <f t="shared" si="37"/>
        <v>0</v>
      </c>
      <c r="AR79" s="26">
        <v>0</v>
      </c>
      <c r="AS79" s="17">
        <f t="shared" si="38"/>
        <v>0</v>
      </c>
      <c r="AT79" s="19">
        <f t="shared" si="39"/>
        <v>26.448360000000001</v>
      </c>
      <c r="AU79" s="19">
        <f t="shared" si="40"/>
        <v>0</v>
      </c>
      <c r="AV79" s="19">
        <f t="shared" si="73"/>
        <v>26.448360000000001</v>
      </c>
      <c r="AW79" s="19">
        <f t="shared" si="52"/>
        <v>6.0831228000000008</v>
      </c>
      <c r="AX79" s="19">
        <f t="shared" si="74"/>
        <v>32.531482799999999</v>
      </c>
    </row>
    <row r="80" spans="1:50">
      <c r="A80" s="20"/>
      <c r="B80" s="64"/>
      <c r="C80" s="65"/>
      <c r="D80" s="64"/>
      <c r="E80" s="64"/>
      <c r="F80" s="66"/>
      <c r="G80" s="67"/>
      <c r="H80" s="65"/>
      <c r="I80" s="65"/>
      <c r="J80" s="68"/>
      <c r="K80" s="69"/>
      <c r="L80" s="69"/>
      <c r="M80" s="69"/>
      <c r="N80" s="20"/>
      <c r="O80" s="20"/>
      <c r="P80" s="70"/>
      <c r="Q80" s="69"/>
      <c r="R80" s="69"/>
      <c r="S80" s="69"/>
      <c r="T80" s="71"/>
      <c r="U80" s="20"/>
      <c r="V80" s="64"/>
      <c r="W80" s="64"/>
      <c r="X80" s="72"/>
      <c r="Y80" s="69"/>
      <c r="Z80" s="72"/>
      <c r="AA80" s="69"/>
      <c r="AB80" s="72"/>
      <c r="AC80" s="69"/>
      <c r="AD80" s="72"/>
      <c r="AE80" s="69"/>
      <c r="AF80" s="72"/>
      <c r="AG80" s="69"/>
      <c r="AH80" s="72"/>
      <c r="AI80" s="69"/>
      <c r="AJ80" s="73"/>
      <c r="AK80" s="69"/>
      <c r="AL80" s="64"/>
      <c r="AM80" s="72"/>
      <c r="AN80" s="69"/>
      <c r="AO80" s="72"/>
      <c r="AP80" s="69"/>
      <c r="AQ80" s="72"/>
      <c r="AR80" s="69"/>
      <c r="AS80" s="72"/>
      <c r="AT80" s="74"/>
      <c r="AU80" s="74"/>
      <c r="AV80" s="19"/>
      <c r="AW80" s="19"/>
      <c r="AX80" s="19"/>
    </row>
    <row r="81" spans="20:50">
      <c r="T81" s="61">
        <f>SUM(T8:T79)</f>
        <v>55819</v>
      </c>
      <c r="U81" s="8">
        <f t="shared" ref="U81" si="75">T81/1000</f>
        <v>55.819000000000003</v>
      </c>
      <c r="AV81" s="45">
        <f t="shared" ref="AV81:AX81" si="76">SUM(AV8:AV79)</f>
        <v>13727.442739999999</v>
      </c>
      <c r="AW81" s="45">
        <f t="shared" si="76"/>
        <v>3157.3118302000012</v>
      </c>
      <c r="AX81" s="45">
        <f t="shared" si="76"/>
        <v>16884.754570199999</v>
      </c>
    </row>
  </sheetData>
  <mergeCells count="6">
    <mergeCell ref="A1:B5"/>
    <mergeCell ref="C1:E1"/>
    <mergeCell ref="C2:E2"/>
    <mergeCell ref="C3:E3"/>
    <mergeCell ref="C4:E4"/>
    <mergeCell ref="C5:G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CF2EC-91F5-4F5A-BEEB-9AA2E222A8D0}">
  <sheetPr>
    <tabColor theme="7" tint="0.39997558519241921"/>
  </sheetPr>
  <dimension ref="A1:AR82"/>
  <sheetViews>
    <sheetView topLeftCell="A65" zoomScale="85" zoomScaleNormal="85" workbookViewId="0">
      <selection activeCell="F78" sqref="F78"/>
    </sheetView>
  </sheetViews>
  <sheetFormatPr defaultColWidth="8.5" defaultRowHeight="13"/>
  <cols>
    <col min="1" max="1" width="3.08203125" style="8" customWidth="1"/>
    <col min="2" max="2" width="33.58203125" style="8" customWidth="1"/>
    <col min="3" max="3" width="16.08203125" style="8" customWidth="1"/>
    <col min="4" max="4" width="9.25" style="8" customWidth="1"/>
    <col min="5" max="5" width="15.33203125" style="8" customWidth="1"/>
    <col min="6" max="6" width="14" style="8" customWidth="1"/>
    <col min="7" max="7" width="18.5" style="8" customWidth="1"/>
    <col min="8" max="8" width="9.83203125" style="8" customWidth="1"/>
    <col min="9" max="9" width="8.75" style="8" customWidth="1"/>
    <col min="10" max="12" width="6.58203125" style="8" customWidth="1"/>
    <col min="13" max="13" width="5.9140625" style="9" customWidth="1"/>
    <col min="14" max="14" width="8.5" style="8"/>
    <col min="15" max="15" width="9.9140625" style="8" customWidth="1"/>
    <col min="16" max="16" width="8.5" style="8"/>
    <col min="17" max="17" width="9.33203125" style="8" customWidth="1"/>
    <col min="18" max="18" width="9.1640625" style="21" customWidth="1"/>
    <col min="19" max="19" width="10.58203125" style="8" customWidth="1"/>
    <col min="20" max="20" width="10.83203125" style="21" customWidth="1"/>
    <col min="21" max="21" width="9.58203125" style="8" customWidth="1"/>
    <col min="22" max="22" width="8.83203125" style="30" customWidth="1"/>
    <col min="23" max="23" width="8.6640625" style="10" customWidth="1"/>
    <col min="24" max="24" width="8.4140625" style="30" customWidth="1"/>
    <col min="25" max="25" width="9" style="10" customWidth="1"/>
    <col min="26" max="26" width="9.08203125" style="31" customWidth="1"/>
    <col min="27" max="27" width="8.5" style="8"/>
    <col min="28" max="28" width="8.75" style="21" customWidth="1"/>
    <col min="29" max="29" width="8.5" style="8"/>
    <col min="30" max="30" width="8.5" style="21"/>
    <col min="31" max="32" width="8.5" style="8"/>
    <col min="33" max="33" width="8.58203125" style="21" customWidth="1"/>
    <col min="34" max="34" width="8.5" style="8"/>
    <col min="35" max="35" width="9.58203125" style="21" customWidth="1"/>
    <col min="36" max="36" width="9.9140625" style="8" customWidth="1"/>
    <col min="37" max="37" width="8.58203125" style="21" customWidth="1"/>
    <col min="38" max="38" width="9.08203125" style="8" customWidth="1"/>
    <col min="39" max="44" width="13" style="21" customWidth="1"/>
    <col min="45" max="45" width="9.83203125" style="8" bestFit="1" customWidth="1"/>
    <col min="46" max="16384" width="8.5" style="8"/>
  </cols>
  <sheetData>
    <row r="1" spans="1:44">
      <c r="A1" s="98" t="s">
        <v>158</v>
      </c>
      <c r="B1" s="98"/>
      <c r="C1" s="91" t="s">
        <v>159</v>
      </c>
      <c r="D1" s="92"/>
      <c r="E1" s="93"/>
      <c r="F1" s="7"/>
    </row>
    <row r="2" spans="1:44">
      <c r="A2" s="98"/>
      <c r="B2" s="98"/>
      <c r="C2" s="91" t="s">
        <v>160</v>
      </c>
      <c r="D2" s="92"/>
      <c r="E2" s="93"/>
      <c r="F2" s="46">
        <f>AP80</f>
        <v>99798.467099999994</v>
      </c>
    </row>
    <row r="3" spans="1:44">
      <c r="A3" s="98"/>
      <c r="B3" s="98"/>
      <c r="C3" s="91" t="s">
        <v>161</v>
      </c>
      <c r="D3" s="92"/>
      <c r="E3" s="93"/>
      <c r="F3" s="46">
        <f>AQ80</f>
        <v>22953.647433000006</v>
      </c>
    </row>
    <row r="4" spans="1:44">
      <c r="A4" s="98"/>
      <c r="B4" s="98"/>
      <c r="C4" s="94" t="s">
        <v>162</v>
      </c>
      <c r="D4" s="95"/>
      <c r="E4" s="96"/>
      <c r="F4" s="47">
        <f>AR80</f>
        <v>122752.11453300007</v>
      </c>
    </row>
    <row r="5" spans="1:44">
      <c r="A5" s="99"/>
      <c r="B5" s="99"/>
      <c r="C5" s="97" t="s">
        <v>163</v>
      </c>
      <c r="D5" s="97"/>
      <c r="E5" s="97"/>
      <c r="F5" s="97"/>
      <c r="G5" s="97"/>
    </row>
    <row r="7" spans="1:44" s="20" customFormat="1" ht="104">
      <c r="A7" s="39" t="s">
        <v>58</v>
      </c>
      <c r="B7" s="12" t="s">
        <v>43</v>
      </c>
      <c r="C7" s="12" t="s">
        <v>40</v>
      </c>
      <c r="D7" s="12" t="s">
        <v>13</v>
      </c>
      <c r="E7" s="12" t="s">
        <v>14</v>
      </c>
      <c r="F7" s="12" t="s">
        <v>55</v>
      </c>
      <c r="G7" s="14" t="s">
        <v>6</v>
      </c>
      <c r="H7" s="14" t="s">
        <v>7</v>
      </c>
      <c r="I7" s="15" t="s">
        <v>44</v>
      </c>
      <c r="J7" s="12" t="s">
        <v>50</v>
      </c>
      <c r="K7" s="12" t="s">
        <v>51</v>
      </c>
      <c r="L7" s="12" t="s">
        <v>52</v>
      </c>
      <c r="M7" s="12" t="s">
        <v>53</v>
      </c>
      <c r="N7" s="15" t="s">
        <v>54</v>
      </c>
      <c r="O7" s="15" t="s">
        <v>164</v>
      </c>
      <c r="P7" s="23" t="s">
        <v>165</v>
      </c>
      <c r="Q7" s="23" t="s">
        <v>166</v>
      </c>
      <c r="R7" s="28" t="s">
        <v>167</v>
      </c>
      <c r="S7" s="23" t="s">
        <v>168</v>
      </c>
      <c r="T7" s="29" t="s">
        <v>169</v>
      </c>
      <c r="U7" s="23" t="s">
        <v>170</v>
      </c>
      <c r="V7" s="29" t="s">
        <v>171</v>
      </c>
      <c r="W7" s="23" t="s">
        <v>172</v>
      </c>
      <c r="X7" s="29" t="s">
        <v>173</v>
      </c>
      <c r="Y7" s="23" t="s">
        <v>174</v>
      </c>
      <c r="Z7" s="29" t="s">
        <v>175</v>
      </c>
      <c r="AA7" s="23" t="s">
        <v>176</v>
      </c>
      <c r="AB7" s="29" t="s">
        <v>177</v>
      </c>
      <c r="AC7" s="23" t="s">
        <v>178</v>
      </c>
      <c r="AD7" s="29" t="s">
        <v>179</v>
      </c>
      <c r="AE7" s="24" t="s">
        <v>180</v>
      </c>
      <c r="AF7" s="23" t="s">
        <v>181</v>
      </c>
      <c r="AG7" s="29" t="s">
        <v>182</v>
      </c>
      <c r="AH7" s="24" t="s">
        <v>183</v>
      </c>
      <c r="AI7" s="32" t="s">
        <v>184</v>
      </c>
      <c r="AJ7" s="24" t="s">
        <v>185</v>
      </c>
      <c r="AK7" s="32" t="s">
        <v>186</v>
      </c>
      <c r="AL7" s="24" t="s">
        <v>187</v>
      </c>
      <c r="AM7" s="32" t="s">
        <v>188</v>
      </c>
      <c r="AN7" s="29" t="s">
        <v>189</v>
      </c>
      <c r="AO7" s="28" t="s">
        <v>190</v>
      </c>
      <c r="AP7" s="27" t="s">
        <v>191</v>
      </c>
      <c r="AQ7" s="29" t="s">
        <v>192</v>
      </c>
      <c r="AR7" s="27" t="s">
        <v>193</v>
      </c>
    </row>
    <row r="8" spans="1:44" s="20" customFormat="1">
      <c r="A8" s="16">
        <v>1</v>
      </c>
      <c r="B8" s="25" t="s">
        <v>74</v>
      </c>
      <c r="C8" s="35" t="s">
        <v>70</v>
      </c>
      <c r="D8" s="25" t="s">
        <v>71</v>
      </c>
      <c r="E8" s="25" t="s">
        <v>75</v>
      </c>
      <c r="F8" s="25" t="s">
        <v>76</v>
      </c>
      <c r="G8" s="36" t="s">
        <v>194</v>
      </c>
      <c r="H8" s="35" t="s">
        <v>149</v>
      </c>
      <c r="I8" s="35">
        <v>6</v>
      </c>
      <c r="J8" s="48">
        <v>5152</v>
      </c>
      <c r="K8" s="26">
        <v>0</v>
      </c>
      <c r="L8" s="26">
        <v>0</v>
      </c>
      <c r="M8" s="26">
        <v>0</v>
      </c>
      <c r="N8" s="16">
        <f t="shared" ref="N8:N71" si="0">SUM(J8:M8)</f>
        <v>5152</v>
      </c>
      <c r="O8" s="16">
        <f>N8/1000</f>
        <v>5.1520000000000001</v>
      </c>
      <c r="P8" s="25">
        <v>12</v>
      </c>
      <c r="Q8" s="25">
        <f>F$1</f>
        <v>0</v>
      </c>
      <c r="R8" s="17">
        <f>O8*Q8</f>
        <v>0</v>
      </c>
      <c r="S8" s="26">
        <v>3.84</v>
      </c>
      <c r="T8" s="17">
        <f t="shared" ref="T8:T71" si="1">P8*S8</f>
        <v>46.08</v>
      </c>
      <c r="U8" s="26">
        <v>0.08</v>
      </c>
      <c r="V8" s="17">
        <f>U8*P8*I8</f>
        <v>5.76</v>
      </c>
      <c r="W8" s="26">
        <v>4.3600000000000003</v>
      </c>
      <c r="X8" s="17">
        <f>W8*P8*I8</f>
        <v>313.92000000000007</v>
      </c>
      <c r="Y8" s="26">
        <v>0</v>
      </c>
      <c r="Z8" s="17">
        <f>Y8*N8</f>
        <v>0</v>
      </c>
      <c r="AA8" s="26">
        <v>2.4199999999999999E-2</v>
      </c>
      <c r="AB8" s="17">
        <f t="shared" ref="AB8:AB71" si="2">AA8*N8</f>
        <v>124.6784</v>
      </c>
      <c r="AC8" s="26">
        <f>4.96/1000</f>
        <v>4.96E-3</v>
      </c>
      <c r="AD8" s="18">
        <f t="shared" ref="AD8:AD71" si="3">AC8*N8</f>
        <v>25.553920000000002</v>
      </c>
      <c r="AE8" s="26">
        <v>5.72</v>
      </c>
      <c r="AF8" s="25">
        <v>12</v>
      </c>
      <c r="AG8" s="17">
        <f>AE8*AF8</f>
        <v>68.64</v>
      </c>
      <c r="AH8" s="26">
        <v>0.13270000000000001</v>
      </c>
      <c r="AI8" s="17">
        <f t="shared" ref="AI8:AI39" si="4">AH8*J8</f>
        <v>683.67040000000009</v>
      </c>
      <c r="AJ8" s="26">
        <v>0</v>
      </c>
      <c r="AK8" s="17">
        <f t="shared" ref="AK8:AK39" si="5">AJ8*K8</f>
        <v>0</v>
      </c>
      <c r="AL8" s="26">
        <v>0</v>
      </c>
      <c r="AM8" s="17">
        <f t="shared" ref="AM8:AM39" si="6">AL8*L8</f>
        <v>0</v>
      </c>
      <c r="AN8" s="19">
        <f t="shared" ref="AN8:AN39" si="7">AM8+AK8+AI8+AG8+AD8+AB8+Z8+X8+V8+T8</f>
        <v>1268.3027199999999</v>
      </c>
      <c r="AO8" s="19">
        <f t="shared" ref="AO8:AO39" si="8">R8</f>
        <v>0</v>
      </c>
      <c r="AP8" s="19">
        <f t="shared" ref="AP8:AP71" si="9">AN8+AO8</f>
        <v>1268.3027199999999</v>
      </c>
      <c r="AQ8" s="19">
        <f>AP8*0.23</f>
        <v>291.70962559999998</v>
      </c>
      <c r="AR8" s="19">
        <f t="shared" ref="AR8:AR71" si="10">AP8+AQ8</f>
        <v>1560.0123455999999</v>
      </c>
    </row>
    <row r="9" spans="1:44" s="20" customFormat="1">
      <c r="A9" s="16">
        <f>A8+1</f>
        <v>2</v>
      </c>
      <c r="B9" s="25" t="s">
        <v>77</v>
      </c>
      <c r="C9" s="35" t="s">
        <v>70</v>
      </c>
      <c r="D9" s="25" t="s">
        <v>71</v>
      </c>
      <c r="E9" s="25" t="s">
        <v>78</v>
      </c>
      <c r="F9" s="25"/>
      <c r="G9" s="36" t="s">
        <v>195</v>
      </c>
      <c r="H9" s="35" t="s">
        <v>149</v>
      </c>
      <c r="I9" s="35">
        <v>27</v>
      </c>
      <c r="J9" s="48">
        <v>40179</v>
      </c>
      <c r="K9" s="26">
        <v>0</v>
      </c>
      <c r="L9" s="26">
        <v>0</v>
      </c>
      <c r="M9" s="26">
        <v>0</v>
      </c>
      <c r="N9" s="16">
        <f t="shared" si="0"/>
        <v>40179</v>
      </c>
      <c r="O9" s="16">
        <f t="shared" ref="O9:O72" si="11">N9/1000</f>
        <v>40.179000000000002</v>
      </c>
      <c r="P9" s="25">
        <v>12</v>
      </c>
      <c r="Q9" s="25">
        <f t="shared" ref="Q9:Q72" si="12">F$1</f>
        <v>0</v>
      </c>
      <c r="R9" s="17">
        <f t="shared" ref="R9:R72" si="13">O9*Q9</f>
        <v>0</v>
      </c>
      <c r="S9" s="26">
        <v>3.84</v>
      </c>
      <c r="T9" s="17">
        <f t="shared" si="1"/>
        <v>46.08</v>
      </c>
      <c r="U9" s="26">
        <v>0.08</v>
      </c>
      <c r="V9" s="17">
        <f t="shared" ref="V9:V72" si="14">U9*P9*I9</f>
        <v>25.919999999999998</v>
      </c>
      <c r="W9" s="26">
        <v>4.3600000000000003</v>
      </c>
      <c r="X9" s="17">
        <f t="shared" ref="X9:X72" si="15">W9*P9*I9</f>
        <v>1412.64</v>
      </c>
      <c r="Y9" s="26">
        <v>0</v>
      </c>
      <c r="Z9" s="17">
        <f t="shared" ref="Z9:Z72" si="16">Y9*N9</f>
        <v>0</v>
      </c>
      <c r="AA9" s="26">
        <v>2.4199999999999999E-2</v>
      </c>
      <c r="AB9" s="17">
        <f t="shared" si="2"/>
        <v>972.33179999999993</v>
      </c>
      <c r="AC9" s="26">
        <f t="shared" ref="AC9:AC72" si="17">4.96/1000</f>
        <v>4.96E-3</v>
      </c>
      <c r="AD9" s="18">
        <f t="shared" si="3"/>
        <v>199.28783999999999</v>
      </c>
      <c r="AE9" s="26">
        <v>0.1024</v>
      </c>
      <c r="AF9" s="25">
        <v>0.8</v>
      </c>
      <c r="AG9" s="17">
        <f>AF9*AE9*N9</f>
        <v>3291.4636800000003</v>
      </c>
      <c r="AH9" s="26">
        <v>0.13270000000000001</v>
      </c>
      <c r="AI9" s="17">
        <f t="shared" si="4"/>
        <v>5331.7533000000003</v>
      </c>
      <c r="AJ9" s="26">
        <v>0</v>
      </c>
      <c r="AK9" s="17">
        <f t="shared" si="5"/>
        <v>0</v>
      </c>
      <c r="AL9" s="26">
        <v>0</v>
      </c>
      <c r="AM9" s="17">
        <f t="shared" si="6"/>
        <v>0</v>
      </c>
      <c r="AN9" s="19">
        <f t="shared" si="7"/>
        <v>11279.476620000001</v>
      </c>
      <c r="AO9" s="19">
        <f t="shared" si="8"/>
        <v>0</v>
      </c>
      <c r="AP9" s="19">
        <f t="shared" si="9"/>
        <v>11279.476620000001</v>
      </c>
      <c r="AQ9" s="19">
        <f t="shared" ref="AQ9:AQ72" si="18">AP9*0.23</f>
        <v>2594.2796226000005</v>
      </c>
      <c r="AR9" s="19">
        <f t="shared" si="10"/>
        <v>13873.756242600002</v>
      </c>
    </row>
    <row r="10" spans="1:44" s="20" customFormat="1">
      <c r="A10" s="16">
        <f t="shared" ref="A10:A73" si="19">A9+1</f>
        <v>3</v>
      </c>
      <c r="B10" s="25" t="s">
        <v>79</v>
      </c>
      <c r="C10" s="35" t="s">
        <v>70</v>
      </c>
      <c r="D10" s="25" t="s">
        <v>71</v>
      </c>
      <c r="E10" s="25" t="s">
        <v>80</v>
      </c>
      <c r="F10" s="25"/>
      <c r="G10" s="36" t="s">
        <v>196</v>
      </c>
      <c r="H10" s="35" t="s">
        <v>149</v>
      </c>
      <c r="I10" s="35">
        <v>11</v>
      </c>
      <c r="J10" s="48">
        <v>2372</v>
      </c>
      <c r="K10" s="26">
        <v>0</v>
      </c>
      <c r="L10" s="26">
        <v>0</v>
      </c>
      <c r="M10" s="26">
        <v>0</v>
      </c>
      <c r="N10" s="16">
        <f t="shared" si="0"/>
        <v>2372</v>
      </c>
      <c r="O10" s="16">
        <f t="shared" si="11"/>
        <v>2.3719999999999999</v>
      </c>
      <c r="P10" s="25">
        <v>12</v>
      </c>
      <c r="Q10" s="25">
        <f t="shared" si="12"/>
        <v>0</v>
      </c>
      <c r="R10" s="17">
        <f t="shared" si="13"/>
        <v>0</v>
      </c>
      <c r="S10" s="26">
        <v>3.84</v>
      </c>
      <c r="T10" s="17">
        <f t="shared" si="1"/>
        <v>46.08</v>
      </c>
      <c r="U10" s="26">
        <v>0.08</v>
      </c>
      <c r="V10" s="17">
        <f t="shared" si="14"/>
        <v>10.559999999999999</v>
      </c>
      <c r="W10" s="26">
        <v>4.3600000000000003</v>
      </c>
      <c r="X10" s="17">
        <f t="shared" si="15"/>
        <v>575.5200000000001</v>
      </c>
      <c r="Y10" s="26">
        <v>0</v>
      </c>
      <c r="Z10" s="17">
        <f t="shared" si="16"/>
        <v>0</v>
      </c>
      <c r="AA10" s="26">
        <v>2.4199999999999999E-2</v>
      </c>
      <c r="AB10" s="17">
        <f t="shared" si="2"/>
        <v>57.4024</v>
      </c>
      <c r="AC10" s="26">
        <f t="shared" si="17"/>
        <v>4.96E-3</v>
      </c>
      <c r="AD10" s="18">
        <f t="shared" si="3"/>
        <v>11.76512</v>
      </c>
      <c r="AE10" s="26">
        <v>5.72</v>
      </c>
      <c r="AF10" s="25">
        <v>12</v>
      </c>
      <c r="AG10" s="17">
        <f>AE10*AF10</f>
        <v>68.64</v>
      </c>
      <c r="AH10" s="26">
        <v>0.13270000000000001</v>
      </c>
      <c r="AI10" s="17">
        <f t="shared" si="4"/>
        <v>314.76440000000002</v>
      </c>
      <c r="AJ10" s="26">
        <v>0</v>
      </c>
      <c r="AK10" s="17">
        <f t="shared" si="5"/>
        <v>0</v>
      </c>
      <c r="AL10" s="26">
        <v>0</v>
      </c>
      <c r="AM10" s="17">
        <f t="shared" si="6"/>
        <v>0</v>
      </c>
      <c r="AN10" s="19">
        <f t="shared" si="7"/>
        <v>1084.7319199999999</v>
      </c>
      <c r="AO10" s="19">
        <f t="shared" si="8"/>
        <v>0</v>
      </c>
      <c r="AP10" s="19">
        <f t="shared" si="9"/>
        <v>1084.7319199999999</v>
      </c>
      <c r="AQ10" s="19">
        <f t="shared" si="18"/>
        <v>249.48834160000001</v>
      </c>
      <c r="AR10" s="19">
        <f t="shared" si="10"/>
        <v>1334.2202616</v>
      </c>
    </row>
    <row r="11" spans="1:44" s="20" customFormat="1">
      <c r="A11" s="16">
        <f t="shared" si="19"/>
        <v>4</v>
      </c>
      <c r="B11" s="25" t="s">
        <v>77</v>
      </c>
      <c r="C11" s="35" t="s">
        <v>70</v>
      </c>
      <c r="D11" s="25" t="s">
        <v>71</v>
      </c>
      <c r="E11" s="25" t="s">
        <v>75</v>
      </c>
      <c r="F11" s="25"/>
      <c r="G11" s="36" t="s">
        <v>197</v>
      </c>
      <c r="H11" s="35" t="s">
        <v>149</v>
      </c>
      <c r="I11" s="35">
        <v>22</v>
      </c>
      <c r="J11" s="48">
        <v>21118</v>
      </c>
      <c r="K11" s="26">
        <v>0</v>
      </c>
      <c r="L11" s="26">
        <v>0</v>
      </c>
      <c r="M11" s="26">
        <v>0</v>
      </c>
      <c r="N11" s="16">
        <f t="shared" si="0"/>
        <v>21118</v>
      </c>
      <c r="O11" s="16">
        <f t="shared" si="11"/>
        <v>21.117999999999999</v>
      </c>
      <c r="P11" s="25">
        <v>12</v>
      </c>
      <c r="Q11" s="25">
        <f t="shared" si="12"/>
        <v>0</v>
      </c>
      <c r="R11" s="17">
        <f t="shared" si="13"/>
        <v>0</v>
      </c>
      <c r="S11" s="26">
        <v>3.84</v>
      </c>
      <c r="T11" s="17">
        <f t="shared" si="1"/>
        <v>46.08</v>
      </c>
      <c r="U11" s="26">
        <v>0.08</v>
      </c>
      <c r="V11" s="17">
        <f t="shared" si="14"/>
        <v>21.119999999999997</v>
      </c>
      <c r="W11" s="26">
        <v>4.3600000000000003</v>
      </c>
      <c r="X11" s="17">
        <f t="shared" si="15"/>
        <v>1151.0400000000002</v>
      </c>
      <c r="Y11" s="26">
        <v>0</v>
      </c>
      <c r="Z11" s="17">
        <f t="shared" si="16"/>
        <v>0</v>
      </c>
      <c r="AA11" s="26">
        <v>2.4199999999999999E-2</v>
      </c>
      <c r="AB11" s="17">
        <f t="shared" si="2"/>
        <v>511.05559999999997</v>
      </c>
      <c r="AC11" s="26">
        <f t="shared" si="17"/>
        <v>4.96E-3</v>
      </c>
      <c r="AD11" s="18">
        <f t="shared" si="3"/>
        <v>104.74527999999999</v>
      </c>
      <c r="AE11" s="26">
        <v>0.1024</v>
      </c>
      <c r="AF11" s="25">
        <v>0.8</v>
      </c>
      <c r="AG11" s="17">
        <f>AF11*AE11*N11</f>
        <v>1729.9865600000001</v>
      </c>
      <c r="AH11" s="26">
        <v>0.13270000000000001</v>
      </c>
      <c r="AI11" s="17">
        <f t="shared" si="4"/>
        <v>2802.3586000000005</v>
      </c>
      <c r="AJ11" s="26">
        <v>0</v>
      </c>
      <c r="AK11" s="17">
        <f t="shared" si="5"/>
        <v>0</v>
      </c>
      <c r="AL11" s="26">
        <v>0</v>
      </c>
      <c r="AM11" s="17">
        <f t="shared" si="6"/>
        <v>0</v>
      </c>
      <c r="AN11" s="19">
        <f t="shared" si="7"/>
        <v>6366.3860400000003</v>
      </c>
      <c r="AO11" s="19">
        <f t="shared" si="8"/>
        <v>0</v>
      </c>
      <c r="AP11" s="19">
        <f t="shared" si="9"/>
        <v>6366.3860400000003</v>
      </c>
      <c r="AQ11" s="19">
        <f t="shared" si="18"/>
        <v>1464.2687892000001</v>
      </c>
      <c r="AR11" s="19">
        <f t="shared" si="10"/>
        <v>7830.6548292000007</v>
      </c>
    </row>
    <row r="12" spans="1:44" s="20" customFormat="1">
      <c r="A12" s="16">
        <f t="shared" si="19"/>
        <v>5</v>
      </c>
      <c r="B12" s="25" t="s">
        <v>81</v>
      </c>
      <c r="C12" s="35" t="s">
        <v>70</v>
      </c>
      <c r="D12" s="25" t="s">
        <v>71</v>
      </c>
      <c r="E12" s="25" t="s">
        <v>82</v>
      </c>
      <c r="F12" s="25"/>
      <c r="G12" s="36" t="s">
        <v>198</v>
      </c>
      <c r="H12" s="35" t="s">
        <v>149</v>
      </c>
      <c r="I12" s="35">
        <v>14</v>
      </c>
      <c r="J12" s="48">
        <v>9055</v>
      </c>
      <c r="K12" s="26">
        <v>0</v>
      </c>
      <c r="L12" s="26">
        <v>0</v>
      </c>
      <c r="M12" s="26">
        <v>0</v>
      </c>
      <c r="N12" s="16">
        <f t="shared" si="0"/>
        <v>9055</v>
      </c>
      <c r="O12" s="16">
        <f t="shared" si="11"/>
        <v>9.0549999999999997</v>
      </c>
      <c r="P12" s="25">
        <v>12</v>
      </c>
      <c r="Q12" s="25">
        <f t="shared" si="12"/>
        <v>0</v>
      </c>
      <c r="R12" s="17">
        <f t="shared" si="13"/>
        <v>0</v>
      </c>
      <c r="S12" s="26">
        <v>3.84</v>
      </c>
      <c r="T12" s="17">
        <f t="shared" si="1"/>
        <v>46.08</v>
      </c>
      <c r="U12" s="26">
        <v>0.08</v>
      </c>
      <c r="V12" s="17">
        <f t="shared" si="14"/>
        <v>13.44</v>
      </c>
      <c r="W12" s="26">
        <v>4.3600000000000003</v>
      </c>
      <c r="X12" s="17">
        <f t="shared" si="15"/>
        <v>732.48000000000013</v>
      </c>
      <c r="Y12" s="26">
        <v>0</v>
      </c>
      <c r="Z12" s="17">
        <f t="shared" si="16"/>
        <v>0</v>
      </c>
      <c r="AA12" s="26">
        <v>2.4199999999999999E-2</v>
      </c>
      <c r="AB12" s="17">
        <f t="shared" si="2"/>
        <v>219.131</v>
      </c>
      <c r="AC12" s="26">
        <f t="shared" si="17"/>
        <v>4.96E-3</v>
      </c>
      <c r="AD12" s="18">
        <f t="shared" si="3"/>
        <v>44.912799999999997</v>
      </c>
      <c r="AE12" s="26">
        <v>5.72</v>
      </c>
      <c r="AF12" s="25">
        <v>12</v>
      </c>
      <c r="AG12" s="17">
        <f t="shared" ref="AG12:AG13" si="20">AE12*AF12</f>
        <v>68.64</v>
      </c>
      <c r="AH12" s="26">
        <v>0.13270000000000001</v>
      </c>
      <c r="AI12" s="17">
        <f t="shared" si="4"/>
        <v>1201.5985000000001</v>
      </c>
      <c r="AJ12" s="26">
        <v>0</v>
      </c>
      <c r="AK12" s="17">
        <f t="shared" si="5"/>
        <v>0</v>
      </c>
      <c r="AL12" s="26">
        <v>0</v>
      </c>
      <c r="AM12" s="17">
        <f t="shared" si="6"/>
        <v>0</v>
      </c>
      <c r="AN12" s="19">
        <f t="shared" si="7"/>
        <v>2326.2823000000003</v>
      </c>
      <c r="AO12" s="19">
        <f t="shared" si="8"/>
        <v>0</v>
      </c>
      <c r="AP12" s="19">
        <f t="shared" si="9"/>
        <v>2326.2823000000003</v>
      </c>
      <c r="AQ12" s="19">
        <f t="shared" si="18"/>
        <v>535.04492900000014</v>
      </c>
      <c r="AR12" s="19">
        <f t="shared" si="10"/>
        <v>2861.3272290000004</v>
      </c>
    </row>
    <row r="13" spans="1:44" s="20" customFormat="1">
      <c r="A13" s="16">
        <f t="shared" si="19"/>
        <v>6</v>
      </c>
      <c r="B13" s="25" t="s">
        <v>83</v>
      </c>
      <c r="C13" s="35" t="s">
        <v>70</v>
      </c>
      <c r="D13" s="25" t="s">
        <v>71</v>
      </c>
      <c r="E13" s="25" t="s">
        <v>82</v>
      </c>
      <c r="F13" s="25"/>
      <c r="G13" s="36" t="s">
        <v>199</v>
      </c>
      <c r="H13" s="35" t="s">
        <v>149</v>
      </c>
      <c r="I13" s="35">
        <v>11</v>
      </c>
      <c r="J13" s="48">
        <v>18910</v>
      </c>
      <c r="K13" s="26">
        <v>0</v>
      </c>
      <c r="L13" s="26">
        <v>0</v>
      </c>
      <c r="M13" s="26">
        <v>0</v>
      </c>
      <c r="N13" s="16">
        <f t="shared" si="0"/>
        <v>18910</v>
      </c>
      <c r="O13" s="16">
        <f t="shared" si="11"/>
        <v>18.91</v>
      </c>
      <c r="P13" s="25">
        <v>12</v>
      </c>
      <c r="Q13" s="25">
        <f t="shared" si="12"/>
        <v>0</v>
      </c>
      <c r="R13" s="17">
        <f t="shared" si="13"/>
        <v>0</v>
      </c>
      <c r="S13" s="26">
        <v>3.84</v>
      </c>
      <c r="T13" s="17">
        <f t="shared" si="1"/>
        <v>46.08</v>
      </c>
      <c r="U13" s="26">
        <v>0.08</v>
      </c>
      <c r="V13" s="17">
        <f t="shared" si="14"/>
        <v>10.559999999999999</v>
      </c>
      <c r="W13" s="26">
        <v>4.3600000000000003</v>
      </c>
      <c r="X13" s="17">
        <f t="shared" si="15"/>
        <v>575.5200000000001</v>
      </c>
      <c r="Y13" s="26">
        <v>0</v>
      </c>
      <c r="Z13" s="17">
        <f t="shared" si="16"/>
        <v>0</v>
      </c>
      <c r="AA13" s="26">
        <v>2.4199999999999999E-2</v>
      </c>
      <c r="AB13" s="17">
        <f t="shared" si="2"/>
        <v>457.62200000000001</v>
      </c>
      <c r="AC13" s="26">
        <f t="shared" si="17"/>
        <v>4.96E-3</v>
      </c>
      <c r="AD13" s="18">
        <f t="shared" si="3"/>
        <v>93.793599999999998</v>
      </c>
      <c r="AE13" s="26">
        <v>13.35</v>
      </c>
      <c r="AF13" s="25">
        <v>12</v>
      </c>
      <c r="AG13" s="17">
        <f t="shared" si="20"/>
        <v>160.19999999999999</v>
      </c>
      <c r="AH13" s="26">
        <v>0.13270000000000001</v>
      </c>
      <c r="AI13" s="17">
        <f t="shared" si="4"/>
        <v>2509.3570000000004</v>
      </c>
      <c r="AJ13" s="26">
        <v>0</v>
      </c>
      <c r="AK13" s="17">
        <f t="shared" si="5"/>
        <v>0</v>
      </c>
      <c r="AL13" s="26">
        <v>0</v>
      </c>
      <c r="AM13" s="17">
        <f t="shared" si="6"/>
        <v>0</v>
      </c>
      <c r="AN13" s="19">
        <f t="shared" si="7"/>
        <v>3853.1325999999999</v>
      </c>
      <c r="AO13" s="19">
        <f t="shared" si="8"/>
        <v>0</v>
      </c>
      <c r="AP13" s="19">
        <f t="shared" si="9"/>
        <v>3853.1325999999999</v>
      </c>
      <c r="AQ13" s="19">
        <f t="shared" si="18"/>
        <v>886.22049800000002</v>
      </c>
      <c r="AR13" s="19">
        <f t="shared" si="10"/>
        <v>4739.3530979999996</v>
      </c>
    </row>
    <row r="14" spans="1:44" s="20" customFormat="1">
      <c r="A14" s="16">
        <f t="shared" si="19"/>
        <v>7</v>
      </c>
      <c r="B14" s="25" t="s">
        <v>77</v>
      </c>
      <c r="C14" s="35" t="s">
        <v>70</v>
      </c>
      <c r="D14" s="25" t="s">
        <v>71</v>
      </c>
      <c r="E14" s="25" t="s">
        <v>84</v>
      </c>
      <c r="F14" s="25"/>
      <c r="G14" s="36" t="s">
        <v>200</v>
      </c>
      <c r="H14" s="35" t="s">
        <v>149</v>
      </c>
      <c r="I14" s="35">
        <v>27</v>
      </c>
      <c r="J14" s="48">
        <v>49312</v>
      </c>
      <c r="K14" s="26">
        <v>0</v>
      </c>
      <c r="L14" s="26">
        <v>0</v>
      </c>
      <c r="M14" s="26">
        <v>0</v>
      </c>
      <c r="N14" s="16">
        <f t="shared" si="0"/>
        <v>49312</v>
      </c>
      <c r="O14" s="16">
        <f t="shared" si="11"/>
        <v>49.311999999999998</v>
      </c>
      <c r="P14" s="25">
        <v>12</v>
      </c>
      <c r="Q14" s="25">
        <f t="shared" si="12"/>
        <v>0</v>
      </c>
      <c r="R14" s="17">
        <f t="shared" si="13"/>
        <v>0</v>
      </c>
      <c r="S14" s="26">
        <v>3.84</v>
      </c>
      <c r="T14" s="17">
        <f t="shared" si="1"/>
        <v>46.08</v>
      </c>
      <c r="U14" s="26">
        <v>0.08</v>
      </c>
      <c r="V14" s="17">
        <f t="shared" si="14"/>
        <v>25.919999999999998</v>
      </c>
      <c r="W14" s="26">
        <v>4.3600000000000003</v>
      </c>
      <c r="X14" s="17">
        <f t="shared" si="15"/>
        <v>1412.64</v>
      </c>
      <c r="Y14" s="26">
        <v>0</v>
      </c>
      <c r="Z14" s="17">
        <f t="shared" si="16"/>
        <v>0</v>
      </c>
      <c r="AA14" s="26">
        <v>2.4199999999999999E-2</v>
      </c>
      <c r="AB14" s="17">
        <f t="shared" si="2"/>
        <v>1193.3504</v>
      </c>
      <c r="AC14" s="26">
        <f t="shared" si="17"/>
        <v>4.96E-3</v>
      </c>
      <c r="AD14" s="18">
        <f t="shared" si="3"/>
        <v>244.58752000000001</v>
      </c>
      <c r="AE14" s="26">
        <v>0.1024</v>
      </c>
      <c r="AF14" s="25">
        <v>0.8</v>
      </c>
      <c r="AG14" s="17">
        <f>AF14*AE14*N14</f>
        <v>4039.6390400000005</v>
      </c>
      <c r="AH14" s="26">
        <v>0.13270000000000001</v>
      </c>
      <c r="AI14" s="17">
        <f t="shared" si="4"/>
        <v>6543.702400000001</v>
      </c>
      <c r="AJ14" s="26">
        <v>0</v>
      </c>
      <c r="AK14" s="17">
        <f t="shared" si="5"/>
        <v>0</v>
      </c>
      <c r="AL14" s="26">
        <v>0</v>
      </c>
      <c r="AM14" s="17">
        <f t="shared" si="6"/>
        <v>0</v>
      </c>
      <c r="AN14" s="19">
        <f t="shared" si="7"/>
        <v>13505.91936</v>
      </c>
      <c r="AO14" s="19">
        <f t="shared" si="8"/>
        <v>0</v>
      </c>
      <c r="AP14" s="19">
        <f t="shared" si="9"/>
        <v>13505.91936</v>
      </c>
      <c r="AQ14" s="19">
        <f t="shared" si="18"/>
        <v>3106.3614528000003</v>
      </c>
      <c r="AR14" s="19">
        <f t="shared" si="10"/>
        <v>16612.2808128</v>
      </c>
    </row>
    <row r="15" spans="1:44">
      <c r="A15" s="16">
        <f t="shared" si="19"/>
        <v>8</v>
      </c>
      <c r="B15" s="25" t="s">
        <v>77</v>
      </c>
      <c r="C15" s="35" t="s">
        <v>70</v>
      </c>
      <c r="D15" s="25" t="s">
        <v>71</v>
      </c>
      <c r="E15" s="25" t="s">
        <v>85</v>
      </c>
      <c r="F15" s="25"/>
      <c r="G15" s="36" t="s">
        <v>201</v>
      </c>
      <c r="H15" s="35" t="s">
        <v>149</v>
      </c>
      <c r="I15" s="35">
        <v>17</v>
      </c>
      <c r="J15" s="48">
        <v>4728</v>
      </c>
      <c r="K15" s="26">
        <v>0</v>
      </c>
      <c r="L15" s="26">
        <v>0</v>
      </c>
      <c r="M15" s="26">
        <v>0</v>
      </c>
      <c r="N15" s="16">
        <f t="shared" si="0"/>
        <v>4728</v>
      </c>
      <c r="O15" s="16">
        <f t="shared" si="11"/>
        <v>4.7279999999999998</v>
      </c>
      <c r="P15" s="25">
        <v>12</v>
      </c>
      <c r="Q15" s="25">
        <f t="shared" si="12"/>
        <v>0</v>
      </c>
      <c r="R15" s="17">
        <f t="shared" si="13"/>
        <v>0</v>
      </c>
      <c r="S15" s="26">
        <v>3.84</v>
      </c>
      <c r="T15" s="17">
        <f t="shared" si="1"/>
        <v>46.08</v>
      </c>
      <c r="U15" s="26">
        <v>0.08</v>
      </c>
      <c r="V15" s="17">
        <f t="shared" si="14"/>
        <v>16.32</v>
      </c>
      <c r="W15" s="26">
        <v>4.3600000000000003</v>
      </c>
      <c r="X15" s="17">
        <f t="shared" si="15"/>
        <v>889.44000000000017</v>
      </c>
      <c r="Y15" s="26">
        <v>0</v>
      </c>
      <c r="Z15" s="17">
        <f t="shared" si="16"/>
        <v>0</v>
      </c>
      <c r="AA15" s="26">
        <v>2.4199999999999999E-2</v>
      </c>
      <c r="AB15" s="17">
        <f t="shared" si="2"/>
        <v>114.41759999999999</v>
      </c>
      <c r="AC15" s="26">
        <f t="shared" si="17"/>
        <v>4.96E-3</v>
      </c>
      <c r="AD15" s="18">
        <f t="shared" si="3"/>
        <v>23.450880000000002</v>
      </c>
      <c r="AE15" s="26">
        <v>0.1024</v>
      </c>
      <c r="AF15" s="25">
        <v>0.8</v>
      </c>
      <c r="AG15" s="17">
        <f>AF15*AE15*N15</f>
        <v>387.31776000000002</v>
      </c>
      <c r="AH15" s="26">
        <v>0.13270000000000001</v>
      </c>
      <c r="AI15" s="17">
        <f t="shared" si="4"/>
        <v>627.40560000000005</v>
      </c>
      <c r="AJ15" s="26">
        <v>0</v>
      </c>
      <c r="AK15" s="17">
        <f t="shared" si="5"/>
        <v>0</v>
      </c>
      <c r="AL15" s="26">
        <v>0</v>
      </c>
      <c r="AM15" s="17">
        <f t="shared" si="6"/>
        <v>0</v>
      </c>
      <c r="AN15" s="19">
        <f t="shared" si="7"/>
        <v>2104.4318400000002</v>
      </c>
      <c r="AO15" s="19">
        <f t="shared" si="8"/>
        <v>0</v>
      </c>
      <c r="AP15" s="19">
        <f t="shared" si="9"/>
        <v>2104.4318400000002</v>
      </c>
      <c r="AQ15" s="19">
        <f t="shared" si="18"/>
        <v>484.01932320000009</v>
      </c>
      <c r="AR15" s="19">
        <f t="shared" si="10"/>
        <v>2588.4511632000003</v>
      </c>
    </row>
    <row r="16" spans="1:44">
      <c r="A16" s="16">
        <f t="shared" si="19"/>
        <v>9</v>
      </c>
      <c r="B16" s="25" t="s">
        <v>86</v>
      </c>
      <c r="C16" s="35" t="s">
        <v>70</v>
      </c>
      <c r="D16" s="25" t="s">
        <v>71</v>
      </c>
      <c r="E16" s="25" t="s">
        <v>87</v>
      </c>
      <c r="F16" s="25"/>
      <c r="G16" s="36" t="s">
        <v>202</v>
      </c>
      <c r="H16" s="35" t="s">
        <v>149</v>
      </c>
      <c r="I16" s="35">
        <v>11</v>
      </c>
      <c r="J16" s="48">
        <v>3840</v>
      </c>
      <c r="K16" s="26">
        <v>0</v>
      </c>
      <c r="L16" s="26">
        <v>0</v>
      </c>
      <c r="M16" s="26">
        <v>0</v>
      </c>
      <c r="N16" s="16">
        <f t="shared" si="0"/>
        <v>3840</v>
      </c>
      <c r="O16" s="16">
        <f t="shared" si="11"/>
        <v>3.84</v>
      </c>
      <c r="P16" s="25">
        <v>12</v>
      </c>
      <c r="Q16" s="25">
        <f t="shared" si="12"/>
        <v>0</v>
      </c>
      <c r="R16" s="17">
        <f t="shared" si="13"/>
        <v>0</v>
      </c>
      <c r="S16" s="26">
        <v>3.84</v>
      </c>
      <c r="T16" s="17">
        <f t="shared" si="1"/>
        <v>46.08</v>
      </c>
      <c r="U16" s="26">
        <v>0.08</v>
      </c>
      <c r="V16" s="17">
        <f t="shared" si="14"/>
        <v>10.559999999999999</v>
      </c>
      <c r="W16" s="26">
        <v>4.3600000000000003</v>
      </c>
      <c r="X16" s="17">
        <f t="shared" si="15"/>
        <v>575.5200000000001</v>
      </c>
      <c r="Y16" s="26">
        <v>0</v>
      </c>
      <c r="Z16" s="17">
        <f t="shared" si="16"/>
        <v>0</v>
      </c>
      <c r="AA16" s="26">
        <v>2.4199999999999999E-2</v>
      </c>
      <c r="AB16" s="17">
        <f t="shared" si="2"/>
        <v>92.927999999999997</v>
      </c>
      <c r="AC16" s="26">
        <f t="shared" si="17"/>
        <v>4.96E-3</v>
      </c>
      <c r="AD16" s="18">
        <f t="shared" si="3"/>
        <v>19.046399999999998</v>
      </c>
      <c r="AE16" s="26">
        <v>13.35</v>
      </c>
      <c r="AF16" s="25">
        <v>12</v>
      </c>
      <c r="AG16" s="17">
        <f>AE16*AF16</f>
        <v>160.19999999999999</v>
      </c>
      <c r="AH16" s="26">
        <v>0.13270000000000001</v>
      </c>
      <c r="AI16" s="17">
        <f t="shared" si="4"/>
        <v>509.56800000000004</v>
      </c>
      <c r="AJ16" s="26">
        <v>0</v>
      </c>
      <c r="AK16" s="17">
        <f t="shared" si="5"/>
        <v>0</v>
      </c>
      <c r="AL16" s="26">
        <v>0</v>
      </c>
      <c r="AM16" s="17">
        <f t="shared" si="6"/>
        <v>0</v>
      </c>
      <c r="AN16" s="19">
        <f t="shared" si="7"/>
        <v>1413.9023999999999</v>
      </c>
      <c r="AO16" s="19">
        <f t="shared" si="8"/>
        <v>0</v>
      </c>
      <c r="AP16" s="19">
        <f t="shared" si="9"/>
        <v>1413.9023999999999</v>
      </c>
      <c r="AQ16" s="19">
        <f t="shared" si="18"/>
        <v>325.19755199999997</v>
      </c>
      <c r="AR16" s="19">
        <f t="shared" si="10"/>
        <v>1739.099952</v>
      </c>
    </row>
    <row r="17" spans="1:44">
      <c r="A17" s="16">
        <f t="shared" si="19"/>
        <v>10</v>
      </c>
      <c r="B17" s="25" t="s">
        <v>77</v>
      </c>
      <c r="C17" s="35" t="s">
        <v>70</v>
      </c>
      <c r="D17" s="25" t="s">
        <v>71</v>
      </c>
      <c r="E17" s="25" t="s">
        <v>88</v>
      </c>
      <c r="F17" s="25"/>
      <c r="G17" s="36" t="s">
        <v>203</v>
      </c>
      <c r="H17" s="35" t="s">
        <v>149</v>
      </c>
      <c r="I17" s="35">
        <v>22</v>
      </c>
      <c r="J17" s="48">
        <v>9690</v>
      </c>
      <c r="K17" s="26">
        <v>0</v>
      </c>
      <c r="L17" s="26">
        <v>0</v>
      </c>
      <c r="M17" s="26">
        <v>0</v>
      </c>
      <c r="N17" s="16">
        <f t="shared" si="0"/>
        <v>9690</v>
      </c>
      <c r="O17" s="16">
        <f t="shared" si="11"/>
        <v>9.69</v>
      </c>
      <c r="P17" s="25">
        <v>12</v>
      </c>
      <c r="Q17" s="25">
        <f t="shared" si="12"/>
        <v>0</v>
      </c>
      <c r="R17" s="17">
        <f t="shared" si="13"/>
        <v>0</v>
      </c>
      <c r="S17" s="26">
        <v>3.84</v>
      </c>
      <c r="T17" s="17">
        <f t="shared" si="1"/>
        <v>46.08</v>
      </c>
      <c r="U17" s="26">
        <v>0.08</v>
      </c>
      <c r="V17" s="17">
        <f t="shared" si="14"/>
        <v>21.119999999999997</v>
      </c>
      <c r="W17" s="26">
        <v>4.3600000000000003</v>
      </c>
      <c r="X17" s="17">
        <f t="shared" si="15"/>
        <v>1151.0400000000002</v>
      </c>
      <c r="Y17" s="26">
        <v>0</v>
      </c>
      <c r="Z17" s="17">
        <f t="shared" si="16"/>
        <v>0</v>
      </c>
      <c r="AA17" s="26">
        <v>2.4199999999999999E-2</v>
      </c>
      <c r="AB17" s="17">
        <f t="shared" si="2"/>
        <v>234.49799999999999</v>
      </c>
      <c r="AC17" s="26">
        <f t="shared" si="17"/>
        <v>4.96E-3</v>
      </c>
      <c r="AD17" s="18">
        <f t="shared" si="3"/>
        <v>48.062399999999997</v>
      </c>
      <c r="AE17" s="26">
        <v>0.1024</v>
      </c>
      <c r="AF17" s="25">
        <v>0.8</v>
      </c>
      <c r="AG17" s="17">
        <f>AF17*AE17*N17</f>
        <v>793.80480000000011</v>
      </c>
      <c r="AH17" s="26">
        <v>0.13270000000000001</v>
      </c>
      <c r="AI17" s="17">
        <f t="shared" si="4"/>
        <v>1285.8630000000001</v>
      </c>
      <c r="AJ17" s="26">
        <v>0</v>
      </c>
      <c r="AK17" s="17">
        <f t="shared" si="5"/>
        <v>0</v>
      </c>
      <c r="AL17" s="26">
        <v>0</v>
      </c>
      <c r="AM17" s="17">
        <f t="shared" si="6"/>
        <v>0</v>
      </c>
      <c r="AN17" s="19">
        <f t="shared" si="7"/>
        <v>3580.4682000000003</v>
      </c>
      <c r="AO17" s="19">
        <f t="shared" si="8"/>
        <v>0</v>
      </c>
      <c r="AP17" s="19">
        <f t="shared" si="9"/>
        <v>3580.4682000000003</v>
      </c>
      <c r="AQ17" s="19">
        <f t="shared" si="18"/>
        <v>823.50768600000015</v>
      </c>
      <c r="AR17" s="19">
        <f t="shared" si="10"/>
        <v>4403.9758860000002</v>
      </c>
    </row>
    <row r="18" spans="1:44">
      <c r="A18" s="16">
        <f t="shared" si="19"/>
        <v>11</v>
      </c>
      <c r="B18" s="25" t="s">
        <v>77</v>
      </c>
      <c r="C18" s="35" t="s">
        <v>70</v>
      </c>
      <c r="D18" s="25" t="s">
        <v>89</v>
      </c>
      <c r="E18" s="25"/>
      <c r="F18" s="25"/>
      <c r="G18" s="36" t="s">
        <v>204</v>
      </c>
      <c r="H18" s="35" t="s">
        <v>149</v>
      </c>
      <c r="I18" s="35">
        <v>5</v>
      </c>
      <c r="J18" s="48">
        <v>5448</v>
      </c>
      <c r="K18" s="26">
        <v>0</v>
      </c>
      <c r="L18" s="26">
        <v>0</v>
      </c>
      <c r="M18" s="26">
        <v>0</v>
      </c>
      <c r="N18" s="16">
        <f t="shared" si="0"/>
        <v>5448</v>
      </c>
      <c r="O18" s="16">
        <f t="shared" si="11"/>
        <v>5.4480000000000004</v>
      </c>
      <c r="P18" s="25">
        <v>12</v>
      </c>
      <c r="Q18" s="25">
        <f t="shared" si="12"/>
        <v>0</v>
      </c>
      <c r="R18" s="17">
        <f t="shared" si="13"/>
        <v>0</v>
      </c>
      <c r="S18" s="26">
        <v>3.84</v>
      </c>
      <c r="T18" s="17">
        <f t="shared" si="1"/>
        <v>46.08</v>
      </c>
      <c r="U18" s="26">
        <v>0.08</v>
      </c>
      <c r="V18" s="17">
        <f t="shared" si="14"/>
        <v>4.8</v>
      </c>
      <c r="W18" s="26">
        <v>4.3600000000000003</v>
      </c>
      <c r="X18" s="17">
        <f t="shared" si="15"/>
        <v>261.60000000000002</v>
      </c>
      <c r="Y18" s="26">
        <v>0</v>
      </c>
      <c r="Z18" s="17">
        <f t="shared" si="16"/>
        <v>0</v>
      </c>
      <c r="AA18" s="26">
        <v>2.4199999999999999E-2</v>
      </c>
      <c r="AB18" s="17">
        <f t="shared" si="2"/>
        <v>131.8416</v>
      </c>
      <c r="AC18" s="26">
        <f t="shared" si="17"/>
        <v>4.96E-3</v>
      </c>
      <c r="AD18" s="18">
        <f t="shared" si="3"/>
        <v>27.022079999999999</v>
      </c>
      <c r="AE18" s="26">
        <v>13.35</v>
      </c>
      <c r="AF18" s="25">
        <v>12</v>
      </c>
      <c r="AG18" s="17">
        <f t="shared" ref="AG18:AG79" si="21">AE18*AF18</f>
        <v>160.19999999999999</v>
      </c>
      <c r="AH18" s="26">
        <v>0.13270000000000001</v>
      </c>
      <c r="AI18" s="17">
        <f t="shared" si="4"/>
        <v>722.94960000000003</v>
      </c>
      <c r="AJ18" s="26">
        <v>0</v>
      </c>
      <c r="AK18" s="17">
        <f t="shared" si="5"/>
        <v>0</v>
      </c>
      <c r="AL18" s="26">
        <v>0</v>
      </c>
      <c r="AM18" s="17">
        <f t="shared" si="6"/>
        <v>0</v>
      </c>
      <c r="AN18" s="19">
        <f t="shared" si="7"/>
        <v>1354.4932799999999</v>
      </c>
      <c r="AO18" s="19">
        <f t="shared" si="8"/>
        <v>0</v>
      </c>
      <c r="AP18" s="19">
        <f t="shared" si="9"/>
        <v>1354.4932799999999</v>
      </c>
      <c r="AQ18" s="19">
        <f t="shared" si="18"/>
        <v>311.53345439999998</v>
      </c>
      <c r="AR18" s="19">
        <f t="shared" si="10"/>
        <v>1666.0267343999999</v>
      </c>
    </row>
    <row r="19" spans="1:44">
      <c r="A19" s="16">
        <f t="shared" si="19"/>
        <v>12</v>
      </c>
      <c r="B19" s="25" t="s">
        <v>77</v>
      </c>
      <c r="C19" s="35" t="s">
        <v>70</v>
      </c>
      <c r="D19" s="25" t="s">
        <v>89</v>
      </c>
      <c r="E19" s="25"/>
      <c r="F19" s="25"/>
      <c r="G19" s="36" t="s">
        <v>205</v>
      </c>
      <c r="H19" s="35" t="s">
        <v>149</v>
      </c>
      <c r="I19" s="35">
        <v>11</v>
      </c>
      <c r="J19" s="48">
        <v>2855</v>
      </c>
      <c r="K19" s="26">
        <v>0</v>
      </c>
      <c r="L19" s="26">
        <v>0</v>
      </c>
      <c r="M19" s="26">
        <v>0</v>
      </c>
      <c r="N19" s="16">
        <f t="shared" si="0"/>
        <v>2855</v>
      </c>
      <c r="O19" s="16">
        <f t="shared" si="11"/>
        <v>2.855</v>
      </c>
      <c r="P19" s="25">
        <v>12</v>
      </c>
      <c r="Q19" s="25">
        <f t="shared" si="12"/>
        <v>0</v>
      </c>
      <c r="R19" s="17">
        <f t="shared" si="13"/>
        <v>0</v>
      </c>
      <c r="S19" s="26">
        <v>3.84</v>
      </c>
      <c r="T19" s="17">
        <f t="shared" si="1"/>
        <v>46.08</v>
      </c>
      <c r="U19" s="26">
        <v>0.08</v>
      </c>
      <c r="V19" s="17">
        <f t="shared" si="14"/>
        <v>10.559999999999999</v>
      </c>
      <c r="W19" s="26">
        <v>4.3600000000000003</v>
      </c>
      <c r="X19" s="17">
        <f t="shared" si="15"/>
        <v>575.5200000000001</v>
      </c>
      <c r="Y19" s="26">
        <v>0</v>
      </c>
      <c r="Z19" s="17">
        <f t="shared" si="16"/>
        <v>0</v>
      </c>
      <c r="AA19" s="26">
        <v>2.4199999999999999E-2</v>
      </c>
      <c r="AB19" s="17">
        <f t="shared" si="2"/>
        <v>69.090999999999994</v>
      </c>
      <c r="AC19" s="26">
        <f t="shared" si="17"/>
        <v>4.96E-3</v>
      </c>
      <c r="AD19" s="18">
        <f t="shared" si="3"/>
        <v>14.1608</v>
      </c>
      <c r="AE19" s="26">
        <v>13.35</v>
      </c>
      <c r="AF19" s="25">
        <v>12</v>
      </c>
      <c r="AG19" s="17">
        <f t="shared" si="21"/>
        <v>160.19999999999999</v>
      </c>
      <c r="AH19" s="26">
        <v>0.13270000000000001</v>
      </c>
      <c r="AI19" s="17">
        <f t="shared" si="4"/>
        <v>378.85850000000005</v>
      </c>
      <c r="AJ19" s="26">
        <v>0</v>
      </c>
      <c r="AK19" s="17">
        <f t="shared" si="5"/>
        <v>0</v>
      </c>
      <c r="AL19" s="26">
        <v>0</v>
      </c>
      <c r="AM19" s="17">
        <f t="shared" si="6"/>
        <v>0</v>
      </c>
      <c r="AN19" s="19">
        <f t="shared" si="7"/>
        <v>1254.4703</v>
      </c>
      <c r="AO19" s="19">
        <f t="shared" si="8"/>
        <v>0</v>
      </c>
      <c r="AP19" s="19">
        <f t="shared" si="9"/>
        <v>1254.4703</v>
      </c>
      <c r="AQ19" s="19">
        <f t="shared" si="18"/>
        <v>288.52816899999999</v>
      </c>
      <c r="AR19" s="19">
        <f t="shared" si="10"/>
        <v>1542.9984689999999</v>
      </c>
    </row>
    <row r="20" spans="1:44">
      <c r="A20" s="16">
        <f t="shared" si="19"/>
        <v>13</v>
      </c>
      <c r="B20" s="25" t="s">
        <v>77</v>
      </c>
      <c r="C20" s="35" t="s">
        <v>70</v>
      </c>
      <c r="D20" s="25" t="s">
        <v>90</v>
      </c>
      <c r="E20" s="25"/>
      <c r="F20" s="25"/>
      <c r="G20" s="36" t="s">
        <v>206</v>
      </c>
      <c r="H20" s="35" t="s">
        <v>149</v>
      </c>
      <c r="I20" s="35">
        <v>4</v>
      </c>
      <c r="J20" s="48">
        <v>4985</v>
      </c>
      <c r="K20" s="26">
        <v>0</v>
      </c>
      <c r="L20" s="26">
        <v>0</v>
      </c>
      <c r="M20" s="26">
        <v>0</v>
      </c>
      <c r="N20" s="16">
        <f t="shared" si="0"/>
        <v>4985</v>
      </c>
      <c r="O20" s="16">
        <f t="shared" si="11"/>
        <v>4.9850000000000003</v>
      </c>
      <c r="P20" s="25">
        <v>12</v>
      </c>
      <c r="Q20" s="25">
        <f t="shared" si="12"/>
        <v>0</v>
      </c>
      <c r="R20" s="17">
        <f t="shared" si="13"/>
        <v>0</v>
      </c>
      <c r="S20" s="26">
        <v>3.84</v>
      </c>
      <c r="T20" s="17">
        <f t="shared" si="1"/>
        <v>46.08</v>
      </c>
      <c r="U20" s="26">
        <v>0.08</v>
      </c>
      <c r="V20" s="17">
        <f t="shared" si="14"/>
        <v>3.84</v>
      </c>
      <c r="W20" s="26">
        <v>4.3600000000000003</v>
      </c>
      <c r="X20" s="17">
        <f t="shared" si="15"/>
        <v>209.28000000000003</v>
      </c>
      <c r="Y20" s="26">
        <v>0</v>
      </c>
      <c r="Z20" s="17">
        <f t="shared" si="16"/>
        <v>0</v>
      </c>
      <c r="AA20" s="26">
        <v>2.4199999999999999E-2</v>
      </c>
      <c r="AB20" s="17">
        <f t="shared" si="2"/>
        <v>120.637</v>
      </c>
      <c r="AC20" s="26">
        <f t="shared" si="17"/>
        <v>4.96E-3</v>
      </c>
      <c r="AD20" s="18">
        <f t="shared" si="3"/>
        <v>24.7256</v>
      </c>
      <c r="AE20" s="26">
        <v>13.35</v>
      </c>
      <c r="AF20" s="25">
        <v>12</v>
      </c>
      <c r="AG20" s="17">
        <f t="shared" si="21"/>
        <v>160.19999999999999</v>
      </c>
      <c r="AH20" s="26">
        <v>0.13270000000000001</v>
      </c>
      <c r="AI20" s="17">
        <f t="shared" si="4"/>
        <v>661.50950000000012</v>
      </c>
      <c r="AJ20" s="26">
        <v>0</v>
      </c>
      <c r="AK20" s="17">
        <f t="shared" si="5"/>
        <v>0</v>
      </c>
      <c r="AL20" s="26">
        <v>0</v>
      </c>
      <c r="AM20" s="17">
        <f t="shared" si="6"/>
        <v>0</v>
      </c>
      <c r="AN20" s="19">
        <f t="shared" si="7"/>
        <v>1226.2720999999999</v>
      </c>
      <c r="AO20" s="19">
        <f t="shared" si="8"/>
        <v>0</v>
      </c>
      <c r="AP20" s="19">
        <f t="shared" si="9"/>
        <v>1226.2720999999999</v>
      </c>
      <c r="AQ20" s="19">
        <f t="shared" si="18"/>
        <v>282.04258299999998</v>
      </c>
      <c r="AR20" s="19">
        <f t="shared" si="10"/>
        <v>1508.3146829999998</v>
      </c>
    </row>
    <row r="21" spans="1:44">
      <c r="A21" s="16">
        <f t="shared" si="19"/>
        <v>14</v>
      </c>
      <c r="B21" s="25" t="s">
        <v>77</v>
      </c>
      <c r="C21" s="35" t="s">
        <v>70</v>
      </c>
      <c r="D21" s="25" t="s">
        <v>91</v>
      </c>
      <c r="E21" s="25"/>
      <c r="F21" s="25"/>
      <c r="G21" s="36" t="s">
        <v>207</v>
      </c>
      <c r="H21" s="35" t="s">
        <v>149</v>
      </c>
      <c r="I21" s="35">
        <v>5</v>
      </c>
      <c r="J21" s="48">
        <v>1679</v>
      </c>
      <c r="K21" s="26">
        <v>0</v>
      </c>
      <c r="L21" s="26">
        <v>0</v>
      </c>
      <c r="M21" s="26">
        <v>0</v>
      </c>
      <c r="N21" s="16">
        <f t="shared" si="0"/>
        <v>1679</v>
      </c>
      <c r="O21" s="16">
        <f t="shared" si="11"/>
        <v>1.679</v>
      </c>
      <c r="P21" s="25">
        <v>12</v>
      </c>
      <c r="Q21" s="25">
        <f t="shared" si="12"/>
        <v>0</v>
      </c>
      <c r="R21" s="17">
        <f t="shared" si="13"/>
        <v>0</v>
      </c>
      <c r="S21" s="26">
        <v>3.84</v>
      </c>
      <c r="T21" s="17">
        <f t="shared" si="1"/>
        <v>46.08</v>
      </c>
      <c r="U21" s="26">
        <v>0.08</v>
      </c>
      <c r="V21" s="17">
        <f t="shared" si="14"/>
        <v>4.8</v>
      </c>
      <c r="W21" s="26">
        <v>4.3600000000000003</v>
      </c>
      <c r="X21" s="17">
        <f t="shared" si="15"/>
        <v>261.60000000000002</v>
      </c>
      <c r="Y21" s="26">
        <v>0</v>
      </c>
      <c r="Z21" s="17">
        <f t="shared" si="16"/>
        <v>0</v>
      </c>
      <c r="AA21" s="26">
        <v>2.4199999999999999E-2</v>
      </c>
      <c r="AB21" s="17">
        <f t="shared" si="2"/>
        <v>40.631799999999998</v>
      </c>
      <c r="AC21" s="26">
        <f t="shared" si="17"/>
        <v>4.96E-3</v>
      </c>
      <c r="AD21" s="18">
        <f t="shared" si="3"/>
        <v>8.3278400000000001</v>
      </c>
      <c r="AE21" s="26">
        <v>9.5399999999999991</v>
      </c>
      <c r="AF21" s="25">
        <v>12</v>
      </c>
      <c r="AG21" s="17">
        <f t="shared" si="21"/>
        <v>114.47999999999999</v>
      </c>
      <c r="AH21" s="26">
        <v>0.13270000000000001</v>
      </c>
      <c r="AI21" s="17">
        <f t="shared" si="4"/>
        <v>222.80330000000001</v>
      </c>
      <c r="AJ21" s="26">
        <v>0</v>
      </c>
      <c r="AK21" s="17">
        <f t="shared" si="5"/>
        <v>0</v>
      </c>
      <c r="AL21" s="26">
        <v>0</v>
      </c>
      <c r="AM21" s="17">
        <f t="shared" si="6"/>
        <v>0</v>
      </c>
      <c r="AN21" s="19">
        <f t="shared" si="7"/>
        <v>698.72293999999999</v>
      </c>
      <c r="AO21" s="19">
        <f t="shared" si="8"/>
        <v>0</v>
      </c>
      <c r="AP21" s="19">
        <f t="shared" si="9"/>
        <v>698.72293999999999</v>
      </c>
      <c r="AQ21" s="19">
        <f t="shared" si="18"/>
        <v>160.70627620000002</v>
      </c>
      <c r="AR21" s="19">
        <f t="shared" si="10"/>
        <v>859.42921620000004</v>
      </c>
    </row>
    <row r="22" spans="1:44">
      <c r="A22" s="16">
        <f t="shared" si="19"/>
        <v>15</v>
      </c>
      <c r="B22" s="25" t="s">
        <v>77</v>
      </c>
      <c r="C22" s="35" t="s">
        <v>70</v>
      </c>
      <c r="D22" s="25" t="s">
        <v>92</v>
      </c>
      <c r="E22" s="25"/>
      <c r="F22" s="25"/>
      <c r="G22" s="36" t="s">
        <v>208</v>
      </c>
      <c r="H22" s="35" t="s">
        <v>149</v>
      </c>
      <c r="I22" s="35">
        <v>5</v>
      </c>
      <c r="J22" s="48">
        <v>7569</v>
      </c>
      <c r="K22" s="26">
        <v>0</v>
      </c>
      <c r="L22" s="26">
        <v>0</v>
      </c>
      <c r="M22" s="26">
        <v>0</v>
      </c>
      <c r="N22" s="16">
        <f t="shared" si="0"/>
        <v>7569</v>
      </c>
      <c r="O22" s="16">
        <f t="shared" si="11"/>
        <v>7.569</v>
      </c>
      <c r="P22" s="25">
        <v>12</v>
      </c>
      <c r="Q22" s="25">
        <f t="shared" si="12"/>
        <v>0</v>
      </c>
      <c r="R22" s="17">
        <f t="shared" si="13"/>
        <v>0</v>
      </c>
      <c r="S22" s="26">
        <v>3.84</v>
      </c>
      <c r="T22" s="17">
        <f t="shared" si="1"/>
        <v>46.08</v>
      </c>
      <c r="U22" s="26">
        <v>0.08</v>
      </c>
      <c r="V22" s="17">
        <f t="shared" si="14"/>
        <v>4.8</v>
      </c>
      <c r="W22" s="26">
        <v>4.3600000000000003</v>
      </c>
      <c r="X22" s="17">
        <f t="shared" si="15"/>
        <v>261.60000000000002</v>
      </c>
      <c r="Y22" s="26">
        <v>0</v>
      </c>
      <c r="Z22" s="17">
        <f t="shared" si="16"/>
        <v>0</v>
      </c>
      <c r="AA22" s="26">
        <v>2.4199999999999999E-2</v>
      </c>
      <c r="AB22" s="17">
        <f t="shared" si="2"/>
        <v>183.16979999999998</v>
      </c>
      <c r="AC22" s="26">
        <f t="shared" si="17"/>
        <v>4.96E-3</v>
      </c>
      <c r="AD22" s="18">
        <f t="shared" si="3"/>
        <v>37.54224</v>
      </c>
      <c r="AE22" s="26">
        <v>13.35</v>
      </c>
      <c r="AF22" s="25">
        <v>12</v>
      </c>
      <c r="AG22" s="17">
        <f t="shared" si="21"/>
        <v>160.19999999999999</v>
      </c>
      <c r="AH22" s="26">
        <v>0.13270000000000001</v>
      </c>
      <c r="AI22" s="17">
        <f t="shared" si="4"/>
        <v>1004.4063000000001</v>
      </c>
      <c r="AJ22" s="26">
        <v>0</v>
      </c>
      <c r="AK22" s="17">
        <f t="shared" si="5"/>
        <v>0</v>
      </c>
      <c r="AL22" s="26">
        <v>0</v>
      </c>
      <c r="AM22" s="17">
        <f t="shared" si="6"/>
        <v>0</v>
      </c>
      <c r="AN22" s="19">
        <f t="shared" si="7"/>
        <v>1697.7983400000001</v>
      </c>
      <c r="AO22" s="19">
        <f t="shared" si="8"/>
        <v>0</v>
      </c>
      <c r="AP22" s="19">
        <f t="shared" si="9"/>
        <v>1697.7983400000001</v>
      </c>
      <c r="AQ22" s="19">
        <f t="shared" si="18"/>
        <v>390.49361820000001</v>
      </c>
      <c r="AR22" s="19">
        <f t="shared" si="10"/>
        <v>2088.2919582</v>
      </c>
    </row>
    <row r="23" spans="1:44">
      <c r="A23" s="16">
        <f t="shared" si="19"/>
        <v>16</v>
      </c>
      <c r="B23" s="25" t="s">
        <v>77</v>
      </c>
      <c r="C23" s="35" t="s">
        <v>70</v>
      </c>
      <c r="D23" s="25" t="s">
        <v>71</v>
      </c>
      <c r="E23" s="25"/>
      <c r="F23" s="25"/>
      <c r="G23" s="36" t="s">
        <v>209</v>
      </c>
      <c r="H23" s="35" t="s">
        <v>149</v>
      </c>
      <c r="I23" s="35">
        <v>2</v>
      </c>
      <c r="J23" s="48">
        <v>8603</v>
      </c>
      <c r="K23" s="26">
        <v>0</v>
      </c>
      <c r="L23" s="26">
        <v>0</v>
      </c>
      <c r="M23" s="26">
        <v>0</v>
      </c>
      <c r="N23" s="16">
        <f t="shared" si="0"/>
        <v>8603</v>
      </c>
      <c r="O23" s="16">
        <f t="shared" si="11"/>
        <v>8.6029999999999998</v>
      </c>
      <c r="P23" s="25">
        <v>12</v>
      </c>
      <c r="Q23" s="25">
        <f t="shared" si="12"/>
        <v>0</v>
      </c>
      <c r="R23" s="17">
        <f t="shared" si="13"/>
        <v>0</v>
      </c>
      <c r="S23" s="26">
        <v>3.84</v>
      </c>
      <c r="T23" s="17">
        <f t="shared" si="1"/>
        <v>46.08</v>
      </c>
      <c r="U23" s="26">
        <v>0.08</v>
      </c>
      <c r="V23" s="17">
        <f t="shared" si="14"/>
        <v>1.92</v>
      </c>
      <c r="W23" s="26">
        <v>4.3600000000000003</v>
      </c>
      <c r="X23" s="17">
        <f t="shared" si="15"/>
        <v>104.64000000000001</v>
      </c>
      <c r="Y23" s="26">
        <v>0</v>
      </c>
      <c r="Z23" s="17">
        <f t="shared" si="16"/>
        <v>0</v>
      </c>
      <c r="AA23" s="26">
        <v>2.4199999999999999E-2</v>
      </c>
      <c r="AB23" s="17">
        <f t="shared" si="2"/>
        <v>208.1926</v>
      </c>
      <c r="AC23" s="26">
        <f t="shared" si="17"/>
        <v>4.96E-3</v>
      </c>
      <c r="AD23" s="18">
        <f t="shared" si="3"/>
        <v>42.670879999999997</v>
      </c>
      <c r="AE23" s="26">
        <v>13.35</v>
      </c>
      <c r="AF23" s="25">
        <v>12</v>
      </c>
      <c r="AG23" s="17">
        <f t="shared" si="21"/>
        <v>160.19999999999999</v>
      </c>
      <c r="AH23" s="26">
        <v>0.13270000000000001</v>
      </c>
      <c r="AI23" s="17">
        <f t="shared" si="4"/>
        <v>1141.6181000000001</v>
      </c>
      <c r="AJ23" s="26">
        <v>0</v>
      </c>
      <c r="AK23" s="17">
        <f t="shared" si="5"/>
        <v>0</v>
      </c>
      <c r="AL23" s="26">
        <v>0</v>
      </c>
      <c r="AM23" s="17">
        <f t="shared" si="6"/>
        <v>0</v>
      </c>
      <c r="AN23" s="19">
        <f t="shared" si="7"/>
        <v>1705.3215800000003</v>
      </c>
      <c r="AO23" s="19">
        <f t="shared" si="8"/>
        <v>0</v>
      </c>
      <c r="AP23" s="19">
        <f t="shared" si="9"/>
        <v>1705.3215800000003</v>
      </c>
      <c r="AQ23" s="19">
        <f t="shared" si="18"/>
        <v>392.22396340000006</v>
      </c>
      <c r="AR23" s="19">
        <f t="shared" si="10"/>
        <v>2097.5455434000005</v>
      </c>
    </row>
    <row r="24" spans="1:44">
      <c r="A24" s="16">
        <f t="shared" si="19"/>
        <v>17</v>
      </c>
      <c r="B24" s="25" t="s">
        <v>77</v>
      </c>
      <c r="C24" s="35" t="s">
        <v>70</v>
      </c>
      <c r="D24" s="25" t="s">
        <v>93</v>
      </c>
      <c r="E24" s="25"/>
      <c r="F24" s="25"/>
      <c r="G24" s="36" t="s">
        <v>210</v>
      </c>
      <c r="H24" s="35" t="s">
        <v>149</v>
      </c>
      <c r="I24" s="35">
        <v>11</v>
      </c>
      <c r="J24" s="48">
        <v>12710</v>
      </c>
      <c r="K24" s="26">
        <v>0</v>
      </c>
      <c r="L24" s="26">
        <v>0</v>
      </c>
      <c r="M24" s="26">
        <v>0</v>
      </c>
      <c r="N24" s="16">
        <f t="shared" si="0"/>
        <v>12710</v>
      </c>
      <c r="O24" s="16">
        <f t="shared" si="11"/>
        <v>12.71</v>
      </c>
      <c r="P24" s="25">
        <v>12</v>
      </c>
      <c r="Q24" s="25">
        <f t="shared" si="12"/>
        <v>0</v>
      </c>
      <c r="R24" s="17">
        <f t="shared" si="13"/>
        <v>0</v>
      </c>
      <c r="S24" s="26">
        <v>3.84</v>
      </c>
      <c r="T24" s="17">
        <f t="shared" si="1"/>
        <v>46.08</v>
      </c>
      <c r="U24" s="26">
        <v>0.08</v>
      </c>
      <c r="V24" s="17">
        <f t="shared" si="14"/>
        <v>10.559999999999999</v>
      </c>
      <c r="W24" s="26">
        <v>4.3600000000000003</v>
      </c>
      <c r="X24" s="17">
        <f t="shared" si="15"/>
        <v>575.5200000000001</v>
      </c>
      <c r="Y24" s="26">
        <v>0</v>
      </c>
      <c r="Z24" s="17">
        <f t="shared" si="16"/>
        <v>0</v>
      </c>
      <c r="AA24" s="26">
        <v>2.4199999999999999E-2</v>
      </c>
      <c r="AB24" s="17">
        <f t="shared" si="2"/>
        <v>307.58199999999999</v>
      </c>
      <c r="AC24" s="26">
        <f t="shared" si="17"/>
        <v>4.96E-3</v>
      </c>
      <c r="AD24" s="18">
        <f t="shared" si="3"/>
        <v>63.041600000000003</v>
      </c>
      <c r="AE24" s="26">
        <v>13.35</v>
      </c>
      <c r="AF24" s="25">
        <v>12</v>
      </c>
      <c r="AG24" s="17">
        <f t="shared" si="21"/>
        <v>160.19999999999999</v>
      </c>
      <c r="AH24" s="26">
        <v>0.13270000000000001</v>
      </c>
      <c r="AI24" s="17">
        <f t="shared" si="4"/>
        <v>1686.6170000000002</v>
      </c>
      <c r="AJ24" s="26">
        <v>0</v>
      </c>
      <c r="AK24" s="17">
        <f t="shared" si="5"/>
        <v>0</v>
      </c>
      <c r="AL24" s="26">
        <v>0</v>
      </c>
      <c r="AM24" s="17">
        <f t="shared" si="6"/>
        <v>0</v>
      </c>
      <c r="AN24" s="19">
        <f t="shared" si="7"/>
        <v>2849.6006000000002</v>
      </c>
      <c r="AO24" s="19">
        <f t="shared" si="8"/>
        <v>0</v>
      </c>
      <c r="AP24" s="19">
        <f t="shared" si="9"/>
        <v>2849.6006000000002</v>
      </c>
      <c r="AQ24" s="19">
        <f t="shared" si="18"/>
        <v>655.40813800000012</v>
      </c>
      <c r="AR24" s="19">
        <f t="shared" si="10"/>
        <v>3505.0087380000004</v>
      </c>
    </row>
    <row r="25" spans="1:44">
      <c r="A25" s="16">
        <f t="shared" si="19"/>
        <v>18</v>
      </c>
      <c r="B25" s="25" t="s">
        <v>77</v>
      </c>
      <c r="C25" s="35" t="s">
        <v>70</v>
      </c>
      <c r="D25" s="25" t="s">
        <v>94</v>
      </c>
      <c r="E25" s="25"/>
      <c r="F25" s="25"/>
      <c r="G25" s="36" t="s">
        <v>211</v>
      </c>
      <c r="H25" s="35" t="s">
        <v>149</v>
      </c>
      <c r="I25" s="35">
        <v>5</v>
      </c>
      <c r="J25" s="48">
        <v>5752</v>
      </c>
      <c r="K25" s="26">
        <v>0</v>
      </c>
      <c r="L25" s="26">
        <v>0</v>
      </c>
      <c r="M25" s="26">
        <v>0</v>
      </c>
      <c r="N25" s="16">
        <f t="shared" si="0"/>
        <v>5752</v>
      </c>
      <c r="O25" s="16">
        <f t="shared" si="11"/>
        <v>5.7519999999999998</v>
      </c>
      <c r="P25" s="25">
        <v>12</v>
      </c>
      <c r="Q25" s="25">
        <f t="shared" si="12"/>
        <v>0</v>
      </c>
      <c r="R25" s="17">
        <f t="shared" si="13"/>
        <v>0</v>
      </c>
      <c r="S25" s="26">
        <v>3.84</v>
      </c>
      <c r="T25" s="17">
        <f t="shared" si="1"/>
        <v>46.08</v>
      </c>
      <c r="U25" s="26">
        <v>0.08</v>
      </c>
      <c r="V25" s="17">
        <f t="shared" si="14"/>
        <v>4.8</v>
      </c>
      <c r="W25" s="26">
        <v>4.3600000000000003</v>
      </c>
      <c r="X25" s="17">
        <f t="shared" si="15"/>
        <v>261.60000000000002</v>
      </c>
      <c r="Y25" s="26">
        <v>0</v>
      </c>
      <c r="Z25" s="17">
        <f t="shared" si="16"/>
        <v>0</v>
      </c>
      <c r="AA25" s="26">
        <v>2.4199999999999999E-2</v>
      </c>
      <c r="AB25" s="17">
        <f t="shared" si="2"/>
        <v>139.19839999999999</v>
      </c>
      <c r="AC25" s="26">
        <f t="shared" si="17"/>
        <v>4.96E-3</v>
      </c>
      <c r="AD25" s="18">
        <f t="shared" si="3"/>
        <v>28.529920000000001</v>
      </c>
      <c r="AE25" s="26">
        <v>13.35</v>
      </c>
      <c r="AF25" s="25">
        <v>12</v>
      </c>
      <c r="AG25" s="17">
        <f t="shared" si="21"/>
        <v>160.19999999999999</v>
      </c>
      <c r="AH25" s="26">
        <v>0.13270000000000001</v>
      </c>
      <c r="AI25" s="17">
        <f t="shared" si="4"/>
        <v>763.29040000000009</v>
      </c>
      <c r="AJ25" s="26">
        <v>0</v>
      </c>
      <c r="AK25" s="17">
        <f t="shared" si="5"/>
        <v>0</v>
      </c>
      <c r="AL25" s="26">
        <v>0</v>
      </c>
      <c r="AM25" s="17">
        <f t="shared" si="6"/>
        <v>0</v>
      </c>
      <c r="AN25" s="19">
        <f t="shared" si="7"/>
        <v>1403.6987200000001</v>
      </c>
      <c r="AO25" s="19">
        <f t="shared" si="8"/>
        <v>0</v>
      </c>
      <c r="AP25" s="19">
        <f t="shared" si="9"/>
        <v>1403.6987200000001</v>
      </c>
      <c r="AQ25" s="19">
        <f t="shared" si="18"/>
        <v>322.85070560000003</v>
      </c>
      <c r="AR25" s="19">
        <f t="shared" si="10"/>
        <v>1726.5494256000002</v>
      </c>
    </row>
    <row r="26" spans="1:44">
      <c r="A26" s="16">
        <f t="shared" si="19"/>
        <v>19</v>
      </c>
      <c r="B26" s="25" t="s">
        <v>77</v>
      </c>
      <c r="C26" s="35" t="s">
        <v>70</v>
      </c>
      <c r="D26" s="25" t="s">
        <v>94</v>
      </c>
      <c r="E26" s="25"/>
      <c r="F26" s="25"/>
      <c r="G26" s="36" t="s">
        <v>212</v>
      </c>
      <c r="H26" s="35" t="s">
        <v>149</v>
      </c>
      <c r="I26" s="35">
        <v>5</v>
      </c>
      <c r="J26" s="48">
        <v>5766</v>
      </c>
      <c r="K26" s="26">
        <v>0</v>
      </c>
      <c r="L26" s="26">
        <v>0</v>
      </c>
      <c r="M26" s="26">
        <v>0</v>
      </c>
      <c r="N26" s="16">
        <f t="shared" si="0"/>
        <v>5766</v>
      </c>
      <c r="O26" s="16">
        <f t="shared" si="11"/>
        <v>5.766</v>
      </c>
      <c r="P26" s="25">
        <v>12</v>
      </c>
      <c r="Q26" s="25">
        <f t="shared" si="12"/>
        <v>0</v>
      </c>
      <c r="R26" s="17">
        <f t="shared" si="13"/>
        <v>0</v>
      </c>
      <c r="S26" s="26">
        <v>3.84</v>
      </c>
      <c r="T26" s="17">
        <f t="shared" si="1"/>
        <v>46.08</v>
      </c>
      <c r="U26" s="26">
        <v>0.08</v>
      </c>
      <c r="V26" s="17">
        <f t="shared" si="14"/>
        <v>4.8</v>
      </c>
      <c r="W26" s="26">
        <v>4.3600000000000003</v>
      </c>
      <c r="X26" s="17">
        <f t="shared" si="15"/>
        <v>261.60000000000002</v>
      </c>
      <c r="Y26" s="26">
        <v>0</v>
      </c>
      <c r="Z26" s="17">
        <f t="shared" si="16"/>
        <v>0</v>
      </c>
      <c r="AA26" s="26">
        <v>2.4199999999999999E-2</v>
      </c>
      <c r="AB26" s="17">
        <f t="shared" si="2"/>
        <v>139.53719999999998</v>
      </c>
      <c r="AC26" s="26">
        <f t="shared" si="17"/>
        <v>4.96E-3</v>
      </c>
      <c r="AD26" s="18">
        <f t="shared" si="3"/>
        <v>28.599360000000001</v>
      </c>
      <c r="AE26" s="26">
        <v>13.35</v>
      </c>
      <c r="AF26" s="25">
        <v>12</v>
      </c>
      <c r="AG26" s="17">
        <f t="shared" si="21"/>
        <v>160.19999999999999</v>
      </c>
      <c r="AH26" s="26">
        <v>0.13270000000000001</v>
      </c>
      <c r="AI26" s="17">
        <f t="shared" si="4"/>
        <v>765.14820000000009</v>
      </c>
      <c r="AJ26" s="26">
        <v>0</v>
      </c>
      <c r="AK26" s="17">
        <f t="shared" si="5"/>
        <v>0</v>
      </c>
      <c r="AL26" s="26">
        <v>0</v>
      </c>
      <c r="AM26" s="17">
        <f t="shared" si="6"/>
        <v>0</v>
      </c>
      <c r="AN26" s="19">
        <f t="shared" si="7"/>
        <v>1405.9647600000001</v>
      </c>
      <c r="AO26" s="19">
        <f t="shared" si="8"/>
        <v>0</v>
      </c>
      <c r="AP26" s="19">
        <f t="shared" si="9"/>
        <v>1405.9647600000001</v>
      </c>
      <c r="AQ26" s="19">
        <f t="shared" si="18"/>
        <v>323.37189480000001</v>
      </c>
      <c r="AR26" s="19">
        <f t="shared" si="10"/>
        <v>1729.3366548000001</v>
      </c>
    </row>
    <row r="27" spans="1:44">
      <c r="A27" s="16">
        <f t="shared" si="19"/>
        <v>20</v>
      </c>
      <c r="B27" s="25" t="s">
        <v>77</v>
      </c>
      <c r="C27" s="35" t="s">
        <v>70</v>
      </c>
      <c r="D27" s="25" t="s">
        <v>95</v>
      </c>
      <c r="E27" s="25"/>
      <c r="F27" s="25"/>
      <c r="G27" s="36" t="s">
        <v>213</v>
      </c>
      <c r="H27" s="35" t="s">
        <v>149</v>
      </c>
      <c r="I27" s="35">
        <v>4</v>
      </c>
      <c r="J27" s="48">
        <v>5077</v>
      </c>
      <c r="K27" s="26">
        <v>0</v>
      </c>
      <c r="L27" s="26">
        <v>0</v>
      </c>
      <c r="M27" s="26">
        <v>0</v>
      </c>
      <c r="N27" s="16">
        <f t="shared" si="0"/>
        <v>5077</v>
      </c>
      <c r="O27" s="16">
        <f t="shared" si="11"/>
        <v>5.077</v>
      </c>
      <c r="P27" s="25">
        <v>12</v>
      </c>
      <c r="Q27" s="25">
        <f t="shared" si="12"/>
        <v>0</v>
      </c>
      <c r="R27" s="17">
        <f t="shared" si="13"/>
        <v>0</v>
      </c>
      <c r="S27" s="26">
        <v>3.84</v>
      </c>
      <c r="T27" s="17">
        <f t="shared" si="1"/>
        <v>46.08</v>
      </c>
      <c r="U27" s="26">
        <v>0.08</v>
      </c>
      <c r="V27" s="17">
        <f t="shared" si="14"/>
        <v>3.84</v>
      </c>
      <c r="W27" s="26">
        <v>4.3600000000000003</v>
      </c>
      <c r="X27" s="17">
        <f t="shared" si="15"/>
        <v>209.28000000000003</v>
      </c>
      <c r="Y27" s="26">
        <v>0</v>
      </c>
      <c r="Z27" s="17">
        <f t="shared" si="16"/>
        <v>0</v>
      </c>
      <c r="AA27" s="26">
        <v>2.4199999999999999E-2</v>
      </c>
      <c r="AB27" s="17">
        <f t="shared" si="2"/>
        <v>122.8634</v>
      </c>
      <c r="AC27" s="26">
        <f t="shared" si="17"/>
        <v>4.96E-3</v>
      </c>
      <c r="AD27" s="18">
        <f t="shared" si="3"/>
        <v>25.181920000000002</v>
      </c>
      <c r="AE27" s="26">
        <v>13.35</v>
      </c>
      <c r="AF27" s="25">
        <v>12</v>
      </c>
      <c r="AG27" s="17">
        <f t="shared" si="21"/>
        <v>160.19999999999999</v>
      </c>
      <c r="AH27" s="26">
        <v>0.13270000000000001</v>
      </c>
      <c r="AI27" s="17">
        <f t="shared" si="4"/>
        <v>673.7179000000001</v>
      </c>
      <c r="AJ27" s="26">
        <v>0</v>
      </c>
      <c r="AK27" s="17">
        <f t="shared" si="5"/>
        <v>0</v>
      </c>
      <c r="AL27" s="26">
        <v>0</v>
      </c>
      <c r="AM27" s="17">
        <f t="shared" si="6"/>
        <v>0</v>
      </c>
      <c r="AN27" s="19">
        <f t="shared" si="7"/>
        <v>1241.1632199999999</v>
      </c>
      <c r="AO27" s="19">
        <f t="shared" si="8"/>
        <v>0</v>
      </c>
      <c r="AP27" s="19">
        <f t="shared" si="9"/>
        <v>1241.1632199999999</v>
      </c>
      <c r="AQ27" s="19">
        <f t="shared" si="18"/>
        <v>285.46754060000001</v>
      </c>
      <c r="AR27" s="19">
        <f t="shared" si="10"/>
        <v>1526.6307606</v>
      </c>
    </row>
    <row r="28" spans="1:44">
      <c r="A28" s="16">
        <f t="shared" si="19"/>
        <v>21</v>
      </c>
      <c r="B28" s="25" t="s">
        <v>77</v>
      </c>
      <c r="C28" s="35" t="s">
        <v>70</v>
      </c>
      <c r="D28" s="25" t="s">
        <v>95</v>
      </c>
      <c r="E28" s="25"/>
      <c r="F28" s="25"/>
      <c r="G28" s="36" t="s">
        <v>214</v>
      </c>
      <c r="H28" s="35" t="s">
        <v>149</v>
      </c>
      <c r="I28" s="35">
        <v>4</v>
      </c>
      <c r="J28" s="48">
        <v>4866</v>
      </c>
      <c r="K28" s="26">
        <v>0</v>
      </c>
      <c r="L28" s="26">
        <v>0</v>
      </c>
      <c r="M28" s="26">
        <v>0</v>
      </c>
      <c r="N28" s="16">
        <f t="shared" si="0"/>
        <v>4866</v>
      </c>
      <c r="O28" s="16">
        <f t="shared" si="11"/>
        <v>4.8659999999999997</v>
      </c>
      <c r="P28" s="25">
        <v>12</v>
      </c>
      <c r="Q28" s="25">
        <f t="shared" si="12"/>
        <v>0</v>
      </c>
      <c r="R28" s="17">
        <f t="shared" si="13"/>
        <v>0</v>
      </c>
      <c r="S28" s="26">
        <v>3.84</v>
      </c>
      <c r="T28" s="17">
        <f t="shared" si="1"/>
        <v>46.08</v>
      </c>
      <c r="U28" s="26">
        <v>0.08</v>
      </c>
      <c r="V28" s="17">
        <f t="shared" si="14"/>
        <v>3.84</v>
      </c>
      <c r="W28" s="26">
        <v>4.3600000000000003</v>
      </c>
      <c r="X28" s="17">
        <f t="shared" si="15"/>
        <v>209.28000000000003</v>
      </c>
      <c r="Y28" s="26">
        <v>0</v>
      </c>
      <c r="Z28" s="17">
        <f t="shared" si="16"/>
        <v>0</v>
      </c>
      <c r="AA28" s="26">
        <v>2.4199999999999999E-2</v>
      </c>
      <c r="AB28" s="17">
        <f t="shared" si="2"/>
        <v>117.7572</v>
      </c>
      <c r="AC28" s="26">
        <f t="shared" si="17"/>
        <v>4.96E-3</v>
      </c>
      <c r="AD28" s="18">
        <f t="shared" si="3"/>
        <v>24.135359999999999</v>
      </c>
      <c r="AE28" s="26">
        <v>13.35</v>
      </c>
      <c r="AF28" s="25">
        <v>12</v>
      </c>
      <c r="AG28" s="17">
        <f t="shared" si="21"/>
        <v>160.19999999999999</v>
      </c>
      <c r="AH28" s="26">
        <v>0.13270000000000001</v>
      </c>
      <c r="AI28" s="17">
        <f t="shared" si="4"/>
        <v>645.71820000000002</v>
      </c>
      <c r="AJ28" s="26">
        <v>0</v>
      </c>
      <c r="AK28" s="17">
        <f t="shared" si="5"/>
        <v>0</v>
      </c>
      <c r="AL28" s="26">
        <v>0</v>
      </c>
      <c r="AM28" s="17">
        <f t="shared" si="6"/>
        <v>0</v>
      </c>
      <c r="AN28" s="19">
        <f t="shared" si="7"/>
        <v>1207.0107599999999</v>
      </c>
      <c r="AO28" s="19">
        <f t="shared" si="8"/>
        <v>0</v>
      </c>
      <c r="AP28" s="19">
        <f t="shared" si="9"/>
        <v>1207.0107599999999</v>
      </c>
      <c r="AQ28" s="19">
        <f t="shared" si="18"/>
        <v>277.61247479999997</v>
      </c>
      <c r="AR28" s="19">
        <f t="shared" si="10"/>
        <v>1484.6232347999999</v>
      </c>
    </row>
    <row r="29" spans="1:44">
      <c r="A29" s="16">
        <f t="shared" si="19"/>
        <v>22</v>
      </c>
      <c r="B29" s="25" t="s">
        <v>77</v>
      </c>
      <c r="C29" s="35" t="s">
        <v>70</v>
      </c>
      <c r="D29" s="25" t="s">
        <v>96</v>
      </c>
      <c r="E29" s="25"/>
      <c r="F29" s="25"/>
      <c r="G29" s="36" t="s">
        <v>215</v>
      </c>
      <c r="H29" s="35" t="s">
        <v>149</v>
      </c>
      <c r="I29" s="35">
        <v>4</v>
      </c>
      <c r="J29" s="48">
        <v>4327</v>
      </c>
      <c r="K29" s="26">
        <v>0</v>
      </c>
      <c r="L29" s="26">
        <v>0</v>
      </c>
      <c r="M29" s="26">
        <v>0</v>
      </c>
      <c r="N29" s="16">
        <f t="shared" si="0"/>
        <v>4327</v>
      </c>
      <c r="O29" s="16">
        <f t="shared" si="11"/>
        <v>4.327</v>
      </c>
      <c r="P29" s="25">
        <v>12</v>
      </c>
      <c r="Q29" s="25">
        <f t="shared" si="12"/>
        <v>0</v>
      </c>
      <c r="R29" s="17">
        <f t="shared" si="13"/>
        <v>0</v>
      </c>
      <c r="S29" s="26">
        <v>3.84</v>
      </c>
      <c r="T29" s="17">
        <f t="shared" si="1"/>
        <v>46.08</v>
      </c>
      <c r="U29" s="26">
        <v>0.08</v>
      </c>
      <c r="V29" s="17">
        <f t="shared" si="14"/>
        <v>3.84</v>
      </c>
      <c r="W29" s="26">
        <v>4.3600000000000003</v>
      </c>
      <c r="X29" s="17">
        <f t="shared" si="15"/>
        <v>209.28000000000003</v>
      </c>
      <c r="Y29" s="26">
        <v>0</v>
      </c>
      <c r="Z29" s="17">
        <f t="shared" si="16"/>
        <v>0</v>
      </c>
      <c r="AA29" s="26">
        <v>2.4199999999999999E-2</v>
      </c>
      <c r="AB29" s="17">
        <f t="shared" si="2"/>
        <v>104.71339999999999</v>
      </c>
      <c r="AC29" s="26">
        <f t="shared" si="17"/>
        <v>4.96E-3</v>
      </c>
      <c r="AD29" s="18">
        <f t="shared" si="3"/>
        <v>21.461919999999999</v>
      </c>
      <c r="AE29" s="26">
        <v>13.35</v>
      </c>
      <c r="AF29" s="25">
        <v>12</v>
      </c>
      <c r="AG29" s="17">
        <f t="shared" si="21"/>
        <v>160.19999999999999</v>
      </c>
      <c r="AH29" s="26">
        <v>0.13270000000000001</v>
      </c>
      <c r="AI29" s="17">
        <f t="shared" si="4"/>
        <v>574.19290000000001</v>
      </c>
      <c r="AJ29" s="26">
        <v>0</v>
      </c>
      <c r="AK29" s="17">
        <f t="shared" si="5"/>
        <v>0</v>
      </c>
      <c r="AL29" s="26">
        <v>0</v>
      </c>
      <c r="AM29" s="17">
        <f t="shared" si="6"/>
        <v>0</v>
      </c>
      <c r="AN29" s="19">
        <f t="shared" si="7"/>
        <v>1119.7682199999999</v>
      </c>
      <c r="AO29" s="19">
        <f t="shared" si="8"/>
        <v>0</v>
      </c>
      <c r="AP29" s="19">
        <f t="shared" si="9"/>
        <v>1119.7682199999999</v>
      </c>
      <c r="AQ29" s="19">
        <f t="shared" si="18"/>
        <v>257.54669059999998</v>
      </c>
      <c r="AR29" s="19">
        <f t="shared" si="10"/>
        <v>1377.3149105999998</v>
      </c>
    </row>
    <row r="30" spans="1:44">
      <c r="A30" s="16">
        <f t="shared" si="19"/>
        <v>23</v>
      </c>
      <c r="B30" s="25" t="s">
        <v>77</v>
      </c>
      <c r="C30" s="35" t="s">
        <v>70</v>
      </c>
      <c r="D30" s="25" t="s">
        <v>97</v>
      </c>
      <c r="E30" s="25"/>
      <c r="F30" s="25"/>
      <c r="G30" s="36" t="s">
        <v>216</v>
      </c>
      <c r="H30" s="35" t="s">
        <v>149</v>
      </c>
      <c r="I30" s="35">
        <v>5</v>
      </c>
      <c r="J30" s="48">
        <v>5185</v>
      </c>
      <c r="K30" s="26">
        <v>0</v>
      </c>
      <c r="L30" s="26">
        <v>0</v>
      </c>
      <c r="M30" s="26">
        <v>0</v>
      </c>
      <c r="N30" s="16">
        <f t="shared" si="0"/>
        <v>5185</v>
      </c>
      <c r="O30" s="16">
        <f t="shared" si="11"/>
        <v>5.1849999999999996</v>
      </c>
      <c r="P30" s="25">
        <v>12</v>
      </c>
      <c r="Q30" s="25">
        <f t="shared" si="12"/>
        <v>0</v>
      </c>
      <c r="R30" s="17">
        <f t="shared" si="13"/>
        <v>0</v>
      </c>
      <c r="S30" s="26">
        <v>3.84</v>
      </c>
      <c r="T30" s="17">
        <f t="shared" si="1"/>
        <v>46.08</v>
      </c>
      <c r="U30" s="26">
        <v>0.08</v>
      </c>
      <c r="V30" s="17">
        <f t="shared" si="14"/>
        <v>4.8</v>
      </c>
      <c r="W30" s="26">
        <v>4.3600000000000003</v>
      </c>
      <c r="X30" s="17">
        <f t="shared" si="15"/>
        <v>261.60000000000002</v>
      </c>
      <c r="Y30" s="26">
        <v>0</v>
      </c>
      <c r="Z30" s="17">
        <f t="shared" si="16"/>
        <v>0</v>
      </c>
      <c r="AA30" s="26">
        <v>2.4199999999999999E-2</v>
      </c>
      <c r="AB30" s="17">
        <f t="shared" si="2"/>
        <v>125.47699999999999</v>
      </c>
      <c r="AC30" s="26">
        <f t="shared" si="17"/>
        <v>4.96E-3</v>
      </c>
      <c r="AD30" s="18">
        <f t="shared" si="3"/>
        <v>25.717600000000001</v>
      </c>
      <c r="AE30" s="26">
        <v>13.35</v>
      </c>
      <c r="AF30" s="25">
        <v>12</v>
      </c>
      <c r="AG30" s="17">
        <f t="shared" si="21"/>
        <v>160.19999999999999</v>
      </c>
      <c r="AH30" s="26">
        <v>0.13270000000000001</v>
      </c>
      <c r="AI30" s="17">
        <f t="shared" si="4"/>
        <v>688.04950000000008</v>
      </c>
      <c r="AJ30" s="26">
        <v>0</v>
      </c>
      <c r="AK30" s="17">
        <f t="shared" si="5"/>
        <v>0</v>
      </c>
      <c r="AL30" s="26">
        <v>0</v>
      </c>
      <c r="AM30" s="17">
        <f t="shared" si="6"/>
        <v>0</v>
      </c>
      <c r="AN30" s="19">
        <f t="shared" si="7"/>
        <v>1311.9241</v>
      </c>
      <c r="AO30" s="19">
        <f t="shared" si="8"/>
        <v>0</v>
      </c>
      <c r="AP30" s="19">
        <f t="shared" si="9"/>
        <v>1311.9241</v>
      </c>
      <c r="AQ30" s="19">
        <f t="shared" si="18"/>
        <v>301.74254300000001</v>
      </c>
      <c r="AR30" s="19">
        <f t="shared" si="10"/>
        <v>1613.666643</v>
      </c>
    </row>
    <row r="31" spans="1:44">
      <c r="A31" s="16">
        <f t="shared" si="19"/>
        <v>24</v>
      </c>
      <c r="B31" s="25" t="s">
        <v>77</v>
      </c>
      <c r="C31" s="35" t="s">
        <v>70</v>
      </c>
      <c r="D31" s="25" t="s">
        <v>97</v>
      </c>
      <c r="E31" s="25"/>
      <c r="F31" s="25"/>
      <c r="G31" s="36" t="s">
        <v>217</v>
      </c>
      <c r="H31" s="35" t="s">
        <v>149</v>
      </c>
      <c r="I31" s="35">
        <v>5</v>
      </c>
      <c r="J31" s="48">
        <v>4031</v>
      </c>
      <c r="K31" s="26">
        <v>0</v>
      </c>
      <c r="L31" s="26">
        <v>0</v>
      </c>
      <c r="M31" s="26">
        <v>0</v>
      </c>
      <c r="N31" s="16">
        <f t="shared" si="0"/>
        <v>4031</v>
      </c>
      <c r="O31" s="16">
        <f t="shared" si="11"/>
        <v>4.0309999999999997</v>
      </c>
      <c r="P31" s="25">
        <v>12</v>
      </c>
      <c r="Q31" s="25">
        <f t="shared" si="12"/>
        <v>0</v>
      </c>
      <c r="R31" s="17">
        <f t="shared" si="13"/>
        <v>0</v>
      </c>
      <c r="S31" s="26">
        <v>3.84</v>
      </c>
      <c r="T31" s="17">
        <f t="shared" si="1"/>
        <v>46.08</v>
      </c>
      <c r="U31" s="26">
        <v>0.08</v>
      </c>
      <c r="V31" s="17">
        <f t="shared" si="14"/>
        <v>4.8</v>
      </c>
      <c r="W31" s="26">
        <v>4.3600000000000003</v>
      </c>
      <c r="X31" s="17">
        <f t="shared" si="15"/>
        <v>261.60000000000002</v>
      </c>
      <c r="Y31" s="26">
        <v>0</v>
      </c>
      <c r="Z31" s="17">
        <f t="shared" si="16"/>
        <v>0</v>
      </c>
      <c r="AA31" s="26">
        <v>2.4199999999999999E-2</v>
      </c>
      <c r="AB31" s="17">
        <f t="shared" si="2"/>
        <v>97.550200000000004</v>
      </c>
      <c r="AC31" s="26">
        <f t="shared" si="17"/>
        <v>4.96E-3</v>
      </c>
      <c r="AD31" s="18">
        <f t="shared" si="3"/>
        <v>19.993760000000002</v>
      </c>
      <c r="AE31" s="26">
        <v>13.35</v>
      </c>
      <c r="AF31" s="25">
        <v>12</v>
      </c>
      <c r="AG31" s="17">
        <f t="shared" si="21"/>
        <v>160.19999999999999</v>
      </c>
      <c r="AH31" s="26">
        <v>0.13270000000000001</v>
      </c>
      <c r="AI31" s="17">
        <f t="shared" si="4"/>
        <v>534.91370000000006</v>
      </c>
      <c r="AJ31" s="26">
        <v>0</v>
      </c>
      <c r="AK31" s="17">
        <f t="shared" si="5"/>
        <v>0</v>
      </c>
      <c r="AL31" s="26">
        <v>0</v>
      </c>
      <c r="AM31" s="17">
        <f t="shared" si="6"/>
        <v>0</v>
      </c>
      <c r="AN31" s="19">
        <f t="shared" si="7"/>
        <v>1125.1376600000001</v>
      </c>
      <c r="AO31" s="19">
        <f t="shared" si="8"/>
        <v>0</v>
      </c>
      <c r="AP31" s="19">
        <f t="shared" si="9"/>
        <v>1125.1376600000001</v>
      </c>
      <c r="AQ31" s="19">
        <f t="shared" si="18"/>
        <v>258.78166180000005</v>
      </c>
      <c r="AR31" s="19">
        <f t="shared" si="10"/>
        <v>1383.9193218</v>
      </c>
    </row>
    <row r="32" spans="1:44">
      <c r="A32" s="16">
        <f t="shared" si="19"/>
        <v>25</v>
      </c>
      <c r="B32" s="25" t="s">
        <v>77</v>
      </c>
      <c r="C32" s="35" t="s">
        <v>70</v>
      </c>
      <c r="D32" s="25" t="s">
        <v>98</v>
      </c>
      <c r="E32" s="25"/>
      <c r="F32" s="25"/>
      <c r="G32" s="36" t="s">
        <v>218</v>
      </c>
      <c r="H32" s="35" t="s">
        <v>149</v>
      </c>
      <c r="I32" s="35">
        <v>4</v>
      </c>
      <c r="J32" s="48">
        <v>8562</v>
      </c>
      <c r="K32" s="26">
        <v>0</v>
      </c>
      <c r="L32" s="26">
        <v>0</v>
      </c>
      <c r="M32" s="26">
        <v>0</v>
      </c>
      <c r="N32" s="16">
        <f t="shared" si="0"/>
        <v>8562</v>
      </c>
      <c r="O32" s="16">
        <f t="shared" si="11"/>
        <v>8.5619999999999994</v>
      </c>
      <c r="P32" s="25">
        <v>12</v>
      </c>
      <c r="Q32" s="25">
        <f t="shared" si="12"/>
        <v>0</v>
      </c>
      <c r="R32" s="17">
        <f t="shared" si="13"/>
        <v>0</v>
      </c>
      <c r="S32" s="26">
        <v>3.84</v>
      </c>
      <c r="T32" s="17">
        <f t="shared" si="1"/>
        <v>46.08</v>
      </c>
      <c r="U32" s="26">
        <v>0.08</v>
      </c>
      <c r="V32" s="17">
        <f t="shared" si="14"/>
        <v>3.84</v>
      </c>
      <c r="W32" s="26">
        <v>4.3600000000000003</v>
      </c>
      <c r="X32" s="17">
        <f t="shared" si="15"/>
        <v>209.28000000000003</v>
      </c>
      <c r="Y32" s="26">
        <v>0</v>
      </c>
      <c r="Z32" s="17">
        <f t="shared" si="16"/>
        <v>0</v>
      </c>
      <c r="AA32" s="26">
        <v>2.4199999999999999E-2</v>
      </c>
      <c r="AB32" s="17">
        <f t="shared" si="2"/>
        <v>207.2004</v>
      </c>
      <c r="AC32" s="26">
        <f t="shared" si="17"/>
        <v>4.96E-3</v>
      </c>
      <c r="AD32" s="18">
        <f t="shared" si="3"/>
        <v>42.46752</v>
      </c>
      <c r="AE32" s="26">
        <v>13.35</v>
      </c>
      <c r="AF32" s="25">
        <v>12</v>
      </c>
      <c r="AG32" s="17">
        <f t="shared" si="21"/>
        <v>160.19999999999999</v>
      </c>
      <c r="AH32" s="26">
        <v>0.13270000000000001</v>
      </c>
      <c r="AI32" s="17">
        <f t="shared" si="4"/>
        <v>1136.1774</v>
      </c>
      <c r="AJ32" s="26">
        <v>0</v>
      </c>
      <c r="AK32" s="17">
        <f t="shared" si="5"/>
        <v>0</v>
      </c>
      <c r="AL32" s="26">
        <v>0</v>
      </c>
      <c r="AM32" s="17">
        <f t="shared" si="6"/>
        <v>0</v>
      </c>
      <c r="AN32" s="19">
        <f t="shared" si="7"/>
        <v>1805.2453199999998</v>
      </c>
      <c r="AO32" s="19">
        <f t="shared" si="8"/>
        <v>0</v>
      </c>
      <c r="AP32" s="19">
        <f t="shared" si="9"/>
        <v>1805.2453199999998</v>
      </c>
      <c r="AQ32" s="19">
        <f t="shared" si="18"/>
        <v>415.20642359999994</v>
      </c>
      <c r="AR32" s="19">
        <f t="shared" si="10"/>
        <v>2220.4517435999996</v>
      </c>
    </row>
    <row r="33" spans="1:44">
      <c r="A33" s="16">
        <f t="shared" si="19"/>
        <v>26</v>
      </c>
      <c r="B33" s="25" t="s">
        <v>77</v>
      </c>
      <c r="C33" s="35" t="s">
        <v>70</v>
      </c>
      <c r="D33" s="25" t="s">
        <v>99</v>
      </c>
      <c r="E33" s="25"/>
      <c r="F33" s="25"/>
      <c r="G33" s="36" t="s">
        <v>219</v>
      </c>
      <c r="H33" s="35" t="s">
        <v>149</v>
      </c>
      <c r="I33" s="35">
        <v>4</v>
      </c>
      <c r="J33" s="48">
        <v>1422</v>
      </c>
      <c r="K33" s="26">
        <v>0</v>
      </c>
      <c r="L33" s="26">
        <v>0</v>
      </c>
      <c r="M33" s="26">
        <v>0</v>
      </c>
      <c r="N33" s="16">
        <f t="shared" si="0"/>
        <v>1422</v>
      </c>
      <c r="O33" s="16">
        <f t="shared" si="11"/>
        <v>1.4219999999999999</v>
      </c>
      <c r="P33" s="25">
        <v>12</v>
      </c>
      <c r="Q33" s="25">
        <f t="shared" si="12"/>
        <v>0</v>
      </c>
      <c r="R33" s="17">
        <f t="shared" si="13"/>
        <v>0</v>
      </c>
      <c r="S33" s="26">
        <v>3.84</v>
      </c>
      <c r="T33" s="17">
        <f t="shared" si="1"/>
        <v>46.08</v>
      </c>
      <c r="U33" s="26">
        <v>0.08</v>
      </c>
      <c r="V33" s="17">
        <f t="shared" si="14"/>
        <v>3.84</v>
      </c>
      <c r="W33" s="26">
        <v>4.3600000000000003</v>
      </c>
      <c r="X33" s="17">
        <f t="shared" si="15"/>
        <v>209.28000000000003</v>
      </c>
      <c r="Y33" s="26">
        <v>0</v>
      </c>
      <c r="Z33" s="17">
        <f t="shared" si="16"/>
        <v>0</v>
      </c>
      <c r="AA33" s="26">
        <v>2.4199999999999999E-2</v>
      </c>
      <c r="AB33" s="17">
        <f t="shared" si="2"/>
        <v>34.412399999999998</v>
      </c>
      <c r="AC33" s="26">
        <f t="shared" si="17"/>
        <v>4.96E-3</v>
      </c>
      <c r="AD33" s="18">
        <f t="shared" si="3"/>
        <v>7.0531199999999998</v>
      </c>
      <c r="AE33" s="26">
        <v>9.5399999999999991</v>
      </c>
      <c r="AF33" s="25">
        <v>12</v>
      </c>
      <c r="AG33" s="17">
        <f t="shared" si="21"/>
        <v>114.47999999999999</v>
      </c>
      <c r="AH33" s="26">
        <v>0.13270000000000001</v>
      </c>
      <c r="AI33" s="17">
        <f t="shared" si="4"/>
        <v>188.69940000000003</v>
      </c>
      <c r="AJ33" s="26">
        <v>0</v>
      </c>
      <c r="AK33" s="17">
        <f t="shared" si="5"/>
        <v>0</v>
      </c>
      <c r="AL33" s="26">
        <v>0</v>
      </c>
      <c r="AM33" s="17">
        <f t="shared" si="6"/>
        <v>0</v>
      </c>
      <c r="AN33" s="19">
        <f t="shared" si="7"/>
        <v>603.84492</v>
      </c>
      <c r="AO33" s="19">
        <f t="shared" si="8"/>
        <v>0</v>
      </c>
      <c r="AP33" s="19">
        <f t="shared" si="9"/>
        <v>603.84492</v>
      </c>
      <c r="AQ33" s="19">
        <f t="shared" si="18"/>
        <v>138.8843316</v>
      </c>
      <c r="AR33" s="19">
        <f t="shared" si="10"/>
        <v>742.7292516</v>
      </c>
    </row>
    <row r="34" spans="1:44">
      <c r="A34" s="16">
        <f t="shared" si="19"/>
        <v>27</v>
      </c>
      <c r="B34" s="25" t="s">
        <v>77</v>
      </c>
      <c r="C34" s="35" t="s">
        <v>70</v>
      </c>
      <c r="D34" s="25" t="s">
        <v>100</v>
      </c>
      <c r="E34" s="25"/>
      <c r="F34" s="25"/>
      <c r="G34" s="36" t="s">
        <v>220</v>
      </c>
      <c r="H34" s="35" t="s">
        <v>149</v>
      </c>
      <c r="I34" s="35">
        <v>4</v>
      </c>
      <c r="J34" s="48">
        <v>3459</v>
      </c>
      <c r="K34" s="26">
        <v>0</v>
      </c>
      <c r="L34" s="26">
        <v>0</v>
      </c>
      <c r="M34" s="26">
        <v>0</v>
      </c>
      <c r="N34" s="16">
        <f t="shared" si="0"/>
        <v>3459</v>
      </c>
      <c r="O34" s="16">
        <f t="shared" si="11"/>
        <v>3.4590000000000001</v>
      </c>
      <c r="P34" s="25">
        <v>12</v>
      </c>
      <c r="Q34" s="25">
        <f t="shared" si="12"/>
        <v>0</v>
      </c>
      <c r="R34" s="17">
        <f t="shared" si="13"/>
        <v>0</v>
      </c>
      <c r="S34" s="26">
        <v>3.84</v>
      </c>
      <c r="T34" s="17">
        <f t="shared" si="1"/>
        <v>46.08</v>
      </c>
      <c r="U34" s="26">
        <v>0.08</v>
      </c>
      <c r="V34" s="17">
        <f t="shared" si="14"/>
        <v>3.84</v>
      </c>
      <c r="W34" s="26">
        <v>4.3600000000000003</v>
      </c>
      <c r="X34" s="17">
        <f t="shared" si="15"/>
        <v>209.28000000000003</v>
      </c>
      <c r="Y34" s="26">
        <v>0</v>
      </c>
      <c r="Z34" s="17">
        <f t="shared" si="16"/>
        <v>0</v>
      </c>
      <c r="AA34" s="26">
        <v>2.4199999999999999E-2</v>
      </c>
      <c r="AB34" s="17">
        <f t="shared" si="2"/>
        <v>83.707799999999992</v>
      </c>
      <c r="AC34" s="26">
        <f t="shared" si="17"/>
        <v>4.96E-3</v>
      </c>
      <c r="AD34" s="18">
        <f t="shared" si="3"/>
        <v>17.156639999999999</v>
      </c>
      <c r="AE34" s="26">
        <v>13.35</v>
      </c>
      <c r="AF34" s="25">
        <v>12</v>
      </c>
      <c r="AG34" s="17">
        <f t="shared" si="21"/>
        <v>160.19999999999999</v>
      </c>
      <c r="AH34" s="26">
        <v>0.13270000000000001</v>
      </c>
      <c r="AI34" s="17">
        <f t="shared" si="4"/>
        <v>459.00930000000005</v>
      </c>
      <c r="AJ34" s="26">
        <v>0</v>
      </c>
      <c r="AK34" s="17">
        <f t="shared" si="5"/>
        <v>0</v>
      </c>
      <c r="AL34" s="26">
        <v>0</v>
      </c>
      <c r="AM34" s="17">
        <f t="shared" si="6"/>
        <v>0</v>
      </c>
      <c r="AN34" s="19">
        <f t="shared" si="7"/>
        <v>979.27374000000009</v>
      </c>
      <c r="AO34" s="19">
        <f t="shared" si="8"/>
        <v>0</v>
      </c>
      <c r="AP34" s="19">
        <f t="shared" si="9"/>
        <v>979.27374000000009</v>
      </c>
      <c r="AQ34" s="19">
        <f t="shared" si="18"/>
        <v>225.23296020000004</v>
      </c>
      <c r="AR34" s="19">
        <f t="shared" si="10"/>
        <v>1204.5067002000001</v>
      </c>
    </row>
    <row r="35" spans="1:44">
      <c r="A35" s="16">
        <f t="shared" si="19"/>
        <v>28</v>
      </c>
      <c r="B35" s="25" t="s">
        <v>77</v>
      </c>
      <c r="C35" s="35" t="s">
        <v>70</v>
      </c>
      <c r="D35" s="25" t="s">
        <v>100</v>
      </c>
      <c r="E35" s="25"/>
      <c r="F35" s="25"/>
      <c r="G35" s="36" t="s">
        <v>221</v>
      </c>
      <c r="H35" s="35" t="s">
        <v>149</v>
      </c>
      <c r="I35" s="35">
        <v>4</v>
      </c>
      <c r="J35" s="48">
        <v>3204</v>
      </c>
      <c r="K35" s="26">
        <v>0</v>
      </c>
      <c r="L35" s="26">
        <v>0</v>
      </c>
      <c r="M35" s="26">
        <v>0</v>
      </c>
      <c r="N35" s="16">
        <f t="shared" si="0"/>
        <v>3204</v>
      </c>
      <c r="O35" s="16">
        <f t="shared" si="11"/>
        <v>3.2040000000000002</v>
      </c>
      <c r="P35" s="25">
        <v>12</v>
      </c>
      <c r="Q35" s="25">
        <f t="shared" si="12"/>
        <v>0</v>
      </c>
      <c r="R35" s="17">
        <f t="shared" si="13"/>
        <v>0</v>
      </c>
      <c r="S35" s="26">
        <v>3.84</v>
      </c>
      <c r="T35" s="17">
        <f t="shared" si="1"/>
        <v>46.08</v>
      </c>
      <c r="U35" s="26">
        <v>0.08</v>
      </c>
      <c r="V35" s="17">
        <f t="shared" si="14"/>
        <v>3.84</v>
      </c>
      <c r="W35" s="26">
        <v>4.3600000000000003</v>
      </c>
      <c r="X35" s="17">
        <f t="shared" si="15"/>
        <v>209.28000000000003</v>
      </c>
      <c r="Y35" s="26">
        <v>0</v>
      </c>
      <c r="Z35" s="17">
        <f t="shared" si="16"/>
        <v>0</v>
      </c>
      <c r="AA35" s="26">
        <v>2.4199999999999999E-2</v>
      </c>
      <c r="AB35" s="17">
        <f t="shared" si="2"/>
        <v>77.536799999999999</v>
      </c>
      <c r="AC35" s="26">
        <f t="shared" si="17"/>
        <v>4.96E-3</v>
      </c>
      <c r="AD35" s="18">
        <f t="shared" si="3"/>
        <v>15.89184</v>
      </c>
      <c r="AE35" s="26">
        <v>13.35</v>
      </c>
      <c r="AF35" s="25">
        <v>12</v>
      </c>
      <c r="AG35" s="17">
        <f t="shared" si="21"/>
        <v>160.19999999999999</v>
      </c>
      <c r="AH35" s="26">
        <v>0.13270000000000001</v>
      </c>
      <c r="AI35" s="17">
        <f t="shared" si="4"/>
        <v>425.17080000000004</v>
      </c>
      <c r="AJ35" s="26">
        <v>0</v>
      </c>
      <c r="AK35" s="17">
        <f t="shared" si="5"/>
        <v>0</v>
      </c>
      <c r="AL35" s="26">
        <v>0</v>
      </c>
      <c r="AM35" s="17">
        <f t="shared" si="6"/>
        <v>0</v>
      </c>
      <c r="AN35" s="19">
        <f t="shared" si="7"/>
        <v>937.99944000000005</v>
      </c>
      <c r="AO35" s="19">
        <f t="shared" si="8"/>
        <v>0</v>
      </c>
      <c r="AP35" s="19">
        <f t="shared" si="9"/>
        <v>937.99944000000005</v>
      </c>
      <c r="AQ35" s="19">
        <f t="shared" si="18"/>
        <v>215.73987120000001</v>
      </c>
      <c r="AR35" s="19">
        <f t="shared" si="10"/>
        <v>1153.7393112</v>
      </c>
    </row>
    <row r="36" spans="1:44">
      <c r="A36" s="16">
        <f t="shared" si="19"/>
        <v>29</v>
      </c>
      <c r="B36" s="25" t="s">
        <v>77</v>
      </c>
      <c r="C36" s="35" t="s">
        <v>70</v>
      </c>
      <c r="D36" s="25" t="s">
        <v>101</v>
      </c>
      <c r="E36" s="25"/>
      <c r="F36" s="25"/>
      <c r="G36" s="36" t="s">
        <v>222</v>
      </c>
      <c r="H36" s="35" t="s">
        <v>149</v>
      </c>
      <c r="I36" s="35">
        <v>4</v>
      </c>
      <c r="J36" s="48">
        <v>5792</v>
      </c>
      <c r="K36" s="26">
        <v>0</v>
      </c>
      <c r="L36" s="26">
        <v>0</v>
      </c>
      <c r="M36" s="26">
        <v>0</v>
      </c>
      <c r="N36" s="16">
        <f t="shared" si="0"/>
        <v>5792</v>
      </c>
      <c r="O36" s="16">
        <f t="shared" si="11"/>
        <v>5.7919999999999998</v>
      </c>
      <c r="P36" s="25">
        <v>12</v>
      </c>
      <c r="Q36" s="25">
        <f t="shared" si="12"/>
        <v>0</v>
      </c>
      <c r="R36" s="17">
        <f t="shared" si="13"/>
        <v>0</v>
      </c>
      <c r="S36" s="26">
        <v>3.84</v>
      </c>
      <c r="T36" s="17">
        <f t="shared" si="1"/>
        <v>46.08</v>
      </c>
      <c r="U36" s="26">
        <v>0.08</v>
      </c>
      <c r="V36" s="17">
        <f t="shared" si="14"/>
        <v>3.84</v>
      </c>
      <c r="W36" s="26">
        <v>4.3600000000000003</v>
      </c>
      <c r="X36" s="17">
        <f t="shared" si="15"/>
        <v>209.28000000000003</v>
      </c>
      <c r="Y36" s="26">
        <v>0</v>
      </c>
      <c r="Z36" s="17">
        <f t="shared" si="16"/>
        <v>0</v>
      </c>
      <c r="AA36" s="26">
        <v>2.4199999999999999E-2</v>
      </c>
      <c r="AB36" s="17">
        <f t="shared" si="2"/>
        <v>140.16640000000001</v>
      </c>
      <c r="AC36" s="26">
        <f t="shared" si="17"/>
        <v>4.96E-3</v>
      </c>
      <c r="AD36" s="18">
        <f t="shared" si="3"/>
        <v>28.72832</v>
      </c>
      <c r="AE36" s="26">
        <v>13.35</v>
      </c>
      <c r="AF36" s="25">
        <v>12</v>
      </c>
      <c r="AG36" s="17">
        <f t="shared" si="21"/>
        <v>160.19999999999999</v>
      </c>
      <c r="AH36" s="26">
        <v>0.13270000000000001</v>
      </c>
      <c r="AI36" s="17">
        <f t="shared" si="4"/>
        <v>768.59840000000008</v>
      </c>
      <c r="AJ36" s="26">
        <v>0</v>
      </c>
      <c r="AK36" s="17">
        <f t="shared" si="5"/>
        <v>0</v>
      </c>
      <c r="AL36" s="26">
        <v>0</v>
      </c>
      <c r="AM36" s="17">
        <f t="shared" si="6"/>
        <v>0</v>
      </c>
      <c r="AN36" s="19">
        <f t="shared" si="7"/>
        <v>1356.89312</v>
      </c>
      <c r="AO36" s="19">
        <f t="shared" si="8"/>
        <v>0</v>
      </c>
      <c r="AP36" s="19">
        <f t="shared" si="9"/>
        <v>1356.89312</v>
      </c>
      <c r="AQ36" s="19">
        <f t="shared" si="18"/>
        <v>312.08541760000003</v>
      </c>
      <c r="AR36" s="19">
        <f t="shared" si="10"/>
        <v>1668.9785376</v>
      </c>
    </row>
    <row r="37" spans="1:44">
      <c r="A37" s="16">
        <f t="shared" si="19"/>
        <v>30</v>
      </c>
      <c r="B37" s="25" t="s">
        <v>77</v>
      </c>
      <c r="C37" s="35" t="s">
        <v>70</v>
      </c>
      <c r="D37" s="25" t="s">
        <v>102</v>
      </c>
      <c r="E37" s="25"/>
      <c r="F37" s="25"/>
      <c r="G37" s="36" t="s">
        <v>223</v>
      </c>
      <c r="H37" s="35" t="s">
        <v>149</v>
      </c>
      <c r="I37" s="35">
        <v>5</v>
      </c>
      <c r="J37" s="48">
        <v>5868</v>
      </c>
      <c r="K37" s="26">
        <v>0</v>
      </c>
      <c r="L37" s="26">
        <v>0</v>
      </c>
      <c r="M37" s="26">
        <v>0</v>
      </c>
      <c r="N37" s="16">
        <f t="shared" si="0"/>
        <v>5868</v>
      </c>
      <c r="O37" s="16">
        <f t="shared" si="11"/>
        <v>5.8680000000000003</v>
      </c>
      <c r="P37" s="25">
        <v>12</v>
      </c>
      <c r="Q37" s="25">
        <f t="shared" si="12"/>
        <v>0</v>
      </c>
      <c r="R37" s="17">
        <f t="shared" si="13"/>
        <v>0</v>
      </c>
      <c r="S37" s="26">
        <v>3.84</v>
      </c>
      <c r="T37" s="17">
        <f t="shared" si="1"/>
        <v>46.08</v>
      </c>
      <c r="U37" s="26">
        <v>0.08</v>
      </c>
      <c r="V37" s="17">
        <f t="shared" si="14"/>
        <v>4.8</v>
      </c>
      <c r="W37" s="26">
        <v>4.3600000000000003</v>
      </c>
      <c r="X37" s="17">
        <f t="shared" si="15"/>
        <v>261.60000000000002</v>
      </c>
      <c r="Y37" s="26">
        <v>0</v>
      </c>
      <c r="Z37" s="17">
        <f t="shared" si="16"/>
        <v>0</v>
      </c>
      <c r="AA37" s="26">
        <v>2.4199999999999999E-2</v>
      </c>
      <c r="AB37" s="17">
        <f t="shared" si="2"/>
        <v>142.00559999999999</v>
      </c>
      <c r="AC37" s="26">
        <f t="shared" si="17"/>
        <v>4.96E-3</v>
      </c>
      <c r="AD37" s="18">
        <f t="shared" si="3"/>
        <v>29.10528</v>
      </c>
      <c r="AE37" s="26">
        <v>13.35</v>
      </c>
      <c r="AF37" s="25">
        <v>12</v>
      </c>
      <c r="AG37" s="17">
        <f t="shared" si="21"/>
        <v>160.19999999999999</v>
      </c>
      <c r="AH37" s="26">
        <v>0.13270000000000001</v>
      </c>
      <c r="AI37" s="17">
        <f t="shared" si="4"/>
        <v>778.68360000000007</v>
      </c>
      <c r="AJ37" s="26">
        <v>0</v>
      </c>
      <c r="AK37" s="17">
        <f t="shared" si="5"/>
        <v>0</v>
      </c>
      <c r="AL37" s="26">
        <v>0</v>
      </c>
      <c r="AM37" s="17">
        <f t="shared" si="6"/>
        <v>0</v>
      </c>
      <c r="AN37" s="19">
        <f t="shared" si="7"/>
        <v>1422.4744800000001</v>
      </c>
      <c r="AO37" s="19">
        <f t="shared" si="8"/>
        <v>0</v>
      </c>
      <c r="AP37" s="19">
        <f t="shared" si="9"/>
        <v>1422.4744800000001</v>
      </c>
      <c r="AQ37" s="19">
        <f t="shared" si="18"/>
        <v>327.16913040000003</v>
      </c>
      <c r="AR37" s="19">
        <f t="shared" si="10"/>
        <v>1749.6436104000002</v>
      </c>
    </row>
    <row r="38" spans="1:44">
      <c r="A38" s="16">
        <f t="shared" si="19"/>
        <v>31</v>
      </c>
      <c r="B38" s="25" t="s">
        <v>77</v>
      </c>
      <c r="C38" s="35" t="s">
        <v>70</v>
      </c>
      <c r="D38" s="25" t="s">
        <v>103</v>
      </c>
      <c r="E38" s="25"/>
      <c r="F38" s="25"/>
      <c r="G38" s="36" t="s">
        <v>224</v>
      </c>
      <c r="H38" s="35" t="s">
        <v>149</v>
      </c>
      <c r="I38" s="35">
        <v>6</v>
      </c>
      <c r="J38" s="48">
        <v>2528</v>
      </c>
      <c r="K38" s="26">
        <v>0</v>
      </c>
      <c r="L38" s="26">
        <v>0</v>
      </c>
      <c r="M38" s="26">
        <v>0</v>
      </c>
      <c r="N38" s="16">
        <f t="shared" si="0"/>
        <v>2528</v>
      </c>
      <c r="O38" s="16">
        <f t="shared" si="11"/>
        <v>2.528</v>
      </c>
      <c r="P38" s="25">
        <v>12</v>
      </c>
      <c r="Q38" s="25">
        <f t="shared" si="12"/>
        <v>0</v>
      </c>
      <c r="R38" s="17">
        <f t="shared" si="13"/>
        <v>0</v>
      </c>
      <c r="S38" s="26">
        <v>3.84</v>
      </c>
      <c r="T38" s="17">
        <f t="shared" si="1"/>
        <v>46.08</v>
      </c>
      <c r="U38" s="26">
        <v>0.08</v>
      </c>
      <c r="V38" s="17">
        <f t="shared" si="14"/>
        <v>5.76</v>
      </c>
      <c r="W38" s="26">
        <v>4.3600000000000003</v>
      </c>
      <c r="X38" s="17">
        <f t="shared" si="15"/>
        <v>313.92000000000007</v>
      </c>
      <c r="Y38" s="26">
        <v>0</v>
      </c>
      <c r="Z38" s="17">
        <f t="shared" si="16"/>
        <v>0</v>
      </c>
      <c r="AA38" s="26">
        <v>2.4199999999999999E-2</v>
      </c>
      <c r="AB38" s="17">
        <f t="shared" si="2"/>
        <v>61.177599999999998</v>
      </c>
      <c r="AC38" s="26">
        <f t="shared" si="17"/>
        <v>4.96E-3</v>
      </c>
      <c r="AD38" s="18">
        <f t="shared" si="3"/>
        <v>12.538880000000001</v>
      </c>
      <c r="AE38" s="26">
        <v>9.5399999999999991</v>
      </c>
      <c r="AF38" s="25">
        <v>12</v>
      </c>
      <c r="AG38" s="17">
        <f t="shared" si="21"/>
        <v>114.47999999999999</v>
      </c>
      <c r="AH38" s="26">
        <v>0.13270000000000001</v>
      </c>
      <c r="AI38" s="17">
        <f t="shared" si="4"/>
        <v>335.46560000000005</v>
      </c>
      <c r="AJ38" s="26">
        <v>0</v>
      </c>
      <c r="AK38" s="17">
        <f t="shared" si="5"/>
        <v>0</v>
      </c>
      <c r="AL38" s="26">
        <v>0</v>
      </c>
      <c r="AM38" s="17">
        <f t="shared" si="6"/>
        <v>0</v>
      </c>
      <c r="AN38" s="19">
        <f t="shared" si="7"/>
        <v>889.42208000000016</v>
      </c>
      <c r="AO38" s="19">
        <f t="shared" si="8"/>
        <v>0</v>
      </c>
      <c r="AP38" s="19">
        <f t="shared" si="9"/>
        <v>889.42208000000016</v>
      </c>
      <c r="AQ38" s="19">
        <f t="shared" si="18"/>
        <v>204.56707840000004</v>
      </c>
      <c r="AR38" s="19">
        <f t="shared" si="10"/>
        <v>1093.9891584000002</v>
      </c>
    </row>
    <row r="39" spans="1:44">
      <c r="A39" s="16">
        <f t="shared" si="19"/>
        <v>32</v>
      </c>
      <c r="B39" s="25" t="s">
        <v>77</v>
      </c>
      <c r="C39" s="35" t="s">
        <v>70</v>
      </c>
      <c r="D39" s="25" t="s">
        <v>104</v>
      </c>
      <c r="E39" s="25"/>
      <c r="F39" s="25"/>
      <c r="G39" s="36" t="s">
        <v>225</v>
      </c>
      <c r="H39" s="35" t="s">
        <v>149</v>
      </c>
      <c r="I39" s="35">
        <v>5</v>
      </c>
      <c r="J39" s="48">
        <v>3839</v>
      </c>
      <c r="K39" s="26">
        <v>0</v>
      </c>
      <c r="L39" s="26">
        <v>0</v>
      </c>
      <c r="M39" s="26">
        <v>0</v>
      </c>
      <c r="N39" s="16">
        <f t="shared" si="0"/>
        <v>3839</v>
      </c>
      <c r="O39" s="16">
        <f t="shared" si="11"/>
        <v>3.839</v>
      </c>
      <c r="P39" s="25">
        <v>12</v>
      </c>
      <c r="Q39" s="25">
        <f t="shared" si="12"/>
        <v>0</v>
      </c>
      <c r="R39" s="17">
        <f t="shared" si="13"/>
        <v>0</v>
      </c>
      <c r="S39" s="26">
        <v>3.84</v>
      </c>
      <c r="T39" s="17">
        <f t="shared" si="1"/>
        <v>46.08</v>
      </c>
      <c r="U39" s="26">
        <v>0.08</v>
      </c>
      <c r="V39" s="17">
        <f t="shared" si="14"/>
        <v>4.8</v>
      </c>
      <c r="W39" s="26">
        <v>4.3600000000000003</v>
      </c>
      <c r="X39" s="17">
        <f t="shared" si="15"/>
        <v>261.60000000000002</v>
      </c>
      <c r="Y39" s="26">
        <v>0</v>
      </c>
      <c r="Z39" s="17">
        <f t="shared" si="16"/>
        <v>0</v>
      </c>
      <c r="AA39" s="26">
        <v>2.4199999999999999E-2</v>
      </c>
      <c r="AB39" s="17">
        <f t="shared" si="2"/>
        <v>92.903800000000004</v>
      </c>
      <c r="AC39" s="26">
        <f t="shared" si="17"/>
        <v>4.96E-3</v>
      </c>
      <c r="AD39" s="18">
        <f t="shared" si="3"/>
        <v>19.041440000000001</v>
      </c>
      <c r="AE39" s="26">
        <v>13.35</v>
      </c>
      <c r="AF39" s="25">
        <v>12</v>
      </c>
      <c r="AG39" s="17">
        <f t="shared" si="21"/>
        <v>160.19999999999999</v>
      </c>
      <c r="AH39" s="26">
        <v>0.13270000000000001</v>
      </c>
      <c r="AI39" s="17">
        <f t="shared" si="4"/>
        <v>509.43530000000004</v>
      </c>
      <c r="AJ39" s="26">
        <v>0</v>
      </c>
      <c r="AK39" s="17">
        <f t="shared" si="5"/>
        <v>0</v>
      </c>
      <c r="AL39" s="26">
        <v>0</v>
      </c>
      <c r="AM39" s="17">
        <f t="shared" si="6"/>
        <v>0</v>
      </c>
      <c r="AN39" s="19">
        <f t="shared" si="7"/>
        <v>1094.0605399999999</v>
      </c>
      <c r="AO39" s="19">
        <f t="shared" si="8"/>
        <v>0</v>
      </c>
      <c r="AP39" s="19">
        <f t="shared" si="9"/>
        <v>1094.0605399999999</v>
      </c>
      <c r="AQ39" s="19">
        <f t="shared" si="18"/>
        <v>251.6339242</v>
      </c>
      <c r="AR39" s="19">
        <f t="shared" si="10"/>
        <v>1345.6944641999999</v>
      </c>
    </row>
    <row r="40" spans="1:44">
      <c r="A40" s="16">
        <f t="shared" si="19"/>
        <v>33</v>
      </c>
      <c r="B40" s="25" t="s">
        <v>77</v>
      </c>
      <c r="C40" s="35" t="s">
        <v>70</v>
      </c>
      <c r="D40" s="25" t="s">
        <v>105</v>
      </c>
      <c r="E40" s="25"/>
      <c r="F40" s="25"/>
      <c r="G40" s="36" t="s">
        <v>226</v>
      </c>
      <c r="H40" s="35" t="s">
        <v>149</v>
      </c>
      <c r="I40" s="35">
        <v>9</v>
      </c>
      <c r="J40" s="48">
        <v>2853</v>
      </c>
      <c r="K40" s="26">
        <v>0</v>
      </c>
      <c r="L40" s="26">
        <v>0</v>
      </c>
      <c r="M40" s="26">
        <v>0</v>
      </c>
      <c r="N40" s="16">
        <f t="shared" si="0"/>
        <v>2853</v>
      </c>
      <c r="O40" s="16">
        <f t="shared" si="11"/>
        <v>2.8530000000000002</v>
      </c>
      <c r="P40" s="25">
        <v>12</v>
      </c>
      <c r="Q40" s="25">
        <f t="shared" si="12"/>
        <v>0</v>
      </c>
      <c r="R40" s="17">
        <f t="shared" si="13"/>
        <v>0</v>
      </c>
      <c r="S40" s="26">
        <v>3.84</v>
      </c>
      <c r="T40" s="17">
        <f t="shared" si="1"/>
        <v>46.08</v>
      </c>
      <c r="U40" s="26">
        <v>0.08</v>
      </c>
      <c r="V40" s="17">
        <f t="shared" si="14"/>
        <v>8.64</v>
      </c>
      <c r="W40" s="26">
        <v>4.3600000000000003</v>
      </c>
      <c r="X40" s="17">
        <f t="shared" si="15"/>
        <v>470.88000000000005</v>
      </c>
      <c r="Y40" s="26">
        <v>0</v>
      </c>
      <c r="Z40" s="17">
        <f t="shared" si="16"/>
        <v>0</v>
      </c>
      <c r="AA40" s="26">
        <v>2.4199999999999999E-2</v>
      </c>
      <c r="AB40" s="17">
        <f t="shared" si="2"/>
        <v>69.042599999999993</v>
      </c>
      <c r="AC40" s="26">
        <f t="shared" si="17"/>
        <v>4.96E-3</v>
      </c>
      <c r="AD40" s="18">
        <f t="shared" si="3"/>
        <v>14.150880000000001</v>
      </c>
      <c r="AE40" s="26">
        <v>13.35</v>
      </c>
      <c r="AF40" s="25">
        <v>12</v>
      </c>
      <c r="AG40" s="17">
        <f t="shared" si="21"/>
        <v>160.19999999999999</v>
      </c>
      <c r="AH40" s="26">
        <v>0.13270000000000001</v>
      </c>
      <c r="AI40" s="17">
        <f t="shared" ref="AI40:AI71" si="22">AH40*J40</f>
        <v>378.59310000000005</v>
      </c>
      <c r="AJ40" s="26">
        <v>0</v>
      </c>
      <c r="AK40" s="17">
        <f t="shared" ref="AK40:AK71" si="23">AJ40*K40</f>
        <v>0</v>
      </c>
      <c r="AL40" s="26">
        <v>0</v>
      </c>
      <c r="AM40" s="17">
        <f t="shared" ref="AM40:AM71" si="24">AL40*L40</f>
        <v>0</v>
      </c>
      <c r="AN40" s="19">
        <f t="shared" ref="AN40:AN71" si="25">AM40+AK40+AI40+AG40+AD40+AB40+Z40+X40+V40+T40</f>
        <v>1147.5865800000001</v>
      </c>
      <c r="AO40" s="19">
        <f t="shared" ref="AO40:AO71" si="26">R40</f>
        <v>0</v>
      </c>
      <c r="AP40" s="19">
        <f t="shared" si="9"/>
        <v>1147.5865800000001</v>
      </c>
      <c r="AQ40" s="19">
        <f t="shared" si="18"/>
        <v>263.94491340000002</v>
      </c>
      <c r="AR40" s="19">
        <f t="shared" si="10"/>
        <v>1411.5314934000003</v>
      </c>
    </row>
    <row r="41" spans="1:44">
      <c r="A41" s="16">
        <f t="shared" si="19"/>
        <v>34</v>
      </c>
      <c r="B41" s="25" t="s">
        <v>77</v>
      </c>
      <c r="C41" s="35" t="s">
        <v>70</v>
      </c>
      <c r="D41" s="25" t="s">
        <v>106</v>
      </c>
      <c r="E41" s="25"/>
      <c r="F41" s="25"/>
      <c r="G41" s="36" t="s">
        <v>227</v>
      </c>
      <c r="H41" s="35" t="s">
        <v>149</v>
      </c>
      <c r="I41" s="35">
        <v>3</v>
      </c>
      <c r="J41" s="48">
        <v>3067</v>
      </c>
      <c r="K41" s="26">
        <v>0</v>
      </c>
      <c r="L41" s="26">
        <v>0</v>
      </c>
      <c r="M41" s="26">
        <v>0</v>
      </c>
      <c r="N41" s="16">
        <f t="shared" si="0"/>
        <v>3067</v>
      </c>
      <c r="O41" s="16">
        <f t="shared" si="11"/>
        <v>3.0670000000000002</v>
      </c>
      <c r="P41" s="25">
        <v>12</v>
      </c>
      <c r="Q41" s="25">
        <f t="shared" si="12"/>
        <v>0</v>
      </c>
      <c r="R41" s="17">
        <f t="shared" si="13"/>
        <v>0</v>
      </c>
      <c r="S41" s="26">
        <v>3.84</v>
      </c>
      <c r="T41" s="17">
        <f t="shared" si="1"/>
        <v>46.08</v>
      </c>
      <c r="U41" s="26">
        <v>0.08</v>
      </c>
      <c r="V41" s="17">
        <f t="shared" si="14"/>
        <v>2.88</v>
      </c>
      <c r="W41" s="26">
        <v>4.3600000000000003</v>
      </c>
      <c r="X41" s="17">
        <f t="shared" si="15"/>
        <v>156.96000000000004</v>
      </c>
      <c r="Y41" s="26">
        <v>0</v>
      </c>
      <c r="Z41" s="17">
        <f t="shared" si="16"/>
        <v>0</v>
      </c>
      <c r="AA41" s="26">
        <v>2.4199999999999999E-2</v>
      </c>
      <c r="AB41" s="17">
        <f t="shared" si="2"/>
        <v>74.221400000000003</v>
      </c>
      <c r="AC41" s="26">
        <f t="shared" si="17"/>
        <v>4.96E-3</v>
      </c>
      <c r="AD41" s="18">
        <f t="shared" si="3"/>
        <v>15.21232</v>
      </c>
      <c r="AE41" s="26">
        <v>13.35</v>
      </c>
      <c r="AF41" s="25">
        <v>12</v>
      </c>
      <c r="AG41" s="17">
        <f t="shared" si="21"/>
        <v>160.19999999999999</v>
      </c>
      <c r="AH41" s="26">
        <v>0.13270000000000001</v>
      </c>
      <c r="AI41" s="17">
        <f t="shared" si="22"/>
        <v>406.99090000000001</v>
      </c>
      <c r="AJ41" s="26">
        <v>0</v>
      </c>
      <c r="AK41" s="17">
        <f t="shared" si="23"/>
        <v>0</v>
      </c>
      <c r="AL41" s="26">
        <v>0</v>
      </c>
      <c r="AM41" s="17">
        <f t="shared" si="24"/>
        <v>0</v>
      </c>
      <c r="AN41" s="19">
        <f t="shared" si="25"/>
        <v>862.54462000000012</v>
      </c>
      <c r="AO41" s="19">
        <f t="shared" si="26"/>
        <v>0</v>
      </c>
      <c r="AP41" s="19">
        <f t="shared" si="9"/>
        <v>862.54462000000012</v>
      </c>
      <c r="AQ41" s="19">
        <f t="shared" si="18"/>
        <v>198.38526260000003</v>
      </c>
      <c r="AR41" s="19">
        <f t="shared" si="10"/>
        <v>1060.9298826000002</v>
      </c>
    </row>
    <row r="42" spans="1:44">
      <c r="A42" s="16">
        <f t="shared" si="19"/>
        <v>35</v>
      </c>
      <c r="B42" s="25" t="s">
        <v>77</v>
      </c>
      <c r="C42" s="35" t="s">
        <v>70</v>
      </c>
      <c r="D42" s="25" t="s">
        <v>107</v>
      </c>
      <c r="E42" s="25"/>
      <c r="F42" s="25"/>
      <c r="G42" s="36" t="s">
        <v>228</v>
      </c>
      <c r="H42" s="35" t="s">
        <v>149</v>
      </c>
      <c r="I42" s="35">
        <v>4</v>
      </c>
      <c r="J42" s="48">
        <v>4275</v>
      </c>
      <c r="K42" s="26">
        <v>0</v>
      </c>
      <c r="L42" s="26">
        <v>0</v>
      </c>
      <c r="M42" s="26">
        <v>0</v>
      </c>
      <c r="N42" s="16">
        <f t="shared" si="0"/>
        <v>4275</v>
      </c>
      <c r="O42" s="16">
        <f t="shared" si="11"/>
        <v>4.2750000000000004</v>
      </c>
      <c r="P42" s="25">
        <v>12</v>
      </c>
      <c r="Q42" s="25">
        <f t="shared" si="12"/>
        <v>0</v>
      </c>
      <c r="R42" s="17">
        <f t="shared" si="13"/>
        <v>0</v>
      </c>
      <c r="S42" s="26">
        <v>3.84</v>
      </c>
      <c r="T42" s="17">
        <f t="shared" si="1"/>
        <v>46.08</v>
      </c>
      <c r="U42" s="26">
        <v>0.08</v>
      </c>
      <c r="V42" s="17">
        <f t="shared" si="14"/>
        <v>3.84</v>
      </c>
      <c r="W42" s="26">
        <v>4.3600000000000003</v>
      </c>
      <c r="X42" s="17">
        <f t="shared" si="15"/>
        <v>209.28000000000003</v>
      </c>
      <c r="Y42" s="26">
        <v>0</v>
      </c>
      <c r="Z42" s="17">
        <f t="shared" si="16"/>
        <v>0</v>
      </c>
      <c r="AA42" s="26">
        <v>2.4199999999999999E-2</v>
      </c>
      <c r="AB42" s="17">
        <f t="shared" si="2"/>
        <v>103.455</v>
      </c>
      <c r="AC42" s="26">
        <f t="shared" si="17"/>
        <v>4.96E-3</v>
      </c>
      <c r="AD42" s="18">
        <f t="shared" si="3"/>
        <v>21.204000000000001</v>
      </c>
      <c r="AE42" s="26">
        <v>13.35</v>
      </c>
      <c r="AF42" s="25">
        <v>12</v>
      </c>
      <c r="AG42" s="17">
        <f t="shared" si="21"/>
        <v>160.19999999999999</v>
      </c>
      <c r="AH42" s="26">
        <v>0.13270000000000001</v>
      </c>
      <c r="AI42" s="17">
        <f t="shared" si="22"/>
        <v>567.29250000000002</v>
      </c>
      <c r="AJ42" s="26">
        <v>0</v>
      </c>
      <c r="AK42" s="17">
        <f t="shared" si="23"/>
        <v>0</v>
      </c>
      <c r="AL42" s="26">
        <v>0</v>
      </c>
      <c r="AM42" s="17">
        <f t="shared" si="24"/>
        <v>0</v>
      </c>
      <c r="AN42" s="19">
        <f t="shared" si="25"/>
        <v>1111.3515</v>
      </c>
      <c r="AO42" s="19">
        <f t="shared" si="26"/>
        <v>0</v>
      </c>
      <c r="AP42" s="19">
        <f t="shared" si="9"/>
        <v>1111.3515</v>
      </c>
      <c r="AQ42" s="19">
        <f t="shared" si="18"/>
        <v>255.61084500000001</v>
      </c>
      <c r="AR42" s="19">
        <f t="shared" si="10"/>
        <v>1366.9623449999999</v>
      </c>
    </row>
    <row r="43" spans="1:44">
      <c r="A43" s="16">
        <f t="shared" si="19"/>
        <v>36</v>
      </c>
      <c r="B43" s="25" t="s">
        <v>77</v>
      </c>
      <c r="C43" s="35" t="s">
        <v>70</v>
      </c>
      <c r="D43" s="25" t="s">
        <v>108</v>
      </c>
      <c r="E43" s="25"/>
      <c r="F43" s="25"/>
      <c r="G43" s="36" t="s">
        <v>229</v>
      </c>
      <c r="H43" s="35" t="s">
        <v>149</v>
      </c>
      <c r="I43" s="35">
        <v>4</v>
      </c>
      <c r="J43" s="48">
        <v>2022</v>
      </c>
      <c r="K43" s="26">
        <v>0</v>
      </c>
      <c r="L43" s="26">
        <v>0</v>
      </c>
      <c r="M43" s="26">
        <v>0</v>
      </c>
      <c r="N43" s="16">
        <f t="shared" si="0"/>
        <v>2022</v>
      </c>
      <c r="O43" s="16">
        <f t="shared" si="11"/>
        <v>2.0219999999999998</v>
      </c>
      <c r="P43" s="25">
        <v>12</v>
      </c>
      <c r="Q43" s="25">
        <f t="shared" si="12"/>
        <v>0</v>
      </c>
      <c r="R43" s="17">
        <f t="shared" si="13"/>
        <v>0</v>
      </c>
      <c r="S43" s="26">
        <v>3.84</v>
      </c>
      <c r="T43" s="17">
        <f t="shared" si="1"/>
        <v>46.08</v>
      </c>
      <c r="U43" s="26">
        <v>0.08</v>
      </c>
      <c r="V43" s="17">
        <f t="shared" si="14"/>
        <v>3.84</v>
      </c>
      <c r="W43" s="26">
        <v>4.3600000000000003</v>
      </c>
      <c r="X43" s="17">
        <f t="shared" si="15"/>
        <v>209.28000000000003</v>
      </c>
      <c r="Y43" s="26">
        <v>0</v>
      </c>
      <c r="Z43" s="17">
        <f t="shared" si="16"/>
        <v>0</v>
      </c>
      <c r="AA43" s="26">
        <v>2.4199999999999999E-2</v>
      </c>
      <c r="AB43" s="17">
        <f t="shared" si="2"/>
        <v>48.932400000000001</v>
      </c>
      <c r="AC43" s="26">
        <f t="shared" si="17"/>
        <v>4.96E-3</v>
      </c>
      <c r="AD43" s="18">
        <f t="shared" si="3"/>
        <v>10.029120000000001</v>
      </c>
      <c r="AE43" s="26">
        <v>9.5399999999999991</v>
      </c>
      <c r="AF43" s="25">
        <v>12</v>
      </c>
      <c r="AG43" s="17">
        <f t="shared" si="21"/>
        <v>114.47999999999999</v>
      </c>
      <c r="AH43" s="26">
        <v>0.13270000000000001</v>
      </c>
      <c r="AI43" s="17">
        <f t="shared" si="22"/>
        <v>268.31940000000003</v>
      </c>
      <c r="AJ43" s="26">
        <v>0</v>
      </c>
      <c r="AK43" s="17">
        <f t="shared" si="23"/>
        <v>0</v>
      </c>
      <c r="AL43" s="26">
        <v>0</v>
      </c>
      <c r="AM43" s="17">
        <f t="shared" si="24"/>
        <v>0</v>
      </c>
      <c r="AN43" s="19">
        <f t="shared" si="25"/>
        <v>700.96091999999999</v>
      </c>
      <c r="AO43" s="19">
        <f t="shared" si="26"/>
        <v>0</v>
      </c>
      <c r="AP43" s="19">
        <f t="shared" si="9"/>
        <v>700.96091999999999</v>
      </c>
      <c r="AQ43" s="19">
        <f t="shared" si="18"/>
        <v>161.2210116</v>
      </c>
      <c r="AR43" s="19">
        <f t="shared" si="10"/>
        <v>862.18193159999998</v>
      </c>
    </row>
    <row r="44" spans="1:44">
      <c r="A44" s="16">
        <f t="shared" si="19"/>
        <v>37</v>
      </c>
      <c r="B44" s="25" t="s">
        <v>77</v>
      </c>
      <c r="C44" s="35" t="s">
        <v>70</v>
      </c>
      <c r="D44" s="25" t="s">
        <v>109</v>
      </c>
      <c r="E44" s="25"/>
      <c r="F44" s="25"/>
      <c r="G44" s="36" t="s">
        <v>230</v>
      </c>
      <c r="H44" s="35" t="s">
        <v>149</v>
      </c>
      <c r="I44" s="35">
        <v>11</v>
      </c>
      <c r="J44" s="48">
        <v>2718</v>
      </c>
      <c r="K44" s="26">
        <v>0</v>
      </c>
      <c r="L44" s="26">
        <v>0</v>
      </c>
      <c r="M44" s="26">
        <v>0</v>
      </c>
      <c r="N44" s="16">
        <f t="shared" si="0"/>
        <v>2718</v>
      </c>
      <c r="O44" s="16">
        <f t="shared" si="11"/>
        <v>2.718</v>
      </c>
      <c r="P44" s="25">
        <v>12</v>
      </c>
      <c r="Q44" s="25">
        <f t="shared" si="12"/>
        <v>0</v>
      </c>
      <c r="R44" s="17">
        <f t="shared" si="13"/>
        <v>0</v>
      </c>
      <c r="S44" s="26">
        <v>3.84</v>
      </c>
      <c r="T44" s="17">
        <f t="shared" si="1"/>
        <v>46.08</v>
      </c>
      <c r="U44" s="26">
        <v>0.08</v>
      </c>
      <c r="V44" s="17">
        <f t="shared" si="14"/>
        <v>10.559999999999999</v>
      </c>
      <c r="W44" s="26">
        <v>4.3600000000000003</v>
      </c>
      <c r="X44" s="17">
        <f t="shared" si="15"/>
        <v>575.5200000000001</v>
      </c>
      <c r="Y44" s="26">
        <v>0</v>
      </c>
      <c r="Z44" s="17">
        <f t="shared" si="16"/>
        <v>0</v>
      </c>
      <c r="AA44" s="26">
        <v>2.4199999999999999E-2</v>
      </c>
      <c r="AB44" s="17">
        <f t="shared" si="2"/>
        <v>65.775599999999997</v>
      </c>
      <c r="AC44" s="26">
        <f t="shared" si="17"/>
        <v>4.96E-3</v>
      </c>
      <c r="AD44" s="18">
        <f t="shared" si="3"/>
        <v>13.48128</v>
      </c>
      <c r="AE44" s="26">
        <v>9.5399999999999991</v>
      </c>
      <c r="AF44" s="25">
        <v>12</v>
      </c>
      <c r="AG44" s="17">
        <f t="shared" si="21"/>
        <v>114.47999999999999</v>
      </c>
      <c r="AH44" s="26">
        <v>0.13270000000000001</v>
      </c>
      <c r="AI44" s="17">
        <f t="shared" si="22"/>
        <v>360.67860000000002</v>
      </c>
      <c r="AJ44" s="26">
        <v>0</v>
      </c>
      <c r="AK44" s="17">
        <f t="shared" si="23"/>
        <v>0</v>
      </c>
      <c r="AL44" s="26">
        <v>0</v>
      </c>
      <c r="AM44" s="17">
        <f t="shared" si="24"/>
        <v>0</v>
      </c>
      <c r="AN44" s="19">
        <f t="shared" si="25"/>
        <v>1186.57548</v>
      </c>
      <c r="AO44" s="19">
        <f t="shared" si="26"/>
        <v>0</v>
      </c>
      <c r="AP44" s="19">
        <f t="shared" si="9"/>
        <v>1186.57548</v>
      </c>
      <c r="AQ44" s="19">
        <f t="shared" si="18"/>
        <v>272.91236040000001</v>
      </c>
      <c r="AR44" s="19">
        <f t="shared" si="10"/>
        <v>1459.4878404000001</v>
      </c>
    </row>
    <row r="45" spans="1:44">
      <c r="A45" s="16">
        <f t="shared" si="19"/>
        <v>38</v>
      </c>
      <c r="B45" s="25" t="s">
        <v>77</v>
      </c>
      <c r="C45" s="35" t="s">
        <v>70</v>
      </c>
      <c r="D45" s="25" t="s">
        <v>109</v>
      </c>
      <c r="E45" s="25"/>
      <c r="F45" s="25"/>
      <c r="G45" s="36" t="s">
        <v>231</v>
      </c>
      <c r="H45" s="35" t="s">
        <v>149</v>
      </c>
      <c r="I45" s="35">
        <v>4</v>
      </c>
      <c r="J45" s="48">
        <v>1443</v>
      </c>
      <c r="K45" s="26">
        <v>0</v>
      </c>
      <c r="L45" s="26">
        <v>0</v>
      </c>
      <c r="M45" s="26">
        <v>0</v>
      </c>
      <c r="N45" s="16">
        <f t="shared" si="0"/>
        <v>1443</v>
      </c>
      <c r="O45" s="16">
        <f t="shared" si="11"/>
        <v>1.4430000000000001</v>
      </c>
      <c r="P45" s="25">
        <v>12</v>
      </c>
      <c r="Q45" s="25">
        <f t="shared" si="12"/>
        <v>0</v>
      </c>
      <c r="R45" s="17">
        <f t="shared" si="13"/>
        <v>0</v>
      </c>
      <c r="S45" s="26">
        <v>3.84</v>
      </c>
      <c r="T45" s="17">
        <f t="shared" si="1"/>
        <v>46.08</v>
      </c>
      <c r="U45" s="26">
        <v>0.08</v>
      </c>
      <c r="V45" s="17">
        <f t="shared" si="14"/>
        <v>3.84</v>
      </c>
      <c r="W45" s="26">
        <v>4.3600000000000003</v>
      </c>
      <c r="X45" s="17">
        <f t="shared" si="15"/>
        <v>209.28000000000003</v>
      </c>
      <c r="Y45" s="26">
        <v>0</v>
      </c>
      <c r="Z45" s="17">
        <f t="shared" si="16"/>
        <v>0</v>
      </c>
      <c r="AA45" s="26">
        <v>2.4199999999999999E-2</v>
      </c>
      <c r="AB45" s="17">
        <f t="shared" si="2"/>
        <v>34.9206</v>
      </c>
      <c r="AC45" s="26">
        <f t="shared" si="17"/>
        <v>4.96E-3</v>
      </c>
      <c r="AD45" s="18">
        <f t="shared" si="3"/>
        <v>7.1572800000000001</v>
      </c>
      <c r="AE45" s="26">
        <v>5.72</v>
      </c>
      <c r="AF45" s="25">
        <v>12</v>
      </c>
      <c r="AG45" s="17">
        <f t="shared" si="21"/>
        <v>68.64</v>
      </c>
      <c r="AH45" s="26">
        <v>0.13270000000000001</v>
      </c>
      <c r="AI45" s="17">
        <f t="shared" si="22"/>
        <v>191.48610000000002</v>
      </c>
      <c r="AJ45" s="26">
        <v>0</v>
      </c>
      <c r="AK45" s="17">
        <f t="shared" si="23"/>
        <v>0</v>
      </c>
      <c r="AL45" s="26">
        <v>0</v>
      </c>
      <c r="AM45" s="17">
        <f t="shared" si="24"/>
        <v>0</v>
      </c>
      <c r="AN45" s="19">
        <f t="shared" si="25"/>
        <v>561.40398000000005</v>
      </c>
      <c r="AO45" s="19">
        <f t="shared" si="26"/>
        <v>0</v>
      </c>
      <c r="AP45" s="19">
        <f t="shared" si="9"/>
        <v>561.40398000000005</v>
      </c>
      <c r="AQ45" s="19">
        <f t="shared" si="18"/>
        <v>129.12291540000001</v>
      </c>
      <c r="AR45" s="19">
        <f t="shared" si="10"/>
        <v>690.52689540000006</v>
      </c>
    </row>
    <row r="46" spans="1:44">
      <c r="A46" s="16">
        <f t="shared" si="19"/>
        <v>39</v>
      </c>
      <c r="B46" s="25" t="s">
        <v>77</v>
      </c>
      <c r="C46" s="35" t="s">
        <v>70</v>
      </c>
      <c r="D46" s="25" t="s">
        <v>109</v>
      </c>
      <c r="E46" s="25"/>
      <c r="F46" s="25"/>
      <c r="G46" s="36" t="s">
        <v>232</v>
      </c>
      <c r="H46" s="35" t="s">
        <v>149</v>
      </c>
      <c r="I46" s="35">
        <v>11</v>
      </c>
      <c r="J46" s="48">
        <v>2643</v>
      </c>
      <c r="K46" s="26">
        <v>0</v>
      </c>
      <c r="L46" s="26">
        <v>0</v>
      </c>
      <c r="M46" s="26">
        <v>0</v>
      </c>
      <c r="N46" s="16">
        <f t="shared" si="0"/>
        <v>2643</v>
      </c>
      <c r="O46" s="16">
        <f t="shared" si="11"/>
        <v>2.6429999999999998</v>
      </c>
      <c r="P46" s="25">
        <v>12</v>
      </c>
      <c r="Q46" s="25">
        <f t="shared" si="12"/>
        <v>0</v>
      </c>
      <c r="R46" s="17">
        <f t="shared" si="13"/>
        <v>0</v>
      </c>
      <c r="S46" s="26">
        <v>3.84</v>
      </c>
      <c r="T46" s="17">
        <f t="shared" si="1"/>
        <v>46.08</v>
      </c>
      <c r="U46" s="26">
        <v>0.08</v>
      </c>
      <c r="V46" s="17">
        <f t="shared" si="14"/>
        <v>10.559999999999999</v>
      </c>
      <c r="W46" s="26">
        <v>4.3600000000000003</v>
      </c>
      <c r="X46" s="17">
        <f t="shared" si="15"/>
        <v>575.5200000000001</v>
      </c>
      <c r="Y46" s="26">
        <v>0</v>
      </c>
      <c r="Z46" s="17">
        <f t="shared" si="16"/>
        <v>0</v>
      </c>
      <c r="AA46" s="26">
        <v>2.4199999999999999E-2</v>
      </c>
      <c r="AB46" s="17">
        <f t="shared" si="2"/>
        <v>63.960599999999999</v>
      </c>
      <c r="AC46" s="26">
        <f t="shared" si="17"/>
        <v>4.96E-3</v>
      </c>
      <c r="AD46" s="18">
        <f t="shared" si="3"/>
        <v>13.10928</v>
      </c>
      <c r="AE46" s="26">
        <v>9.5399999999999991</v>
      </c>
      <c r="AF46" s="25">
        <v>12</v>
      </c>
      <c r="AG46" s="17">
        <f t="shared" si="21"/>
        <v>114.47999999999999</v>
      </c>
      <c r="AH46" s="26">
        <v>0.13270000000000001</v>
      </c>
      <c r="AI46" s="17">
        <f t="shared" si="22"/>
        <v>350.72610000000003</v>
      </c>
      <c r="AJ46" s="26">
        <v>0</v>
      </c>
      <c r="AK46" s="17">
        <f t="shared" si="23"/>
        <v>0</v>
      </c>
      <c r="AL46" s="26">
        <v>0</v>
      </c>
      <c r="AM46" s="17">
        <f t="shared" si="24"/>
        <v>0</v>
      </c>
      <c r="AN46" s="19">
        <f t="shared" si="25"/>
        <v>1174.43598</v>
      </c>
      <c r="AO46" s="19">
        <f t="shared" si="26"/>
        <v>0</v>
      </c>
      <c r="AP46" s="19">
        <f t="shared" si="9"/>
        <v>1174.43598</v>
      </c>
      <c r="AQ46" s="19">
        <f t="shared" si="18"/>
        <v>270.12027540000003</v>
      </c>
      <c r="AR46" s="19">
        <f t="shared" si="10"/>
        <v>1444.5562554000001</v>
      </c>
    </row>
    <row r="47" spans="1:44">
      <c r="A47" s="16">
        <f t="shared" si="19"/>
        <v>40</v>
      </c>
      <c r="B47" s="25" t="s">
        <v>77</v>
      </c>
      <c r="C47" s="35" t="s">
        <v>70</v>
      </c>
      <c r="D47" s="25" t="s">
        <v>109</v>
      </c>
      <c r="E47" s="25"/>
      <c r="F47" s="25"/>
      <c r="G47" s="36" t="s">
        <v>233</v>
      </c>
      <c r="H47" s="35" t="s">
        <v>149</v>
      </c>
      <c r="I47" s="35">
        <v>11</v>
      </c>
      <c r="J47" s="48">
        <v>2122</v>
      </c>
      <c r="K47" s="26">
        <v>0</v>
      </c>
      <c r="L47" s="26">
        <v>0</v>
      </c>
      <c r="M47" s="26">
        <v>0</v>
      </c>
      <c r="N47" s="16">
        <f t="shared" si="0"/>
        <v>2122</v>
      </c>
      <c r="O47" s="16">
        <f t="shared" si="11"/>
        <v>2.1219999999999999</v>
      </c>
      <c r="P47" s="25">
        <v>12</v>
      </c>
      <c r="Q47" s="25">
        <f t="shared" si="12"/>
        <v>0</v>
      </c>
      <c r="R47" s="17">
        <f t="shared" si="13"/>
        <v>0</v>
      </c>
      <c r="S47" s="26">
        <v>3.84</v>
      </c>
      <c r="T47" s="17">
        <f t="shared" si="1"/>
        <v>46.08</v>
      </c>
      <c r="U47" s="26">
        <v>0.08</v>
      </c>
      <c r="V47" s="17">
        <f t="shared" si="14"/>
        <v>10.559999999999999</v>
      </c>
      <c r="W47" s="26">
        <v>4.3600000000000003</v>
      </c>
      <c r="X47" s="17">
        <f t="shared" si="15"/>
        <v>575.5200000000001</v>
      </c>
      <c r="Y47" s="26">
        <v>0</v>
      </c>
      <c r="Z47" s="17">
        <f t="shared" si="16"/>
        <v>0</v>
      </c>
      <c r="AA47" s="26">
        <v>2.4199999999999999E-2</v>
      </c>
      <c r="AB47" s="17">
        <f t="shared" si="2"/>
        <v>51.352399999999996</v>
      </c>
      <c r="AC47" s="26">
        <f t="shared" si="17"/>
        <v>4.96E-3</v>
      </c>
      <c r="AD47" s="18">
        <f t="shared" si="3"/>
        <v>10.525119999999999</v>
      </c>
      <c r="AE47" s="26">
        <v>9.5399999999999991</v>
      </c>
      <c r="AF47" s="25">
        <v>12</v>
      </c>
      <c r="AG47" s="17">
        <f t="shared" si="21"/>
        <v>114.47999999999999</v>
      </c>
      <c r="AH47" s="26">
        <v>0.13270000000000001</v>
      </c>
      <c r="AI47" s="17">
        <f t="shared" si="22"/>
        <v>281.58940000000001</v>
      </c>
      <c r="AJ47" s="26">
        <v>0</v>
      </c>
      <c r="AK47" s="17">
        <f t="shared" si="23"/>
        <v>0</v>
      </c>
      <c r="AL47" s="26">
        <v>0</v>
      </c>
      <c r="AM47" s="17">
        <f t="shared" si="24"/>
        <v>0</v>
      </c>
      <c r="AN47" s="19">
        <f t="shared" si="25"/>
        <v>1090.1069199999999</v>
      </c>
      <c r="AO47" s="19">
        <f t="shared" si="26"/>
        <v>0</v>
      </c>
      <c r="AP47" s="19">
        <f t="shared" si="9"/>
        <v>1090.1069199999999</v>
      </c>
      <c r="AQ47" s="19">
        <f t="shared" si="18"/>
        <v>250.7245916</v>
      </c>
      <c r="AR47" s="19">
        <f t="shared" si="10"/>
        <v>1340.8315115999999</v>
      </c>
    </row>
    <row r="48" spans="1:44">
      <c r="A48" s="16">
        <f t="shared" si="19"/>
        <v>41</v>
      </c>
      <c r="B48" s="25" t="s">
        <v>77</v>
      </c>
      <c r="C48" s="35" t="s">
        <v>70</v>
      </c>
      <c r="D48" s="25" t="s">
        <v>109</v>
      </c>
      <c r="E48" s="25"/>
      <c r="F48" s="25"/>
      <c r="G48" s="36" t="s">
        <v>234</v>
      </c>
      <c r="H48" s="35" t="s">
        <v>149</v>
      </c>
      <c r="I48" s="35">
        <v>11</v>
      </c>
      <c r="J48" s="48">
        <v>1830</v>
      </c>
      <c r="K48" s="26">
        <v>0</v>
      </c>
      <c r="L48" s="26">
        <v>0</v>
      </c>
      <c r="M48" s="26">
        <v>0</v>
      </c>
      <c r="N48" s="16">
        <f t="shared" si="0"/>
        <v>1830</v>
      </c>
      <c r="O48" s="16">
        <f t="shared" si="11"/>
        <v>1.83</v>
      </c>
      <c r="P48" s="25">
        <v>12</v>
      </c>
      <c r="Q48" s="25">
        <f t="shared" si="12"/>
        <v>0</v>
      </c>
      <c r="R48" s="17">
        <f t="shared" si="13"/>
        <v>0</v>
      </c>
      <c r="S48" s="26">
        <v>3.84</v>
      </c>
      <c r="T48" s="17">
        <f t="shared" si="1"/>
        <v>46.08</v>
      </c>
      <c r="U48" s="26">
        <v>0.08</v>
      </c>
      <c r="V48" s="17">
        <f t="shared" si="14"/>
        <v>10.559999999999999</v>
      </c>
      <c r="W48" s="26">
        <v>4.3600000000000003</v>
      </c>
      <c r="X48" s="17">
        <f t="shared" si="15"/>
        <v>575.5200000000001</v>
      </c>
      <c r="Y48" s="26">
        <v>0</v>
      </c>
      <c r="Z48" s="17">
        <f t="shared" si="16"/>
        <v>0</v>
      </c>
      <c r="AA48" s="26">
        <v>2.4199999999999999E-2</v>
      </c>
      <c r="AB48" s="17">
        <f t="shared" si="2"/>
        <v>44.286000000000001</v>
      </c>
      <c r="AC48" s="26">
        <f t="shared" si="17"/>
        <v>4.96E-3</v>
      </c>
      <c r="AD48" s="18">
        <f t="shared" si="3"/>
        <v>9.0768000000000004</v>
      </c>
      <c r="AE48" s="26">
        <v>9.5399999999999991</v>
      </c>
      <c r="AF48" s="25">
        <v>12</v>
      </c>
      <c r="AG48" s="17">
        <f t="shared" si="21"/>
        <v>114.47999999999999</v>
      </c>
      <c r="AH48" s="26">
        <v>0.13270000000000001</v>
      </c>
      <c r="AI48" s="17">
        <f t="shared" si="22"/>
        <v>242.84100000000004</v>
      </c>
      <c r="AJ48" s="26">
        <v>0</v>
      </c>
      <c r="AK48" s="17">
        <f t="shared" si="23"/>
        <v>0</v>
      </c>
      <c r="AL48" s="26">
        <v>0</v>
      </c>
      <c r="AM48" s="17">
        <f t="shared" si="24"/>
        <v>0</v>
      </c>
      <c r="AN48" s="19">
        <f t="shared" si="25"/>
        <v>1042.8438000000001</v>
      </c>
      <c r="AO48" s="19">
        <f t="shared" si="26"/>
        <v>0</v>
      </c>
      <c r="AP48" s="19">
        <f t="shared" si="9"/>
        <v>1042.8438000000001</v>
      </c>
      <c r="AQ48" s="19">
        <f t="shared" si="18"/>
        <v>239.85407400000003</v>
      </c>
      <c r="AR48" s="19">
        <f t="shared" si="10"/>
        <v>1282.6978740000002</v>
      </c>
    </row>
    <row r="49" spans="1:44">
      <c r="A49" s="16">
        <f t="shared" si="19"/>
        <v>42</v>
      </c>
      <c r="B49" s="25" t="s">
        <v>77</v>
      </c>
      <c r="C49" s="35" t="s">
        <v>70</v>
      </c>
      <c r="D49" s="25" t="s">
        <v>110</v>
      </c>
      <c r="E49" s="25"/>
      <c r="F49" s="25"/>
      <c r="G49" s="36" t="s">
        <v>235</v>
      </c>
      <c r="H49" s="35" t="s">
        <v>149</v>
      </c>
      <c r="I49" s="35">
        <v>3</v>
      </c>
      <c r="J49" s="48">
        <v>7400</v>
      </c>
      <c r="K49" s="26">
        <v>0</v>
      </c>
      <c r="L49" s="26">
        <v>0</v>
      </c>
      <c r="M49" s="26">
        <v>0</v>
      </c>
      <c r="N49" s="16">
        <f t="shared" si="0"/>
        <v>7400</v>
      </c>
      <c r="O49" s="16">
        <f t="shared" si="11"/>
        <v>7.4</v>
      </c>
      <c r="P49" s="25">
        <v>12</v>
      </c>
      <c r="Q49" s="25">
        <f t="shared" si="12"/>
        <v>0</v>
      </c>
      <c r="R49" s="17">
        <f t="shared" si="13"/>
        <v>0</v>
      </c>
      <c r="S49" s="26">
        <v>3.84</v>
      </c>
      <c r="T49" s="17">
        <f t="shared" si="1"/>
        <v>46.08</v>
      </c>
      <c r="U49" s="26">
        <v>0.08</v>
      </c>
      <c r="V49" s="17">
        <f t="shared" si="14"/>
        <v>2.88</v>
      </c>
      <c r="W49" s="26">
        <v>4.3600000000000003</v>
      </c>
      <c r="X49" s="17">
        <f t="shared" si="15"/>
        <v>156.96000000000004</v>
      </c>
      <c r="Y49" s="26">
        <v>0</v>
      </c>
      <c r="Z49" s="17">
        <f t="shared" si="16"/>
        <v>0</v>
      </c>
      <c r="AA49" s="26">
        <v>2.4199999999999999E-2</v>
      </c>
      <c r="AB49" s="17">
        <f t="shared" si="2"/>
        <v>179.07999999999998</v>
      </c>
      <c r="AC49" s="26">
        <f t="shared" si="17"/>
        <v>4.96E-3</v>
      </c>
      <c r="AD49" s="18">
        <f t="shared" si="3"/>
        <v>36.704000000000001</v>
      </c>
      <c r="AE49" s="26">
        <v>13.35</v>
      </c>
      <c r="AF49" s="25">
        <v>12</v>
      </c>
      <c r="AG49" s="17">
        <f t="shared" si="21"/>
        <v>160.19999999999999</v>
      </c>
      <c r="AH49" s="26">
        <v>0.13270000000000001</v>
      </c>
      <c r="AI49" s="17">
        <f t="shared" si="22"/>
        <v>981.98000000000013</v>
      </c>
      <c r="AJ49" s="26">
        <v>0</v>
      </c>
      <c r="AK49" s="17">
        <f t="shared" si="23"/>
        <v>0</v>
      </c>
      <c r="AL49" s="26">
        <v>0</v>
      </c>
      <c r="AM49" s="17">
        <f t="shared" si="24"/>
        <v>0</v>
      </c>
      <c r="AN49" s="19">
        <f t="shared" si="25"/>
        <v>1563.884</v>
      </c>
      <c r="AO49" s="19">
        <f t="shared" si="26"/>
        <v>0</v>
      </c>
      <c r="AP49" s="19">
        <f t="shared" si="9"/>
        <v>1563.884</v>
      </c>
      <c r="AQ49" s="19">
        <f t="shared" si="18"/>
        <v>359.69332000000003</v>
      </c>
      <c r="AR49" s="19">
        <f t="shared" si="10"/>
        <v>1923.5773200000001</v>
      </c>
    </row>
    <row r="50" spans="1:44">
      <c r="A50" s="16">
        <f t="shared" si="19"/>
        <v>43</v>
      </c>
      <c r="B50" s="25" t="s">
        <v>77</v>
      </c>
      <c r="C50" s="35" t="s">
        <v>70</v>
      </c>
      <c r="D50" s="25" t="s">
        <v>89</v>
      </c>
      <c r="E50" s="25"/>
      <c r="F50" s="25"/>
      <c r="G50" s="36" t="s">
        <v>236</v>
      </c>
      <c r="H50" s="35" t="s">
        <v>149</v>
      </c>
      <c r="I50" s="35">
        <v>3</v>
      </c>
      <c r="J50" s="48">
        <v>871</v>
      </c>
      <c r="K50" s="26">
        <v>0</v>
      </c>
      <c r="L50" s="26">
        <v>0</v>
      </c>
      <c r="M50" s="26">
        <v>0</v>
      </c>
      <c r="N50" s="16">
        <f t="shared" si="0"/>
        <v>871</v>
      </c>
      <c r="O50" s="16">
        <f t="shared" si="11"/>
        <v>0.871</v>
      </c>
      <c r="P50" s="25">
        <v>12</v>
      </c>
      <c r="Q50" s="25">
        <f t="shared" si="12"/>
        <v>0</v>
      </c>
      <c r="R50" s="17">
        <f t="shared" si="13"/>
        <v>0</v>
      </c>
      <c r="S50" s="26">
        <v>3.84</v>
      </c>
      <c r="T50" s="17">
        <f t="shared" si="1"/>
        <v>46.08</v>
      </c>
      <c r="U50" s="26">
        <v>0.08</v>
      </c>
      <c r="V50" s="17">
        <f t="shared" si="14"/>
        <v>2.88</v>
      </c>
      <c r="W50" s="26">
        <v>4.3600000000000003</v>
      </c>
      <c r="X50" s="17">
        <f t="shared" si="15"/>
        <v>156.96000000000004</v>
      </c>
      <c r="Y50" s="26">
        <v>0</v>
      </c>
      <c r="Z50" s="17">
        <f t="shared" si="16"/>
        <v>0</v>
      </c>
      <c r="AA50" s="26">
        <v>2.4199999999999999E-2</v>
      </c>
      <c r="AB50" s="17">
        <f t="shared" si="2"/>
        <v>21.078199999999999</v>
      </c>
      <c r="AC50" s="26">
        <f t="shared" si="17"/>
        <v>4.96E-3</v>
      </c>
      <c r="AD50" s="18">
        <f t="shared" si="3"/>
        <v>4.3201599999999996</v>
      </c>
      <c r="AE50" s="26">
        <v>5.72</v>
      </c>
      <c r="AF50" s="25">
        <v>12</v>
      </c>
      <c r="AG50" s="17">
        <f t="shared" si="21"/>
        <v>68.64</v>
      </c>
      <c r="AH50" s="26">
        <v>0.13270000000000001</v>
      </c>
      <c r="AI50" s="17">
        <f t="shared" si="22"/>
        <v>115.58170000000001</v>
      </c>
      <c r="AJ50" s="26">
        <v>0</v>
      </c>
      <c r="AK50" s="17">
        <f t="shared" si="23"/>
        <v>0</v>
      </c>
      <c r="AL50" s="26">
        <v>0</v>
      </c>
      <c r="AM50" s="17">
        <f t="shared" si="24"/>
        <v>0</v>
      </c>
      <c r="AN50" s="19">
        <f t="shared" si="25"/>
        <v>415.54005999999998</v>
      </c>
      <c r="AO50" s="19">
        <f t="shared" si="26"/>
        <v>0</v>
      </c>
      <c r="AP50" s="19">
        <f t="shared" si="9"/>
        <v>415.54005999999998</v>
      </c>
      <c r="AQ50" s="19">
        <f t="shared" si="18"/>
        <v>95.574213799999995</v>
      </c>
      <c r="AR50" s="19">
        <f t="shared" si="10"/>
        <v>511.11427379999998</v>
      </c>
    </row>
    <row r="51" spans="1:44">
      <c r="A51" s="16">
        <f t="shared" si="19"/>
        <v>44</v>
      </c>
      <c r="B51" s="25" t="s">
        <v>77</v>
      </c>
      <c r="C51" s="35" t="s">
        <v>70</v>
      </c>
      <c r="D51" s="25" t="s">
        <v>109</v>
      </c>
      <c r="E51" s="25"/>
      <c r="F51" s="25"/>
      <c r="G51" s="36" t="s">
        <v>237</v>
      </c>
      <c r="H51" s="35" t="s">
        <v>149</v>
      </c>
      <c r="I51" s="35">
        <v>1</v>
      </c>
      <c r="J51" s="48">
        <v>6045</v>
      </c>
      <c r="K51" s="26">
        <v>0</v>
      </c>
      <c r="L51" s="26">
        <v>0</v>
      </c>
      <c r="M51" s="26">
        <v>0</v>
      </c>
      <c r="N51" s="16">
        <f t="shared" si="0"/>
        <v>6045</v>
      </c>
      <c r="O51" s="16">
        <f t="shared" si="11"/>
        <v>6.0449999999999999</v>
      </c>
      <c r="P51" s="25">
        <v>12</v>
      </c>
      <c r="Q51" s="25">
        <f t="shared" si="12"/>
        <v>0</v>
      </c>
      <c r="R51" s="17">
        <f t="shared" si="13"/>
        <v>0</v>
      </c>
      <c r="S51" s="26">
        <v>3.84</v>
      </c>
      <c r="T51" s="17">
        <f t="shared" si="1"/>
        <v>46.08</v>
      </c>
      <c r="U51" s="26">
        <v>0.08</v>
      </c>
      <c r="V51" s="17">
        <f t="shared" si="14"/>
        <v>0.96</v>
      </c>
      <c r="W51" s="26">
        <v>4.3600000000000003</v>
      </c>
      <c r="X51" s="17">
        <f t="shared" si="15"/>
        <v>52.320000000000007</v>
      </c>
      <c r="Y51" s="26">
        <v>0</v>
      </c>
      <c r="Z51" s="17">
        <f t="shared" si="16"/>
        <v>0</v>
      </c>
      <c r="AA51" s="26">
        <v>2.4199999999999999E-2</v>
      </c>
      <c r="AB51" s="17">
        <f t="shared" si="2"/>
        <v>146.28899999999999</v>
      </c>
      <c r="AC51" s="26">
        <f t="shared" si="17"/>
        <v>4.96E-3</v>
      </c>
      <c r="AD51" s="18">
        <f t="shared" si="3"/>
        <v>29.9832</v>
      </c>
      <c r="AE51" s="26">
        <v>13.35</v>
      </c>
      <c r="AF51" s="25">
        <v>12</v>
      </c>
      <c r="AG51" s="17">
        <f t="shared" si="21"/>
        <v>160.19999999999999</v>
      </c>
      <c r="AH51" s="26">
        <v>0.13270000000000001</v>
      </c>
      <c r="AI51" s="17">
        <f t="shared" si="22"/>
        <v>802.17150000000004</v>
      </c>
      <c r="AJ51" s="26">
        <v>0</v>
      </c>
      <c r="AK51" s="17">
        <f t="shared" si="23"/>
        <v>0</v>
      </c>
      <c r="AL51" s="26">
        <v>0</v>
      </c>
      <c r="AM51" s="17">
        <f t="shared" si="24"/>
        <v>0</v>
      </c>
      <c r="AN51" s="19">
        <f t="shared" si="25"/>
        <v>1238.0037</v>
      </c>
      <c r="AO51" s="19">
        <f t="shared" si="26"/>
        <v>0</v>
      </c>
      <c r="AP51" s="19">
        <f t="shared" si="9"/>
        <v>1238.0037</v>
      </c>
      <c r="AQ51" s="19">
        <f t="shared" si="18"/>
        <v>284.74085100000002</v>
      </c>
      <c r="AR51" s="19">
        <f t="shared" si="10"/>
        <v>1522.744551</v>
      </c>
    </row>
    <row r="52" spans="1:44">
      <c r="A52" s="16">
        <f t="shared" si="19"/>
        <v>45</v>
      </c>
      <c r="B52" s="25" t="s">
        <v>77</v>
      </c>
      <c r="C52" s="35" t="s">
        <v>70</v>
      </c>
      <c r="D52" s="25" t="s">
        <v>92</v>
      </c>
      <c r="E52" s="25"/>
      <c r="F52" s="25"/>
      <c r="G52" s="36" t="s">
        <v>238</v>
      </c>
      <c r="H52" s="35" t="s">
        <v>149</v>
      </c>
      <c r="I52" s="35">
        <v>1</v>
      </c>
      <c r="J52" s="48">
        <v>3852</v>
      </c>
      <c r="K52" s="26">
        <v>0</v>
      </c>
      <c r="L52" s="26">
        <v>0</v>
      </c>
      <c r="M52" s="26">
        <v>0</v>
      </c>
      <c r="N52" s="16">
        <f t="shared" si="0"/>
        <v>3852</v>
      </c>
      <c r="O52" s="16">
        <f t="shared" si="11"/>
        <v>3.8519999999999999</v>
      </c>
      <c r="P52" s="25">
        <v>12</v>
      </c>
      <c r="Q52" s="25">
        <f t="shared" si="12"/>
        <v>0</v>
      </c>
      <c r="R52" s="17">
        <f t="shared" si="13"/>
        <v>0</v>
      </c>
      <c r="S52" s="26">
        <v>3.84</v>
      </c>
      <c r="T52" s="17">
        <f t="shared" si="1"/>
        <v>46.08</v>
      </c>
      <c r="U52" s="26">
        <v>0.08</v>
      </c>
      <c r="V52" s="17">
        <f t="shared" si="14"/>
        <v>0.96</v>
      </c>
      <c r="W52" s="26">
        <v>4.3600000000000003</v>
      </c>
      <c r="X52" s="17">
        <f t="shared" si="15"/>
        <v>52.320000000000007</v>
      </c>
      <c r="Y52" s="26">
        <v>0</v>
      </c>
      <c r="Z52" s="17">
        <f t="shared" si="16"/>
        <v>0</v>
      </c>
      <c r="AA52" s="26">
        <v>2.4199999999999999E-2</v>
      </c>
      <c r="AB52" s="17">
        <f t="shared" si="2"/>
        <v>93.218400000000003</v>
      </c>
      <c r="AC52" s="26">
        <f t="shared" si="17"/>
        <v>4.96E-3</v>
      </c>
      <c r="AD52" s="18">
        <f t="shared" si="3"/>
        <v>19.105920000000001</v>
      </c>
      <c r="AE52" s="26">
        <v>13.35</v>
      </c>
      <c r="AF52" s="25">
        <v>12</v>
      </c>
      <c r="AG52" s="17">
        <f t="shared" si="21"/>
        <v>160.19999999999999</v>
      </c>
      <c r="AH52" s="26">
        <v>0.13270000000000001</v>
      </c>
      <c r="AI52" s="17">
        <f t="shared" si="22"/>
        <v>511.16040000000004</v>
      </c>
      <c r="AJ52" s="26">
        <v>0</v>
      </c>
      <c r="AK52" s="17">
        <f t="shared" si="23"/>
        <v>0</v>
      </c>
      <c r="AL52" s="26">
        <v>0</v>
      </c>
      <c r="AM52" s="17">
        <f t="shared" si="24"/>
        <v>0</v>
      </c>
      <c r="AN52" s="19">
        <f t="shared" si="25"/>
        <v>883.0447200000001</v>
      </c>
      <c r="AO52" s="19">
        <f t="shared" si="26"/>
        <v>0</v>
      </c>
      <c r="AP52" s="19">
        <f t="shared" si="9"/>
        <v>883.0447200000001</v>
      </c>
      <c r="AQ52" s="19">
        <f t="shared" si="18"/>
        <v>203.10028560000003</v>
      </c>
      <c r="AR52" s="19">
        <f t="shared" si="10"/>
        <v>1086.1450056000001</v>
      </c>
    </row>
    <row r="53" spans="1:44">
      <c r="A53" s="16">
        <f t="shared" si="19"/>
        <v>46</v>
      </c>
      <c r="B53" s="25" t="s">
        <v>77</v>
      </c>
      <c r="C53" s="35" t="s">
        <v>70</v>
      </c>
      <c r="D53" s="25" t="s">
        <v>91</v>
      </c>
      <c r="E53" s="25"/>
      <c r="F53" s="25" t="s">
        <v>111</v>
      </c>
      <c r="G53" s="36" t="s">
        <v>239</v>
      </c>
      <c r="H53" s="35" t="s">
        <v>149</v>
      </c>
      <c r="I53" s="35">
        <v>1</v>
      </c>
      <c r="J53" s="48">
        <v>66</v>
      </c>
      <c r="K53" s="26">
        <v>0</v>
      </c>
      <c r="L53" s="26">
        <v>0</v>
      </c>
      <c r="M53" s="26">
        <v>0</v>
      </c>
      <c r="N53" s="16">
        <f t="shared" si="0"/>
        <v>66</v>
      </c>
      <c r="O53" s="16">
        <f t="shared" si="11"/>
        <v>6.6000000000000003E-2</v>
      </c>
      <c r="P53" s="25">
        <v>12</v>
      </c>
      <c r="Q53" s="25">
        <f t="shared" si="12"/>
        <v>0</v>
      </c>
      <c r="R53" s="17">
        <f t="shared" si="13"/>
        <v>0</v>
      </c>
      <c r="S53" s="26">
        <v>3.84</v>
      </c>
      <c r="T53" s="17">
        <f t="shared" si="1"/>
        <v>46.08</v>
      </c>
      <c r="U53" s="26">
        <v>0.08</v>
      </c>
      <c r="V53" s="17">
        <f t="shared" si="14"/>
        <v>0.96</v>
      </c>
      <c r="W53" s="26">
        <v>4.3600000000000003</v>
      </c>
      <c r="X53" s="17">
        <f t="shared" si="15"/>
        <v>52.320000000000007</v>
      </c>
      <c r="Y53" s="26">
        <v>0</v>
      </c>
      <c r="Z53" s="17">
        <f t="shared" si="16"/>
        <v>0</v>
      </c>
      <c r="AA53" s="26">
        <v>2.4199999999999999E-2</v>
      </c>
      <c r="AB53" s="17">
        <f t="shared" si="2"/>
        <v>1.5972</v>
      </c>
      <c r="AC53" s="26">
        <f t="shared" si="17"/>
        <v>4.96E-3</v>
      </c>
      <c r="AD53" s="18">
        <f t="shared" si="3"/>
        <v>0.32735999999999998</v>
      </c>
      <c r="AE53" s="26">
        <v>2.38</v>
      </c>
      <c r="AF53" s="25">
        <v>12</v>
      </c>
      <c r="AG53" s="17">
        <f t="shared" si="21"/>
        <v>28.56</v>
      </c>
      <c r="AH53" s="26">
        <v>0.13270000000000001</v>
      </c>
      <c r="AI53" s="17">
        <f t="shared" si="22"/>
        <v>8.7582000000000004</v>
      </c>
      <c r="AJ53" s="26">
        <v>0</v>
      </c>
      <c r="AK53" s="17">
        <f t="shared" si="23"/>
        <v>0</v>
      </c>
      <c r="AL53" s="26">
        <v>0</v>
      </c>
      <c r="AM53" s="17">
        <f t="shared" si="24"/>
        <v>0</v>
      </c>
      <c r="AN53" s="19">
        <f t="shared" si="25"/>
        <v>138.60275999999999</v>
      </c>
      <c r="AO53" s="19">
        <f t="shared" si="26"/>
        <v>0</v>
      </c>
      <c r="AP53" s="19">
        <f t="shared" si="9"/>
        <v>138.60275999999999</v>
      </c>
      <c r="AQ53" s="19">
        <f t="shared" si="18"/>
        <v>31.8786348</v>
      </c>
      <c r="AR53" s="19">
        <f t="shared" si="10"/>
        <v>170.48139479999998</v>
      </c>
    </row>
    <row r="54" spans="1:44">
      <c r="A54" s="16">
        <f t="shared" si="19"/>
        <v>47</v>
      </c>
      <c r="B54" s="25" t="s">
        <v>77</v>
      </c>
      <c r="C54" s="35" t="s">
        <v>70</v>
      </c>
      <c r="D54" s="25" t="s">
        <v>97</v>
      </c>
      <c r="E54" s="25" t="s">
        <v>112</v>
      </c>
      <c r="F54" s="25" t="s">
        <v>113</v>
      </c>
      <c r="G54" s="36" t="s">
        <v>240</v>
      </c>
      <c r="H54" s="35" t="s">
        <v>149</v>
      </c>
      <c r="I54" s="35">
        <v>1</v>
      </c>
      <c r="J54" s="48">
        <v>1150</v>
      </c>
      <c r="K54" s="26">
        <v>0</v>
      </c>
      <c r="L54" s="26">
        <v>0</v>
      </c>
      <c r="M54" s="26">
        <v>0</v>
      </c>
      <c r="N54" s="16">
        <f t="shared" si="0"/>
        <v>1150</v>
      </c>
      <c r="O54" s="16">
        <f t="shared" si="11"/>
        <v>1.1499999999999999</v>
      </c>
      <c r="P54" s="25">
        <v>12</v>
      </c>
      <c r="Q54" s="25">
        <f t="shared" si="12"/>
        <v>0</v>
      </c>
      <c r="R54" s="17">
        <f t="shared" si="13"/>
        <v>0</v>
      </c>
      <c r="S54" s="26">
        <v>3.84</v>
      </c>
      <c r="T54" s="17">
        <f t="shared" si="1"/>
        <v>46.08</v>
      </c>
      <c r="U54" s="26">
        <v>0.08</v>
      </c>
      <c r="V54" s="17">
        <f t="shared" si="14"/>
        <v>0.96</v>
      </c>
      <c r="W54" s="26">
        <v>4.3600000000000003</v>
      </c>
      <c r="X54" s="17">
        <f t="shared" si="15"/>
        <v>52.320000000000007</v>
      </c>
      <c r="Y54" s="26">
        <v>0</v>
      </c>
      <c r="Z54" s="17">
        <f t="shared" si="16"/>
        <v>0</v>
      </c>
      <c r="AA54" s="26">
        <v>2.4199999999999999E-2</v>
      </c>
      <c r="AB54" s="17">
        <f t="shared" si="2"/>
        <v>27.83</v>
      </c>
      <c r="AC54" s="26">
        <f t="shared" si="17"/>
        <v>4.96E-3</v>
      </c>
      <c r="AD54" s="18">
        <f t="shared" si="3"/>
        <v>5.7039999999999997</v>
      </c>
      <c r="AE54" s="26">
        <v>5.72</v>
      </c>
      <c r="AF54" s="25">
        <v>12</v>
      </c>
      <c r="AG54" s="17">
        <f t="shared" si="21"/>
        <v>68.64</v>
      </c>
      <c r="AH54" s="26">
        <v>0.13270000000000001</v>
      </c>
      <c r="AI54" s="17">
        <f t="shared" si="22"/>
        <v>152.60500000000002</v>
      </c>
      <c r="AJ54" s="26">
        <v>0</v>
      </c>
      <c r="AK54" s="17">
        <f t="shared" si="23"/>
        <v>0</v>
      </c>
      <c r="AL54" s="26">
        <v>0</v>
      </c>
      <c r="AM54" s="17">
        <f t="shared" si="24"/>
        <v>0</v>
      </c>
      <c r="AN54" s="19">
        <f t="shared" si="25"/>
        <v>354.13899999999995</v>
      </c>
      <c r="AO54" s="19">
        <f t="shared" si="26"/>
        <v>0</v>
      </c>
      <c r="AP54" s="19">
        <f t="shared" si="9"/>
        <v>354.13899999999995</v>
      </c>
      <c r="AQ54" s="19">
        <f t="shared" si="18"/>
        <v>81.451969999999989</v>
      </c>
      <c r="AR54" s="19">
        <f t="shared" si="10"/>
        <v>435.59096999999997</v>
      </c>
    </row>
    <row r="55" spans="1:44">
      <c r="A55" s="16">
        <f t="shared" si="19"/>
        <v>48</v>
      </c>
      <c r="B55" s="25" t="s">
        <v>77</v>
      </c>
      <c r="C55" s="35" t="s">
        <v>70</v>
      </c>
      <c r="D55" s="25" t="s">
        <v>114</v>
      </c>
      <c r="E55" s="25"/>
      <c r="F55" s="25" t="s">
        <v>115</v>
      </c>
      <c r="G55" s="36" t="s">
        <v>241</v>
      </c>
      <c r="H55" s="35" t="s">
        <v>149</v>
      </c>
      <c r="I55" s="35">
        <v>1</v>
      </c>
      <c r="J55" s="48">
        <v>921</v>
      </c>
      <c r="K55" s="26">
        <v>0</v>
      </c>
      <c r="L55" s="26">
        <v>0</v>
      </c>
      <c r="M55" s="26">
        <v>0</v>
      </c>
      <c r="N55" s="16">
        <f t="shared" si="0"/>
        <v>921</v>
      </c>
      <c r="O55" s="16">
        <f t="shared" si="11"/>
        <v>0.92100000000000004</v>
      </c>
      <c r="P55" s="25">
        <v>12</v>
      </c>
      <c r="Q55" s="25">
        <f t="shared" si="12"/>
        <v>0</v>
      </c>
      <c r="R55" s="17">
        <f t="shared" si="13"/>
        <v>0</v>
      </c>
      <c r="S55" s="26">
        <v>3.84</v>
      </c>
      <c r="T55" s="17">
        <f t="shared" si="1"/>
        <v>46.08</v>
      </c>
      <c r="U55" s="26">
        <v>0.08</v>
      </c>
      <c r="V55" s="17">
        <f t="shared" si="14"/>
        <v>0.96</v>
      </c>
      <c r="W55" s="26">
        <v>4.3600000000000003</v>
      </c>
      <c r="X55" s="17">
        <f t="shared" si="15"/>
        <v>52.320000000000007</v>
      </c>
      <c r="Y55" s="26">
        <v>0</v>
      </c>
      <c r="Z55" s="17">
        <f t="shared" si="16"/>
        <v>0</v>
      </c>
      <c r="AA55" s="26">
        <v>2.4199999999999999E-2</v>
      </c>
      <c r="AB55" s="17">
        <f t="shared" si="2"/>
        <v>22.2882</v>
      </c>
      <c r="AC55" s="26">
        <f t="shared" si="17"/>
        <v>4.96E-3</v>
      </c>
      <c r="AD55" s="18">
        <f t="shared" si="3"/>
        <v>4.5681599999999998</v>
      </c>
      <c r="AE55" s="26">
        <v>5.72</v>
      </c>
      <c r="AF55" s="25">
        <v>12</v>
      </c>
      <c r="AG55" s="17">
        <f t="shared" si="21"/>
        <v>68.64</v>
      </c>
      <c r="AH55" s="26">
        <v>0.13270000000000001</v>
      </c>
      <c r="AI55" s="17">
        <f t="shared" si="22"/>
        <v>122.21670000000002</v>
      </c>
      <c r="AJ55" s="26">
        <v>0</v>
      </c>
      <c r="AK55" s="17">
        <f t="shared" si="23"/>
        <v>0</v>
      </c>
      <c r="AL55" s="26">
        <v>0</v>
      </c>
      <c r="AM55" s="17">
        <f t="shared" si="24"/>
        <v>0</v>
      </c>
      <c r="AN55" s="19">
        <f t="shared" si="25"/>
        <v>317.07306</v>
      </c>
      <c r="AO55" s="19">
        <f t="shared" si="26"/>
        <v>0</v>
      </c>
      <c r="AP55" s="19">
        <f t="shared" si="9"/>
        <v>317.07306</v>
      </c>
      <c r="AQ55" s="19">
        <f t="shared" si="18"/>
        <v>72.926803800000002</v>
      </c>
      <c r="AR55" s="19">
        <f t="shared" si="10"/>
        <v>389.99986380000001</v>
      </c>
    </row>
    <row r="56" spans="1:44">
      <c r="A56" s="16">
        <f t="shared" si="19"/>
        <v>49</v>
      </c>
      <c r="B56" s="25" t="s">
        <v>77</v>
      </c>
      <c r="C56" s="35" t="s">
        <v>70</v>
      </c>
      <c r="D56" s="25" t="s">
        <v>91</v>
      </c>
      <c r="E56" s="25"/>
      <c r="F56" s="25" t="s">
        <v>116</v>
      </c>
      <c r="G56" s="36" t="s">
        <v>242</v>
      </c>
      <c r="H56" s="35" t="s">
        <v>149</v>
      </c>
      <c r="I56" s="35">
        <v>1</v>
      </c>
      <c r="J56" s="48">
        <v>224</v>
      </c>
      <c r="K56" s="26">
        <v>0</v>
      </c>
      <c r="L56" s="26">
        <v>0</v>
      </c>
      <c r="M56" s="26">
        <v>0</v>
      </c>
      <c r="N56" s="16">
        <f t="shared" si="0"/>
        <v>224</v>
      </c>
      <c r="O56" s="16">
        <f t="shared" si="11"/>
        <v>0.224</v>
      </c>
      <c r="P56" s="25">
        <v>12</v>
      </c>
      <c r="Q56" s="25">
        <f t="shared" si="12"/>
        <v>0</v>
      </c>
      <c r="R56" s="17">
        <f t="shared" si="13"/>
        <v>0</v>
      </c>
      <c r="S56" s="26">
        <v>3.84</v>
      </c>
      <c r="T56" s="17">
        <f t="shared" si="1"/>
        <v>46.08</v>
      </c>
      <c r="U56" s="26">
        <v>0.08</v>
      </c>
      <c r="V56" s="17">
        <f t="shared" si="14"/>
        <v>0.96</v>
      </c>
      <c r="W56" s="26">
        <v>4.3600000000000003</v>
      </c>
      <c r="X56" s="17">
        <f t="shared" si="15"/>
        <v>52.320000000000007</v>
      </c>
      <c r="Y56" s="26">
        <v>0</v>
      </c>
      <c r="Z56" s="17">
        <f t="shared" si="16"/>
        <v>0</v>
      </c>
      <c r="AA56" s="26">
        <v>2.4199999999999999E-2</v>
      </c>
      <c r="AB56" s="17">
        <f t="shared" si="2"/>
        <v>5.4207999999999998</v>
      </c>
      <c r="AC56" s="26">
        <f t="shared" si="17"/>
        <v>4.96E-3</v>
      </c>
      <c r="AD56" s="18">
        <f t="shared" si="3"/>
        <v>1.11104</v>
      </c>
      <c r="AE56" s="26">
        <v>2.38</v>
      </c>
      <c r="AF56" s="25">
        <v>12</v>
      </c>
      <c r="AG56" s="17">
        <f t="shared" si="21"/>
        <v>28.56</v>
      </c>
      <c r="AH56" s="26">
        <v>0.13270000000000001</v>
      </c>
      <c r="AI56" s="17">
        <f t="shared" si="22"/>
        <v>29.724800000000002</v>
      </c>
      <c r="AJ56" s="26">
        <v>0</v>
      </c>
      <c r="AK56" s="17">
        <f t="shared" si="23"/>
        <v>0</v>
      </c>
      <c r="AL56" s="26">
        <v>0</v>
      </c>
      <c r="AM56" s="17">
        <f t="shared" si="24"/>
        <v>0</v>
      </c>
      <c r="AN56" s="19">
        <f t="shared" si="25"/>
        <v>164.17664000000002</v>
      </c>
      <c r="AO56" s="19">
        <f t="shared" si="26"/>
        <v>0</v>
      </c>
      <c r="AP56" s="19">
        <f t="shared" si="9"/>
        <v>164.17664000000002</v>
      </c>
      <c r="AQ56" s="19">
        <f t="shared" si="18"/>
        <v>37.760627200000009</v>
      </c>
      <c r="AR56" s="19">
        <f t="shared" si="10"/>
        <v>201.93726720000004</v>
      </c>
    </row>
    <row r="57" spans="1:44">
      <c r="A57" s="16">
        <f t="shared" si="19"/>
        <v>50</v>
      </c>
      <c r="B57" s="25" t="s">
        <v>77</v>
      </c>
      <c r="C57" s="35" t="s">
        <v>70</v>
      </c>
      <c r="D57" s="25" t="s">
        <v>93</v>
      </c>
      <c r="E57" s="25"/>
      <c r="F57" s="25" t="s">
        <v>117</v>
      </c>
      <c r="G57" s="36" t="s">
        <v>243</v>
      </c>
      <c r="H57" s="35" t="s">
        <v>149</v>
      </c>
      <c r="I57" s="35">
        <v>1</v>
      </c>
      <c r="J57" s="48">
        <v>1236</v>
      </c>
      <c r="K57" s="26">
        <v>0</v>
      </c>
      <c r="L57" s="26">
        <v>0</v>
      </c>
      <c r="M57" s="26">
        <v>0</v>
      </c>
      <c r="N57" s="16">
        <f t="shared" si="0"/>
        <v>1236</v>
      </c>
      <c r="O57" s="16">
        <f t="shared" si="11"/>
        <v>1.236</v>
      </c>
      <c r="P57" s="25">
        <v>12</v>
      </c>
      <c r="Q57" s="25">
        <f t="shared" si="12"/>
        <v>0</v>
      </c>
      <c r="R57" s="17">
        <f t="shared" si="13"/>
        <v>0</v>
      </c>
      <c r="S57" s="26">
        <v>3.84</v>
      </c>
      <c r="T57" s="17">
        <f t="shared" si="1"/>
        <v>46.08</v>
      </c>
      <c r="U57" s="26">
        <v>0.08</v>
      </c>
      <c r="V57" s="17">
        <f t="shared" si="14"/>
        <v>0.96</v>
      </c>
      <c r="W57" s="26">
        <v>4.3600000000000003</v>
      </c>
      <c r="X57" s="17">
        <f t="shared" si="15"/>
        <v>52.320000000000007</v>
      </c>
      <c r="Y57" s="26">
        <v>0</v>
      </c>
      <c r="Z57" s="17">
        <f t="shared" si="16"/>
        <v>0</v>
      </c>
      <c r="AA57" s="26">
        <v>2.4199999999999999E-2</v>
      </c>
      <c r="AB57" s="17">
        <f t="shared" si="2"/>
        <v>29.911200000000001</v>
      </c>
      <c r="AC57" s="26">
        <f t="shared" si="17"/>
        <v>4.96E-3</v>
      </c>
      <c r="AD57" s="18">
        <f t="shared" si="3"/>
        <v>6.13056</v>
      </c>
      <c r="AE57" s="26">
        <v>9.5399999999999991</v>
      </c>
      <c r="AF57" s="25">
        <v>12</v>
      </c>
      <c r="AG57" s="17">
        <f t="shared" si="21"/>
        <v>114.47999999999999</v>
      </c>
      <c r="AH57" s="26">
        <v>0.13270000000000001</v>
      </c>
      <c r="AI57" s="17">
        <f t="shared" si="22"/>
        <v>164.0172</v>
      </c>
      <c r="AJ57" s="26">
        <v>0</v>
      </c>
      <c r="AK57" s="17">
        <f t="shared" si="23"/>
        <v>0</v>
      </c>
      <c r="AL57" s="26">
        <v>0</v>
      </c>
      <c r="AM57" s="17">
        <f t="shared" si="24"/>
        <v>0</v>
      </c>
      <c r="AN57" s="19">
        <f t="shared" si="25"/>
        <v>413.89895999999999</v>
      </c>
      <c r="AO57" s="19">
        <f t="shared" si="26"/>
        <v>0</v>
      </c>
      <c r="AP57" s="19">
        <f t="shared" si="9"/>
        <v>413.89895999999999</v>
      </c>
      <c r="AQ57" s="19">
        <f t="shared" si="18"/>
        <v>95.196760800000007</v>
      </c>
      <c r="AR57" s="19">
        <f t="shared" si="10"/>
        <v>509.09572079999998</v>
      </c>
    </row>
    <row r="58" spans="1:44">
      <c r="A58" s="16">
        <f t="shared" si="19"/>
        <v>51</v>
      </c>
      <c r="B58" s="25" t="s">
        <v>118</v>
      </c>
      <c r="C58" s="35" t="s">
        <v>70</v>
      </c>
      <c r="D58" s="25" t="s">
        <v>94</v>
      </c>
      <c r="E58" s="25"/>
      <c r="F58" s="25" t="s">
        <v>119</v>
      </c>
      <c r="G58" s="36" t="s">
        <v>244</v>
      </c>
      <c r="H58" s="35" t="s">
        <v>149</v>
      </c>
      <c r="I58" s="35">
        <v>1</v>
      </c>
      <c r="J58" s="48">
        <v>616</v>
      </c>
      <c r="K58" s="26">
        <v>0</v>
      </c>
      <c r="L58" s="26">
        <v>0</v>
      </c>
      <c r="M58" s="26">
        <v>0</v>
      </c>
      <c r="N58" s="16">
        <f t="shared" si="0"/>
        <v>616</v>
      </c>
      <c r="O58" s="16">
        <f t="shared" si="11"/>
        <v>0.61599999999999999</v>
      </c>
      <c r="P58" s="25">
        <v>12</v>
      </c>
      <c r="Q58" s="25">
        <f t="shared" si="12"/>
        <v>0</v>
      </c>
      <c r="R58" s="17">
        <f t="shared" si="13"/>
        <v>0</v>
      </c>
      <c r="S58" s="26">
        <v>3.84</v>
      </c>
      <c r="T58" s="17">
        <f t="shared" si="1"/>
        <v>46.08</v>
      </c>
      <c r="U58" s="26">
        <v>0.08</v>
      </c>
      <c r="V58" s="17">
        <f t="shared" si="14"/>
        <v>0.96</v>
      </c>
      <c r="W58" s="26">
        <v>4.3600000000000003</v>
      </c>
      <c r="X58" s="17">
        <f t="shared" si="15"/>
        <v>52.320000000000007</v>
      </c>
      <c r="Y58" s="26">
        <v>0</v>
      </c>
      <c r="Z58" s="17">
        <f t="shared" si="16"/>
        <v>0</v>
      </c>
      <c r="AA58" s="26">
        <v>2.4199999999999999E-2</v>
      </c>
      <c r="AB58" s="17">
        <f t="shared" si="2"/>
        <v>14.9072</v>
      </c>
      <c r="AC58" s="26">
        <f t="shared" si="17"/>
        <v>4.96E-3</v>
      </c>
      <c r="AD58" s="18">
        <f t="shared" si="3"/>
        <v>3.0553599999999999</v>
      </c>
      <c r="AE58" s="26">
        <v>5.72</v>
      </c>
      <c r="AF58" s="25">
        <v>12</v>
      </c>
      <c r="AG58" s="17">
        <f t="shared" si="21"/>
        <v>68.64</v>
      </c>
      <c r="AH58" s="26">
        <v>0.13270000000000001</v>
      </c>
      <c r="AI58" s="17">
        <f t="shared" si="22"/>
        <v>81.743200000000002</v>
      </c>
      <c r="AJ58" s="26">
        <v>0</v>
      </c>
      <c r="AK58" s="17">
        <f t="shared" si="23"/>
        <v>0</v>
      </c>
      <c r="AL58" s="26">
        <v>0</v>
      </c>
      <c r="AM58" s="17">
        <f t="shared" si="24"/>
        <v>0</v>
      </c>
      <c r="AN58" s="19">
        <f t="shared" si="25"/>
        <v>267.70576</v>
      </c>
      <c r="AO58" s="19">
        <f t="shared" si="26"/>
        <v>0</v>
      </c>
      <c r="AP58" s="19">
        <f t="shared" si="9"/>
        <v>267.70576</v>
      </c>
      <c r="AQ58" s="19">
        <f t="shared" si="18"/>
        <v>61.572324800000004</v>
      </c>
      <c r="AR58" s="19">
        <f t="shared" si="10"/>
        <v>329.27808479999999</v>
      </c>
    </row>
    <row r="59" spans="1:44">
      <c r="A59" s="16">
        <f t="shared" si="19"/>
        <v>52</v>
      </c>
      <c r="B59" s="25" t="s">
        <v>120</v>
      </c>
      <c r="C59" s="35" t="s">
        <v>70</v>
      </c>
      <c r="D59" s="25" t="s">
        <v>104</v>
      </c>
      <c r="E59" s="25"/>
      <c r="F59" s="25"/>
      <c r="G59" s="36" t="s">
        <v>245</v>
      </c>
      <c r="H59" s="35" t="s">
        <v>149</v>
      </c>
      <c r="I59" s="35">
        <v>2</v>
      </c>
      <c r="J59" s="48">
        <v>336</v>
      </c>
      <c r="K59" s="26">
        <v>0</v>
      </c>
      <c r="L59" s="26">
        <v>0</v>
      </c>
      <c r="M59" s="26">
        <v>0</v>
      </c>
      <c r="N59" s="16">
        <f t="shared" si="0"/>
        <v>336</v>
      </c>
      <c r="O59" s="16">
        <f t="shared" si="11"/>
        <v>0.33600000000000002</v>
      </c>
      <c r="P59" s="25">
        <v>12</v>
      </c>
      <c r="Q59" s="25">
        <f t="shared" si="12"/>
        <v>0</v>
      </c>
      <c r="R59" s="17">
        <f t="shared" si="13"/>
        <v>0</v>
      </c>
      <c r="S59" s="26">
        <v>3.84</v>
      </c>
      <c r="T59" s="17">
        <f t="shared" si="1"/>
        <v>46.08</v>
      </c>
      <c r="U59" s="26">
        <v>0.08</v>
      </c>
      <c r="V59" s="17">
        <f t="shared" si="14"/>
        <v>1.92</v>
      </c>
      <c r="W59" s="26">
        <v>4.3600000000000003</v>
      </c>
      <c r="X59" s="17">
        <f t="shared" si="15"/>
        <v>104.64000000000001</v>
      </c>
      <c r="Y59" s="26">
        <v>0</v>
      </c>
      <c r="Z59" s="17">
        <f t="shared" si="16"/>
        <v>0</v>
      </c>
      <c r="AA59" s="26">
        <v>2.4199999999999999E-2</v>
      </c>
      <c r="AB59" s="17">
        <f t="shared" si="2"/>
        <v>8.1311999999999998</v>
      </c>
      <c r="AC59" s="26">
        <f t="shared" si="17"/>
        <v>4.96E-3</v>
      </c>
      <c r="AD59" s="18">
        <f t="shared" si="3"/>
        <v>1.66656</v>
      </c>
      <c r="AE59" s="26">
        <v>2.38</v>
      </c>
      <c r="AF59" s="25">
        <v>12</v>
      </c>
      <c r="AG59" s="17">
        <f t="shared" si="21"/>
        <v>28.56</v>
      </c>
      <c r="AH59" s="26">
        <v>0.13270000000000001</v>
      </c>
      <c r="AI59" s="17">
        <f t="shared" si="22"/>
        <v>44.587200000000003</v>
      </c>
      <c r="AJ59" s="26">
        <v>0</v>
      </c>
      <c r="AK59" s="17">
        <f t="shared" si="23"/>
        <v>0</v>
      </c>
      <c r="AL59" s="26">
        <v>0</v>
      </c>
      <c r="AM59" s="17">
        <f t="shared" si="24"/>
        <v>0</v>
      </c>
      <c r="AN59" s="19">
        <f t="shared" si="25"/>
        <v>235.58496000000002</v>
      </c>
      <c r="AO59" s="19">
        <f t="shared" si="26"/>
        <v>0</v>
      </c>
      <c r="AP59" s="19">
        <f t="shared" si="9"/>
        <v>235.58496000000002</v>
      </c>
      <c r="AQ59" s="19">
        <f t="shared" si="18"/>
        <v>54.184540800000008</v>
      </c>
      <c r="AR59" s="19">
        <f t="shared" si="10"/>
        <v>289.76950080000006</v>
      </c>
    </row>
    <row r="60" spans="1:44">
      <c r="A60" s="16">
        <f t="shared" si="19"/>
        <v>53</v>
      </c>
      <c r="B60" s="25" t="s">
        <v>121</v>
      </c>
      <c r="C60" s="35" t="s">
        <v>70</v>
      </c>
      <c r="D60" s="16" t="s">
        <v>97</v>
      </c>
      <c r="E60" s="16" t="s">
        <v>112</v>
      </c>
      <c r="F60" s="16"/>
      <c r="G60" s="36" t="s">
        <v>246</v>
      </c>
      <c r="H60" s="37" t="s">
        <v>149</v>
      </c>
      <c r="I60" s="38">
        <v>1</v>
      </c>
      <c r="J60" s="16">
        <v>513</v>
      </c>
      <c r="K60" s="26">
        <v>0</v>
      </c>
      <c r="L60" s="26">
        <v>0</v>
      </c>
      <c r="M60" s="26">
        <v>0</v>
      </c>
      <c r="N60" s="16">
        <f t="shared" si="0"/>
        <v>513</v>
      </c>
      <c r="O60" s="16">
        <f t="shared" si="11"/>
        <v>0.51300000000000001</v>
      </c>
      <c r="P60" s="25">
        <v>12</v>
      </c>
      <c r="Q60" s="25">
        <f t="shared" si="12"/>
        <v>0</v>
      </c>
      <c r="R60" s="17">
        <f t="shared" si="13"/>
        <v>0</v>
      </c>
      <c r="S60" s="26">
        <v>3.84</v>
      </c>
      <c r="T60" s="17">
        <f t="shared" si="1"/>
        <v>46.08</v>
      </c>
      <c r="U60" s="26">
        <v>0.08</v>
      </c>
      <c r="V60" s="17">
        <f t="shared" si="14"/>
        <v>0.96</v>
      </c>
      <c r="W60" s="26">
        <v>4.3600000000000003</v>
      </c>
      <c r="X60" s="17">
        <f t="shared" si="15"/>
        <v>52.320000000000007</v>
      </c>
      <c r="Y60" s="26">
        <v>0</v>
      </c>
      <c r="Z60" s="17">
        <f t="shared" si="16"/>
        <v>0</v>
      </c>
      <c r="AA60" s="26">
        <v>2.4199999999999999E-2</v>
      </c>
      <c r="AB60" s="17">
        <f t="shared" si="2"/>
        <v>12.4146</v>
      </c>
      <c r="AC60" s="26">
        <f t="shared" si="17"/>
        <v>4.96E-3</v>
      </c>
      <c r="AD60" s="18">
        <f t="shared" si="3"/>
        <v>2.5444800000000001</v>
      </c>
      <c r="AE60" s="26">
        <v>5.72</v>
      </c>
      <c r="AF60" s="25">
        <v>12</v>
      </c>
      <c r="AG60" s="17">
        <f t="shared" si="21"/>
        <v>68.64</v>
      </c>
      <c r="AH60" s="26">
        <v>0.13270000000000001</v>
      </c>
      <c r="AI60" s="17">
        <f t="shared" si="22"/>
        <v>68.075100000000006</v>
      </c>
      <c r="AJ60" s="26">
        <v>0</v>
      </c>
      <c r="AK60" s="17">
        <f t="shared" si="23"/>
        <v>0</v>
      </c>
      <c r="AL60" s="26">
        <v>0</v>
      </c>
      <c r="AM60" s="17">
        <f t="shared" si="24"/>
        <v>0</v>
      </c>
      <c r="AN60" s="19">
        <f t="shared" si="25"/>
        <v>251.03418000000005</v>
      </c>
      <c r="AO60" s="19">
        <f t="shared" si="26"/>
        <v>0</v>
      </c>
      <c r="AP60" s="19">
        <f t="shared" si="9"/>
        <v>251.03418000000005</v>
      </c>
      <c r="AQ60" s="19">
        <f t="shared" si="18"/>
        <v>57.737861400000014</v>
      </c>
      <c r="AR60" s="19">
        <f t="shared" si="10"/>
        <v>308.77204140000003</v>
      </c>
    </row>
    <row r="61" spans="1:44">
      <c r="A61" s="16">
        <f t="shared" si="19"/>
        <v>54</v>
      </c>
      <c r="B61" s="25" t="s">
        <v>122</v>
      </c>
      <c r="C61" s="35" t="s">
        <v>70</v>
      </c>
      <c r="D61" s="16" t="s">
        <v>89</v>
      </c>
      <c r="E61" s="16" t="s">
        <v>87</v>
      </c>
      <c r="F61" s="16"/>
      <c r="G61" s="36" t="s">
        <v>247</v>
      </c>
      <c r="H61" s="37" t="s">
        <v>149</v>
      </c>
      <c r="I61" s="38">
        <v>2</v>
      </c>
      <c r="J61" s="16">
        <v>875</v>
      </c>
      <c r="K61" s="26">
        <v>0</v>
      </c>
      <c r="L61" s="26">
        <v>0</v>
      </c>
      <c r="M61" s="26">
        <v>0</v>
      </c>
      <c r="N61" s="16">
        <f t="shared" si="0"/>
        <v>875</v>
      </c>
      <c r="O61" s="16">
        <f t="shared" si="11"/>
        <v>0.875</v>
      </c>
      <c r="P61" s="25">
        <v>12</v>
      </c>
      <c r="Q61" s="25">
        <f t="shared" si="12"/>
        <v>0</v>
      </c>
      <c r="R61" s="17">
        <f t="shared" si="13"/>
        <v>0</v>
      </c>
      <c r="S61" s="26">
        <v>3.84</v>
      </c>
      <c r="T61" s="17">
        <f t="shared" si="1"/>
        <v>46.08</v>
      </c>
      <c r="U61" s="26">
        <v>0.08</v>
      </c>
      <c r="V61" s="17">
        <f t="shared" si="14"/>
        <v>1.92</v>
      </c>
      <c r="W61" s="26">
        <v>4.3600000000000003</v>
      </c>
      <c r="X61" s="17">
        <f t="shared" si="15"/>
        <v>104.64000000000001</v>
      </c>
      <c r="Y61" s="26">
        <v>0</v>
      </c>
      <c r="Z61" s="17">
        <f t="shared" si="16"/>
        <v>0</v>
      </c>
      <c r="AA61" s="26">
        <v>2.4199999999999999E-2</v>
      </c>
      <c r="AB61" s="17">
        <f t="shared" si="2"/>
        <v>21.175000000000001</v>
      </c>
      <c r="AC61" s="26">
        <f t="shared" si="17"/>
        <v>4.96E-3</v>
      </c>
      <c r="AD61" s="18">
        <f t="shared" si="3"/>
        <v>4.34</v>
      </c>
      <c r="AE61" s="26">
        <v>5.72</v>
      </c>
      <c r="AF61" s="25">
        <v>12</v>
      </c>
      <c r="AG61" s="17">
        <f t="shared" si="21"/>
        <v>68.64</v>
      </c>
      <c r="AH61" s="26">
        <v>0.13270000000000001</v>
      </c>
      <c r="AI61" s="17">
        <f t="shared" si="22"/>
        <v>116.11250000000001</v>
      </c>
      <c r="AJ61" s="26">
        <v>0</v>
      </c>
      <c r="AK61" s="17">
        <f t="shared" si="23"/>
        <v>0</v>
      </c>
      <c r="AL61" s="26">
        <v>0</v>
      </c>
      <c r="AM61" s="17">
        <f t="shared" si="24"/>
        <v>0</v>
      </c>
      <c r="AN61" s="19">
        <f t="shared" si="25"/>
        <v>362.90750000000003</v>
      </c>
      <c r="AO61" s="19">
        <f t="shared" si="26"/>
        <v>0</v>
      </c>
      <c r="AP61" s="19">
        <f t="shared" si="9"/>
        <v>362.90750000000003</v>
      </c>
      <c r="AQ61" s="19">
        <f t="shared" si="18"/>
        <v>83.468725000000006</v>
      </c>
      <c r="AR61" s="19">
        <f t="shared" si="10"/>
        <v>446.37622500000003</v>
      </c>
    </row>
    <row r="62" spans="1:44">
      <c r="A62" s="16">
        <f t="shared" si="19"/>
        <v>55</v>
      </c>
      <c r="B62" s="25" t="s">
        <v>123</v>
      </c>
      <c r="C62" s="35" t="s">
        <v>124</v>
      </c>
      <c r="D62" s="16" t="s">
        <v>97</v>
      </c>
      <c r="E62" s="16" t="s">
        <v>112</v>
      </c>
      <c r="F62" s="16"/>
      <c r="G62" s="36" t="s">
        <v>248</v>
      </c>
      <c r="H62" s="39" t="s">
        <v>149</v>
      </c>
      <c r="I62" s="39">
        <v>2</v>
      </c>
      <c r="J62" s="16">
        <v>786</v>
      </c>
      <c r="K62" s="26">
        <v>0</v>
      </c>
      <c r="L62" s="26">
        <v>0</v>
      </c>
      <c r="M62" s="26">
        <v>0</v>
      </c>
      <c r="N62" s="16">
        <f t="shared" si="0"/>
        <v>786</v>
      </c>
      <c r="O62" s="16">
        <f t="shared" si="11"/>
        <v>0.78600000000000003</v>
      </c>
      <c r="P62" s="25">
        <v>12</v>
      </c>
      <c r="Q62" s="25">
        <f t="shared" si="12"/>
        <v>0</v>
      </c>
      <c r="R62" s="17">
        <f t="shared" si="13"/>
        <v>0</v>
      </c>
      <c r="S62" s="26">
        <v>3.84</v>
      </c>
      <c r="T62" s="17">
        <f t="shared" si="1"/>
        <v>46.08</v>
      </c>
      <c r="U62" s="26">
        <v>0.08</v>
      </c>
      <c r="V62" s="17">
        <f t="shared" si="14"/>
        <v>1.92</v>
      </c>
      <c r="W62" s="26">
        <v>4.3600000000000003</v>
      </c>
      <c r="X62" s="17">
        <f t="shared" si="15"/>
        <v>104.64000000000001</v>
      </c>
      <c r="Y62" s="26">
        <v>0</v>
      </c>
      <c r="Z62" s="17">
        <f t="shared" si="16"/>
        <v>0</v>
      </c>
      <c r="AA62" s="26">
        <v>2.4199999999999999E-2</v>
      </c>
      <c r="AB62" s="17">
        <f t="shared" si="2"/>
        <v>19.0212</v>
      </c>
      <c r="AC62" s="26">
        <f t="shared" si="17"/>
        <v>4.96E-3</v>
      </c>
      <c r="AD62" s="18">
        <f t="shared" si="3"/>
        <v>3.8985599999999998</v>
      </c>
      <c r="AE62" s="26">
        <v>5.72</v>
      </c>
      <c r="AF62" s="25">
        <v>12</v>
      </c>
      <c r="AG62" s="17">
        <f t="shared" si="21"/>
        <v>68.64</v>
      </c>
      <c r="AH62" s="26">
        <v>0.13270000000000001</v>
      </c>
      <c r="AI62" s="17">
        <f t="shared" si="22"/>
        <v>104.30220000000001</v>
      </c>
      <c r="AJ62" s="26">
        <v>0</v>
      </c>
      <c r="AK62" s="17">
        <f t="shared" si="23"/>
        <v>0</v>
      </c>
      <c r="AL62" s="26">
        <v>0</v>
      </c>
      <c r="AM62" s="17">
        <f t="shared" si="24"/>
        <v>0</v>
      </c>
      <c r="AN62" s="19">
        <f t="shared" si="25"/>
        <v>348.50196000000005</v>
      </c>
      <c r="AO62" s="19">
        <f t="shared" si="26"/>
        <v>0</v>
      </c>
      <c r="AP62" s="19">
        <f t="shared" si="9"/>
        <v>348.50196000000005</v>
      </c>
      <c r="AQ62" s="19">
        <f t="shared" si="18"/>
        <v>80.155450800000011</v>
      </c>
      <c r="AR62" s="19">
        <f t="shared" si="10"/>
        <v>428.65741080000009</v>
      </c>
    </row>
    <row r="63" spans="1:44">
      <c r="A63" s="16">
        <f t="shared" si="19"/>
        <v>56</v>
      </c>
      <c r="B63" s="25" t="s">
        <v>125</v>
      </c>
      <c r="C63" s="35" t="s">
        <v>70</v>
      </c>
      <c r="D63" s="16" t="s">
        <v>126</v>
      </c>
      <c r="E63" s="16"/>
      <c r="F63" s="16"/>
      <c r="G63" s="36" t="s">
        <v>249</v>
      </c>
      <c r="H63" s="39" t="s">
        <v>149</v>
      </c>
      <c r="I63" s="39">
        <v>1</v>
      </c>
      <c r="J63" s="16">
        <v>1674</v>
      </c>
      <c r="K63" s="26">
        <v>0</v>
      </c>
      <c r="L63" s="26">
        <v>0</v>
      </c>
      <c r="M63" s="26">
        <v>0</v>
      </c>
      <c r="N63" s="16">
        <f t="shared" si="0"/>
        <v>1674</v>
      </c>
      <c r="O63" s="16">
        <f t="shared" si="11"/>
        <v>1.6739999999999999</v>
      </c>
      <c r="P63" s="25">
        <v>12</v>
      </c>
      <c r="Q63" s="25">
        <f t="shared" si="12"/>
        <v>0</v>
      </c>
      <c r="R63" s="17">
        <f t="shared" si="13"/>
        <v>0</v>
      </c>
      <c r="S63" s="26">
        <v>3.84</v>
      </c>
      <c r="T63" s="17">
        <f t="shared" si="1"/>
        <v>46.08</v>
      </c>
      <c r="U63" s="26">
        <v>0.08</v>
      </c>
      <c r="V63" s="17">
        <f t="shared" si="14"/>
        <v>0.96</v>
      </c>
      <c r="W63" s="26">
        <v>4.3600000000000003</v>
      </c>
      <c r="X63" s="17">
        <f t="shared" si="15"/>
        <v>52.320000000000007</v>
      </c>
      <c r="Y63" s="26">
        <v>0</v>
      </c>
      <c r="Z63" s="17">
        <f t="shared" si="16"/>
        <v>0</v>
      </c>
      <c r="AA63" s="26">
        <v>2.4199999999999999E-2</v>
      </c>
      <c r="AB63" s="17">
        <f t="shared" si="2"/>
        <v>40.510799999999996</v>
      </c>
      <c r="AC63" s="26">
        <f t="shared" si="17"/>
        <v>4.96E-3</v>
      </c>
      <c r="AD63" s="18">
        <f t="shared" si="3"/>
        <v>8.3030399999999993</v>
      </c>
      <c r="AE63" s="26">
        <v>9.5399999999999991</v>
      </c>
      <c r="AF63" s="25">
        <v>12</v>
      </c>
      <c r="AG63" s="17">
        <f t="shared" si="21"/>
        <v>114.47999999999999</v>
      </c>
      <c r="AH63" s="26">
        <v>0.13270000000000001</v>
      </c>
      <c r="AI63" s="17">
        <f t="shared" si="22"/>
        <v>222.13980000000001</v>
      </c>
      <c r="AJ63" s="26">
        <v>0</v>
      </c>
      <c r="AK63" s="17">
        <f t="shared" si="23"/>
        <v>0</v>
      </c>
      <c r="AL63" s="26">
        <v>0</v>
      </c>
      <c r="AM63" s="17">
        <f t="shared" si="24"/>
        <v>0</v>
      </c>
      <c r="AN63" s="19">
        <f t="shared" si="25"/>
        <v>484.79363999999998</v>
      </c>
      <c r="AO63" s="19">
        <f t="shared" si="26"/>
        <v>0</v>
      </c>
      <c r="AP63" s="19">
        <f t="shared" si="9"/>
        <v>484.79363999999998</v>
      </c>
      <c r="AQ63" s="19">
        <f t="shared" si="18"/>
        <v>111.50253720000001</v>
      </c>
      <c r="AR63" s="19">
        <f t="shared" si="10"/>
        <v>596.29617719999999</v>
      </c>
    </row>
    <row r="64" spans="1:44">
      <c r="A64" s="16">
        <f t="shared" si="19"/>
        <v>57</v>
      </c>
      <c r="B64" s="25" t="s">
        <v>127</v>
      </c>
      <c r="C64" s="35" t="s">
        <v>70</v>
      </c>
      <c r="D64" s="16" t="s">
        <v>126</v>
      </c>
      <c r="E64" s="16"/>
      <c r="F64" s="16"/>
      <c r="G64" s="36" t="s">
        <v>250</v>
      </c>
      <c r="H64" s="39" t="s">
        <v>149</v>
      </c>
      <c r="I64" s="39">
        <v>2</v>
      </c>
      <c r="J64" s="16">
        <v>250</v>
      </c>
      <c r="K64" s="26">
        <v>0</v>
      </c>
      <c r="L64" s="26">
        <v>0</v>
      </c>
      <c r="M64" s="26">
        <v>0</v>
      </c>
      <c r="N64" s="16">
        <f t="shared" si="0"/>
        <v>250</v>
      </c>
      <c r="O64" s="16">
        <f t="shared" si="11"/>
        <v>0.25</v>
      </c>
      <c r="P64" s="25">
        <v>12</v>
      </c>
      <c r="Q64" s="25">
        <f t="shared" si="12"/>
        <v>0</v>
      </c>
      <c r="R64" s="17">
        <f t="shared" si="13"/>
        <v>0</v>
      </c>
      <c r="S64" s="26">
        <v>3.84</v>
      </c>
      <c r="T64" s="17">
        <f t="shared" si="1"/>
        <v>46.08</v>
      </c>
      <c r="U64" s="26">
        <v>0.08</v>
      </c>
      <c r="V64" s="17">
        <f t="shared" si="14"/>
        <v>1.92</v>
      </c>
      <c r="W64" s="26">
        <v>4.3600000000000003</v>
      </c>
      <c r="X64" s="17">
        <f t="shared" si="15"/>
        <v>104.64000000000001</v>
      </c>
      <c r="Y64" s="26">
        <v>0</v>
      </c>
      <c r="Z64" s="17">
        <f t="shared" si="16"/>
        <v>0</v>
      </c>
      <c r="AA64" s="26">
        <v>2.4199999999999999E-2</v>
      </c>
      <c r="AB64" s="17">
        <f t="shared" si="2"/>
        <v>6.05</v>
      </c>
      <c r="AC64" s="26">
        <f t="shared" si="17"/>
        <v>4.96E-3</v>
      </c>
      <c r="AD64" s="18">
        <f t="shared" si="3"/>
        <v>1.24</v>
      </c>
      <c r="AE64" s="26">
        <v>2.38</v>
      </c>
      <c r="AF64" s="25">
        <v>12</v>
      </c>
      <c r="AG64" s="17">
        <f t="shared" si="21"/>
        <v>28.56</v>
      </c>
      <c r="AH64" s="26">
        <v>0.13270000000000001</v>
      </c>
      <c r="AI64" s="17">
        <f t="shared" si="22"/>
        <v>33.175000000000004</v>
      </c>
      <c r="AJ64" s="26">
        <v>0</v>
      </c>
      <c r="AK64" s="17">
        <f t="shared" si="23"/>
        <v>0</v>
      </c>
      <c r="AL64" s="26">
        <v>0</v>
      </c>
      <c r="AM64" s="17">
        <f t="shared" si="24"/>
        <v>0</v>
      </c>
      <c r="AN64" s="19">
        <f t="shared" si="25"/>
        <v>221.66500000000002</v>
      </c>
      <c r="AO64" s="19">
        <f t="shared" si="26"/>
        <v>0</v>
      </c>
      <c r="AP64" s="19">
        <f t="shared" si="9"/>
        <v>221.66500000000002</v>
      </c>
      <c r="AQ64" s="19">
        <f t="shared" si="18"/>
        <v>50.98295000000001</v>
      </c>
      <c r="AR64" s="19">
        <f t="shared" si="10"/>
        <v>272.64795000000004</v>
      </c>
    </row>
    <row r="65" spans="1:44">
      <c r="A65" s="16">
        <f t="shared" si="19"/>
        <v>58</v>
      </c>
      <c r="B65" s="25" t="s">
        <v>128</v>
      </c>
      <c r="C65" s="35" t="s">
        <v>70</v>
      </c>
      <c r="D65" s="16" t="s">
        <v>126</v>
      </c>
      <c r="E65" s="16"/>
      <c r="F65" s="16"/>
      <c r="G65" s="36" t="s">
        <v>251</v>
      </c>
      <c r="H65" s="39" t="s">
        <v>149</v>
      </c>
      <c r="I65" s="39">
        <v>2</v>
      </c>
      <c r="J65" s="16">
        <v>354</v>
      </c>
      <c r="K65" s="26">
        <v>0</v>
      </c>
      <c r="L65" s="26">
        <v>0</v>
      </c>
      <c r="M65" s="26">
        <v>0</v>
      </c>
      <c r="N65" s="16">
        <f t="shared" si="0"/>
        <v>354</v>
      </c>
      <c r="O65" s="16">
        <f t="shared" si="11"/>
        <v>0.35399999999999998</v>
      </c>
      <c r="P65" s="25">
        <v>12</v>
      </c>
      <c r="Q65" s="25">
        <f t="shared" si="12"/>
        <v>0</v>
      </c>
      <c r="R65" s="17">
        <f t="shared" si="13"/>
        <v>0</v>
      </c>
      <c r="S65" s="26">
        <v>3.84</v>
      </c>
      <c r="T65" s="17">
        <f t="shared" si="1"/>
        <v>46.08</v>
      </c>
      <c r="U65" s="26">
        <v>0.08</v>
      </c>
      <c r="V65" s="17">
        <f t="shared" si="14"/>
        <v>1.92</v>
      </c>
      <c r="W65" s="26">
        <v>4.3600000000000003</v>
      </c>
      <c r="X65" s="17">
        <f t="shared" si="15"/>
        <v>104.64000000000001</v>
      </c>
      <c r="Y65" s="26">
        <v>0</v>
      </c>
      <c r="Z65" s="17">
        <f t="shared" si="16"/>
        <v>0</v>
      </c>
      <c r="AA65" s="26">
        <v>2.4199999999999999E-2</v>
      </c>
      <c r="AB65" s="17">
        <f t="shared" si="2"/>
        <v>8.5668000000000006</v>
      </c>
      <c r="AC65" s="26">
        <f t="shared" si="17"/>
        <v>4.96E-3</v>
      </c>
      <c r="AD65" s="18">
        <f t="shared" si="3"/>
        <v>1.7558400000000001</v>
      </c>
      <c r="AE65" s="26">
        <v>2.38</v>
      </c>
      <c r="AF65" s="25">
        <v>12</v>
      </c>
      <c r="AG65" s="17">
        <f t="shared" si="21"/>
        <v>28.56</v>
      </c>
      <c r="AH65" s="26">
        <v>0.13270000000000001</v>
      </c>
      <c r="AI65" s="17">
        <f t="shared" si="22"/>
        <v>46.975800000000007</v>
      </c>
      <c r="AJ65" s="26">
        <v>0</v>
      </c>
      <c r="AK65" s="17">
        <f t="shared" si="23"/>
        <v>0</v>
      </c>
      <c r="AL65" s="26">
        <v>0</v>
      </c>
      <c r="AM65" s="17">
        <f t="shared" si="24"/>
        <v>0</v>
      </c>
      <c r="AN65" s="19">
        <f t="shared" si="25"/>
        <v>238.49844000000002</v>
      </c>
      <c r="AO65" s="19">
        <f t="shared" si="26"/>
        <v>0</v>
      </c>
      <c r="AP65" s="19">
        <f t="shared" si="9"/>
        <v>238.49844000000002</v>
      </c>
      <c r="AQ65" s="19">
        <f t="shared" si="18"/>
        <v>54.854641200000003</v>
      </c>
      <c r="AR65" s="19">
        <f t="shared" si="10"/>
        <v>293.35308120000002</v>
      </c>
    </row>
    <row r="66" spans="1:44">
      <c r="A66" s="16">
        <f t="shared" si="19"/>
        <v>59</v>
      </c>
      <c r="B66" s="25" t="s">
        <v>129</v>
      </c>
      <c r="C66" s="35" t="s">
        <v>70</v>
      </c>
      <c r="D66" s="16" t="s">
        <v>94</v>
      </c>
      <c r="E66" s="16"/>
      <c r="F66" s="16"/>
      <c r="G66" s="36" t="s">
        <v>252</v>
      </c>
      <c r="H66" s="39" t="s">
        <v>149</v>
      </c>
      <c r="I66" s="39">
        <v>2</v>
      </c>
      <c r="J66" s="16">
        <v>557</v>
      </c>
      <c r="K66" s="26">
        <v>0</v>
      </c>
      <c r="L66" s="26">
        <v>0</v>
      </c>
      <c r="M66" s="26">
        <v>0</v>
      </c>
      <c r="N66" s="16">
        <f t="shared" si="0"/>
        <v>557</v>
      </c>
      <c r="O66" s="16">
        <f t="shared" si="11"/>
        <v>0.55700000000000005</v>
      </c>
      <c r="P66" s="25">
        <v>12</v>
      </c>
      <c r="Q66" s="25">
        <f t="shared" si="12"/>
        <v>0</v>
      </c>
      <c r="R66" s="17">
        <f t="shared" si="13"/>
        <v>0</v>
      </c>
      <c r="S66" s="26">
        <v>3.84</v>
      </c>
      <c r="T66" s="17">
        <f t="shared" si="1"/>
        <v>46.08</v>
      </c>
      <c r="U66" s="26">
        <v>0.08</v>
      </c>
      <c r="V66" s="17">
        <f t="shared" si="14"/>
        <v>1.92</v>
      </c>
      <c r="W66" s="26">
        <v>4.3600000000000003</v>
      </c>
      <c r="X66" s="17">
        <f t="shared" si="15"/>
        <v>104.64000000000001</v>
      </c>
      <c r="Y66" s="26">
        <v>0</v>
      </c>
      <c r="Z66" s="17">
        <f t="shared" si="16"/>
        <v>0</v>
      </c>
      <c r="AA66" s="26">
        <v>2.4199999999999999E-2</v>
      </c>
      <c r="AB66" s="17">
        <f t="shared" si="2"/>
        <v>13.4794</v>
      </c>
      <c r="AC66" s="26">
        <f t="shared" si="17"/>
        <v>4.96E-3</v>
      </c>
      <c r="AD66" s="18">
        <f t="shared" si="3"/>
        <v>2.7627199999999998</v>
      </c>
      <c r="AE66" s="26">
        <v>5.72</v>
      </c>
      <c r="AF66" s="25">
        <v>12</v>
      </c>
      <c r="AG66" s="17">
        <f t="shared" si="21"/>
        <v>68.64</v>
      </c>
      <c r="AH66" s="26">
        <v>0.13270000000000001</v>
      </c>
      <c r="AI66" s="17">
        <f t="shared" si="22"/>
        <v>73.913900000000012</v>
      </c>
      <c r="AJ66" s="26">
        <v>0</v>
      </c>
      <c r="AK66" s="17">
        <f t="shared" si="23"/>
        <v>0</v>
      </c>
      <c r="AL66" s="26">
        <v>0</v>
      </c>
      <c r="AM66" s="17">
        <f t="shared" si="24"/>
        <v>0</v>
      </c>
      <c r="AN66" s="19">
        <f t="shared" si="25"/>
        <v>311.43601999999998</v>
      </c>
      <c r="AO66" s="19">
        <f t="shared" si="26"/>
        <v>0</v>
      </c>
      <c r="AP66" s="19">
        <f t="shared" si="9"/>
        <v>311.43601999999998</v>
      </c>
      <c r="AQ66" s="19">
        <f t="shared" si="18"/>
        <v>71.630284599999996</v>
      </c>
      <c r="AR66" s="19">
        <f t="shared" si="10"/>
        <v>383.06630459999997</v>
      </c>
    </row>
    <row r="67" spans="1:44">
      <c r="A67" s="16">
        <f t="shared" si="19"/>
        <v>60</v>
      </c>
      <c r="B67" s="25" t="s">
        <v>130</v>
      </c>
      <c r="C67" s="35" t="s">
        <v>70</v>
      </c>
      <c r="D67" s="16" t="s">
        <v>126</v>
      </c>
      <c r="E67" s="16"/>
      <c r="F67" s="16"/>
      <c r="G67" s="36" t="s">
        <v>253</v>
      </c>
      <c r="H67" s="39" t="s">
        <v>149</v>
      </c>
      <c r="I67" s="39">
        <v>2</v>
      </c>
      <c r="J67" s="16">
        <v>210</v>
      </c>
      <c r="K67" s="26">
        <v>0</v>
      </c>
      <c r="L67" s="26">
        <v>0</v>
      </c>
      <c r="M67" s="26">
        <v>0</v>
      </c>
      <c r="N67" s="16">
        <f t="shared" si="0"/>
        <v>210</v>
      </c>
      <c r="O67" s="16">
        <f t="shared" si="11"/>
        <v>0.21</v>
      </c>
      <c r="P67" s="25">
        <v>12</v>
      </c>
      <c r="Q67" s="25">
        <f t="shared" si="12"/>
        <v>0</v>
      </c>
      <c r="R67" s="17">
        <f t="shared" si="13"/>
        <v>0</v>
      </c>
      <c r="S67" s="26">
        <v>3.84</v>
      </c>
      <c r="T67" s="17">
        <f t="shared" si="1"/>
        <v>46.08</v>
      </c>
      <c r="U67" s="26">
        <v>0.08</v>
      </c>
      <c r="V67" s="17">
        <f t="shared" si="14"/>
        <v>1.92</v>
      </c>
      <c r="W67" s="26">
        <v>4.3600000000000003</v>
      </c>
      <c r="X67" s="17">
        <f t="shared" si="15"/>
        <v>104.64000000000001</v>
      </c>
      <c r="Y67" s="26">
        <v>0</v>
      </c>
      <c r="Z67" s="17">
        <f t="shared" si="16"/>
        <v>0</v>
      </c>
      <c r="AA67" s="26">
        <v>2.4199999999999999E-2</v>
      </c>
      <c r="AB67" s="17">
        <f t="shared" si="2"/>
        <v>5.0819999999999999</v>
      </c>
      <c r="AC67" s="26">
        <f t="shared" si="17"/>
        <v>4.96E-3</v>
      </c>
      <c r="AD67" s="18">
        <f t="shared" si="3"/>
        <v>1.0416000000000001</v>
      </c>
      <c r="AE67" s="26">
        <v>2.38</v>
      </c>
      <c r="AF67" s="25">
        <v>12</v>
      </c>
      <c r="AG67" s="17">
        <f t="shared" si="21"/>
        <v>28.56</v>
      </c>
      <c r="AH67" s="26">
        <v>0.13270000000000001</v>
      </c>
      <c r="AI67" s="17">
        <f t="shared" si="22"/>
        <v>27.867000000000001</v>
      </c>
      <c r="AJ67" s="26">
        <v>0</v>
      </c>
      <c r="AK67" s="17">
        <f t="shared" si="23"/>
        <v>0</v>
      </c>
      <c r="AL67" s="26">
        <v>0</v>
      </c>
      <c r="AM67" s="17">
        <f t="shared" si="24"/>
        <v>0</v>
      </c>
      <c r="AN67" s="19">
        <f t="shared" si="25"/>
        <v>215.19060000000002</v>
      </c>
      <c r="AO67" s="19">
        <f t="shared" si="26"/>
        <v>0</v>
      </c>
      <c r="AP67" s="19">
        <f t="shared" si="9"/>
        <v>215.19060000000002</v>
      </c>
      <c r="AQ67" s="19">
        <f t="shared" si="18"/>
        <v>49.493838000000004</v>
      </c>
      <c r="AR67" s="19">
        <f t="shared" si="10"/>
        <v>264.684438</v>
      </c>
    </row>
    <row r="68" spans="1:44">
      <c r="A68" s="16">
        <f t="shared" si="19"/>
        <v>61</v>
      </c>
      <c r="B68" s="25" t="s">
        <v>131</v>
      </c>
      <c r="C68" s="35" t="s">
        <v>70</v>
      </c>
      <c r="D68" s="16" t="s">
        <v>71</v>
      </c>
      <c r="E68" s="16" t="s">
        <v>132</v>
      </c>
      <c r="F68" s="16"/>
      <c r="G68" s="36" t="s">
        <v>254</v>
      </c>
      <c r="H68" s="39" t="s">
        <v>149</v>
      </c>
      <c r="I68" s="39">
        <v>2</v>
      </c>
      <c r="J68" s="16">
        <v>1656</v>
      </c>
      <c r="K68" s="26">
        <v>0</v>
      </c>
      <c r="L68" s="26">
        <v>0</v>
      </c>
      <c r="M68" s="26">
        <v>0</v>
      </c>
      <c r="N68" s="16">
        <f t="shared" si="0"/>
        <v>1656</v>
      </c>
      <c r="O68" s="16">
        <f t="shared" si="11"/>
        <v>1.6559999999999999</v>
      </c>
      <c r="P68" s="25">
        <v>12</v>
      </c>
      <c r="Q68" s="25">
        <f t="shared" si="12"/>
        <v>0</v>
      </c>
      <c r="R68" s="17">
        <f t="shared" si="13"/>
        <v>0</v>
      </c>
      <c r="S68" s="26">
        <v>3.84</v>
      </c>
      <c r="T68" s="17">
        <f t="shared" si="1"/>
        <v>46.08</v>
      </c>
      <c r="U68" s="26">
        <v>0.08</v>
      </c>
      <c r="V68" s="17">
        <f t="shared" si="14"/>
        <v>1.92</v>
      </c>
      <c r="W68" s="26">
        <v>4.3600000000000003</v>
      </c>
      <c r="X68" s="17">
        <f t="shared" si="15"/>
        <v>104.64000000000001</v>
      </c>
      <c r="Y68" s="26">
        <v>0</v>
      </c>
      <c r="Z68" s="17">
        <f t="shared" si="16"/>
        <v>0</v>
      </c>
      <c r="AA68" s="26">
        <v>2.4199999999999999E-2</v>
      </c>
      <c r="AB68" s="17">
        <f t="shared" si="2"/>
        <v>40.075199999999995</v>
      </c>
      <c r="AC68" s="26">
        <f t="shared" si="17"/>
        <v>4.96E-3</v>
      </c>
      <c r="AD68" s="18">
        <f t="shared" si="3"/>
        <v>8.2137600000000006</v>
      </c>
      <c r="AE68" s="26">
        <v>9.5399999999999991</v>
      </c>
      <c r="AF68" s="25">
        <v>12</v>
      </c>
      <c r="AG68" s="17">
        <f t="shared" si="21"/>
        <v>114.47999999999999</v>
      </c>
      <c r="AH68" s="26">
        <v>0.13270000000000001</v>
      </c>
      <c r="AI68" s="17">
        <f t="shared" si="22"/>
        <v>219.75120000000001</v>
      </c>
      <c r="AJ68" s="26">
        <v>0</v>
      </c>
      <c r="AK68" s="17">
        <f t="shared" si="23"/>
        <v>0</v>
      </c>
      <c r="AL68" s="26">
        <v>0</v>
      </c>
      <c r="AM68" s="17">
        <f t="shared" si="24"/>
        <v>0</v>
      </c>
      <c r="AN68" s="19">
        <f t="shared" si="25"/>
        <v>535.16016000000002</v>
      </c>
      <c r="AO68" s="19">
        <f t="shared" si="26"/>
        <v>0</v>
      </c>
      <c r="AP68" s="19">
        <f t="shared" si="9"/>
        <v>535.16016000000002</v>
      </c>
      <c r="AQ68" s="19">
        <f t="shared" si="18"/>
        <v>123.08683680000001</v>
      </c>
      <c r="AR68" s="19">
        <f t="shared" si="10"/>
        <v>658.24699680000003</v>
      </c>
    </row>
    <row r="69" spans="1:44">
      <c r="A69" s="16">
        <f t="shared" si="19"/>
        <v>62</v>
      </c>
      <c r="B69" s="25" t="s">
        <v>133</v>
      </c>
      <c r="C69" s="35" t="s">
        <v>70</v>
      </c>
      <c r="D69" s="16" t="s">
        <v>95</v>
      </c>
      <c r="E69" s="16"/>
      <c r="F69" s="16"/>
      <c r="G69" s="36" t="s">
        <v>255</v>
      </c>
      <c r="H69" s="39" t="s">
        <v>149</v>
      </c>
      <c r="I69" s="39">
        <v>2</v>
      </c>
      <c r="J69" s="16">
        <v>461</v>
      </c>
      <c r="K69" s="26">
        <v>0</v>
      </c>
      <c r="L69" s="26">
        <v>0</v>
      </c>
      <c r="M69" s="26">
        <v>0</v>
      </c>
      <c r="N69" s="16">
        <f t="shared" si="0"/>
        <v>461</v>
      </c>
      <c r="O69" s="16">
        <f t="shared" si="11"/>
        <v>0.46100000000000002</v>
      </c>
      <c r="P69" s="25">
        <v>12</v>
      </c>
      <c r="Q69" s="25">
        <f t="shared" si="12"/>
        <v>0</v>
      </c>
      <c r="R69" s="17">
        <f t="shared" si="13"/>
        <v>0</v>
      </c>
      <c r="S69" s="26">
        <v>3.84</v>
      </c>
      <c r="T69" s="17">
        <f t="shared" si="1"/>
        <v>46.08</v>
      </c>
      <c r="U69" s="26">
        <v>0.08</v>
      </c>
      <c r="V69" s="17">
        <f t="shared" si="14"/>
        <v>1.92</v>
      </c>
      <c r="W69" s="26">
        <v>4.3600000000000003</v>
      </c>
      <c r="X69" s="17">
        <f t="shared" si="15"/>
        <v>104.64000000000001</v>
      </c>
      <c r="Y69" s="26">
        <v>0</v>
      </c>
      <c r="Z69" s="17">
        <f t="shared" si="16"/>
        <v>0</v>
      </c>
      <c r="AA69" s="26">
        <v>2.4199999999999999E-2</v>
      </c>
      <c r="AB69" s="17">
        <f t="shared" si="2"/>
        <v>11.1562</v>
      </c>
      <c r="AC69" s="26">
        <f t="shared" si="17"/>
        <v>4.96E-3</v>
      </c>
      <c r="AD69" s="18">
        <f t="shared" si="3"/>
        <v>2.2865600000000001</v>
      </c>
      <c r="AE69" s="26">
        <v>2.38</v>
      </c>
      <c r="AF69" s="25">
        <v>12</v>
      </c>
      <c r="AG69" s="17">
        <f t="shared" si="21"/>
        <v>28.56</v>
      </c>
      <c r="AH69" s="26">
        <v>0.13270000000000001</v>
      </c>
      <c r="AI69" s="17">
        <f t="shared" si="22"/>
        <v>61.174700000000009</v>
      </c>
      <c r="AJ69" s="26">
        <v>0</v>
      </c>
      <c r="AK69" s="17">
        <f t="shared" si="23"/>
        <v>0</v>
      </c>
      <c r="AL69" s="26">
        <v>0</v>
      </c>
      <c r="AM69" s="17">
        <f t="shared" si="24"/>
        <v>0</v>
      </c>
      <c r="AN69" s="19">
        <f t="shared" si="25"/>
        <v>255.81745999999998</v>
      </c>
      <c r="AO69" s="19">
        <f t="shared" si="26"/>
        <v>0</v>
      </c>
      <c r="AP69" s="19">
        <f t="shared" si="9"/>
        <v>255.81745999999998</v>
      </c>
      <c r="AQ69" s="19">
        <f t="shared" si="18"/>
        <v>58.838015800000001</v>
      </c>
      <c r="AR69" s="19">
        <f t="shared" si="10"/>
        <v>314.65547579999998</v>
      </c>
    </row>
    <row r="70" spans="1:44">
      <c r="A70" s="16">
        <f t="shared" si="19"/>
        <v>63</v>
      </c>
      <c r="B70" s="25" t="s">
        <v>77</v>
      </c>
      <c r="C70" s="35" t="s">
        <v>70</v>
      </c>
      <c r="D70" s="16" t="s">
        <v>71</v>
      </c>
      <c r="E70" s="16" t="s">
        <v>134</v>
      </c>
      <c r="F70" s="16" t="s">
        <v>135</v>
      </c>
      <c r="G70" s="36" t="s">
        <v>256</v>
      </c>
      <c r="H70" s="39" t="s">
        <v>150</v>
      </c>
      <c r="I70" s="39">
        <v>15</v>
      </c>
      <c r="J70" s="16">
        <v>35</v>
      </c>
      <c r="K70" s="26">
        <v>0</v>
      </c>
      <c r="L70" s="26">
        <v>0</v>
      </c>
      <c r="M70" s="26">
        <v>0</v>
      </c>
      <c r="N70" s="16">
        <f t="shared" si="0"/>
        <v>35</v>
      </c>
      <c r="O70" s="16">
        <f t="shared" si="11"/>
        <v>3.5000000000000003E-2</v>
      </c>
      <c r="P70" s="25">
        <v>12</v>
      </c>
      <c r="Q70" s="25">
        <f t="shared" si="12"/>
        <v>0</v>
      </c>
      <c r="R70" s="17">
        <f t="shared" si="13"/>
        <v>0</v>
      </c>
      <c r="S70" s="26">
        <v>3.84</v>
      </c>
      <c r="T70" s="17">
        <f t="shared" si="1"/>
        <v>46.08</v>
      </c>
      <c r="U70" s="26">
        <v>0.08</v>
      </c>
      <c r="V70" s="17">
        <f t="shared" si="14"/>
        <v>14.399999999999999</v>
      </c>
      <c r="W70" s="26">
        <v>4.3600000000000003</v>
      </c>
      <c r="X70" s="17">
        <f t="shared" si="15"/>
        <v>784.80000000000007</v>
      </c>
      <c r="Y70" s="26">
        <v>0</v>
      </c>
      <c r="Z70" s="17">
        <f t="shared" si="16"/>
        <v>0</v>
      </c>
      <c r="AA70" s="26">
        <v>2.4199999999999999E-2</v>
      </c>
      <c r="AB70" s="17">
        <f t="shared" si="2"/>
        <v>0.84699999999999998</v>
      </c>
      <c r="AC70" s="26">
        <f t="shared" si="17"/>
        <v>4.96E-3</v>
      </c>
      <c r="AD70" s="18">
        <f t="shared" si="3"/>
        <v>0.1736</v>
      </c>
      <c r="AE70" s="26">
        <v>2.38</v>
      </c>
      <c r="AF70" s="25">
        <v>12</v>
      </c>
      <c r="AG70" s="17">
        <f t="shared" si="21"/>
        <v>28.56</v>
      </c>
      <c r="AH70" s="26">
        <v>0.13270000000000001</v>
      </c>
      <c r="AI70" s="17">
        <f t="shared" si="22"/>
        <v>4.6445000000000007</v>
      </c>
      <c r="AJ70" s="26">
        <v>0</v>
      </c>
      <c r="AK70" s="17">
        <f t="shared" si="23"/>
        <v>0</v>
      </c>
      <c r="AL70" s="26">
        <v>0</v>
      </c>
      <c r="AM70" s="17">
        <f t="shared" si="24"/>
        <v>0</v>
      </c>
      <c r="AN70" s="19">
        <f t="shared" si="25"/>
        <v>879.50510000000008</v>
      </c>
      <c r="AO70" s="19">
        <f t="shared" si="26"/>
        <v>0</v>
      </c>
      <c r="AP70" s="19">
        <f t="shared" si="9"/>
        <v>879.50510000000008</v>
      </c>
      <c r="AQ70" s="19">
        <f t="shared" si="18"/>
        <v>202.28617300000002</v>
      </c>
      <c r="AR70" s="19">
        <f t="shared" si="10"/>
        <v>1081.791273</v>
      </c>
    </row>
    <row r="71" spans="1:44">
      <c r="A71" s="16">
        <f t="shared" si="19"/>
        <v>64</v>
      </c>
      <c r="B71" s="16" t="s">
        <v>136</v>
      </c>
      <c r="C71" s="39" t="s">
        <v>70</v>
      </c>
      <c r="D71" s="16" t="s">
        <v>71</v>
      </c>
      <c r="E71" s="16" t="s">
        <v>137</v>
      </c>
      <c r="F71" s="16" t="s">
        <v>138</v>
      </c>
      <c r="G71" s="36" t="s">
        <v>257</v>
      </c>
      <c r="H71" s="39" t="s">
        <v>65</v>
      </c>
      <c r="I71" s="39">
        <v>12</v>
      </c>
      <c r="J71" s="16">
        <v>96</v>
      </c>
      <c r="K71" s="26">
        <v>0</v>
      </c>
      <c r="L71" s="26">
        <v>0</v>
      </c>
      <c r="M71" s="26">
        <v>0</v>
      </c>
      <c r="N71" s="16">
        <f t="shared" si="0"/>
        <v>96</v>
      </c>
      <c r="O71" s="16">
        <f t="shared" si="11"/>
        <v>9.6000000000000002E-2</v>
      </c>
      <c r="P71" s="25">
        <v>12</v>
      </c>
      <c r="Q71" s="25">
        <f t="shared" si="12"/>
        <v>0</v>
      </c>
      <c r="R71" s="17">
        <f t="shared" si="13"/>
        <v>0</v>
      </c>
      <c r="S71" s="26">
        <v>3.84</v>
      </c>
      <c r="T71" s="17">
        <f t="shared" si="1"/>
        <v>46.08</v>
      </c>
      <c r="U71" s="26">
        <v>0.08</v>
      </c>
      <c r="V71" s="17">
        <f t="shared" si="14"/>
        <v>11.52</v>
      </c>
      <c r="W71" s="26">
        <v>4.3600000000000003</v>
      </c>
      <c r="X71" s="17">
        <f t="shared" si="15"/>
        <v>627.84000000000015</v>
      </c>
      <c r="Y71" s="26">
        <v>0</v>
      </c>
      <c r="Z71" s="17">
        <f t="shared" si="16"/>
        <v>0</v>
      </c>
      <c r="AA71" s="26">
        <v>2.4199999999999999E-2</v>
      </c>
      <c r="AB71" s="17">
        <f t="shared" si="2"/>
        <v>2.3231999999999999</v>
      </c>
      <c r="AC71" s="26">
        <f t="shared" si="17"/>
        <v>4.96E-3</v>
      </c>
      <c r="AD71" s="18">
        <f t="shared" si="3"/>
        <v>0.47616000000000003</v>
      </c>
      <c r="AE71" s="26">
        <v>2.38</v>
      </c>
      <c r="AF71" s="25">
        <v>12</v>
      </c>
      <c r="AG71" s="17">
        <f t="shared" si="21"/>
        <v>28.56</v>
      </c>
      <c r="AH71" s="8">
        <v>0.15540000000000001</v>
      </c>
      <c r="AI71" s="17">
        <f t="shared" si="22"/>
        <v>14.918400000000002</v>
      </c>
      <c r="AJ71" s="26">
        <v>0</v>
      </c>
      <c r="AK71" s="17">
        <f t="shared" si="23"/>
        <v>0</v>
      </c>
      <c r="AL71" s="26">
        <v>0</v>
      </c>
      <c r="AM71" s="17">
        <f t="shared" si="24"/>
        <v>0</v>
      </c>
      <c r="AN71" s="19">
        <f t="shared" si="25"/>
        <v>731.71776000000011</v>
      </c>
      <c r="AO71" s="19">
        <f t="shared" si="26"/>
        <v>0</v>
      </c>
      <c r="AP71" s="19">
        <f t="shared" si="9"/>
        <v>731.71776000000011</v>
      </c>
      <c r="AQ71" s="19">
        <f t="shared" si="18"/>
        <v>168.29508480000004</v>
      </c>
      <c r="AR71" s="19">
        <f t="shared" si="10"/>
        <v>900.01284480000015</v>
      </c>
    </row>
    <row r="72" spans="1:44">
      <c r="A72" s="16">
        <f t="shared" si="19"/>
        <v>65</v>
      </c>
      <c r="B72" s="16" t="s">
        <v>139</v>
      </c>
      <c r="C72" s="39" t="s">
        <v>70</v>
      </c>
      <c r="D72" s="16" t="s">
        <v>109</v>
      </c>
      <c r="E72" s="16"/>
      <c r="F72" s="16" t="s">
        <v>140</v>
      </c>
      <c r="G72" s="36" t="s">
        <v>258</v>
      </c>
      <c r="H72" s="39" t="s">
        <v>65</v>
      </c>
      <c r="I72" s="39">
        <v>11</v>
      </c>
      <c r="J72" s="16">
        <v>617</v>
      </c>
      <c r="K72" s="26">
        <v>0</v>
      </c>
      <c r="L72" s="26">
        <v>0</v>
      </c>
      <c r="M72" s="26">
        <v>0</v>
      </c>
      <c r="N72" s="16">
        <f t="shared" ref="N72:N79" si="27">SUM(J72:M72)</f>
        <v>617</v>
      </c>
      <c r="O72" s="16">
        <f t="shared" si="11"/>
        <v>0.61699999999999999</v>
      </c>
      <c r="P72" s="25">
        <v>12</v>
      </c>
      <c r="Q72" s="25">
        <f t="shared" si="12"/>
        <v>0</v>
      </c>
      <c r="R72" s="17">
        <f t="shared" si="13"/>
        <v>0</v>
      </c>
      <c r="S72" s="26">
        <v>3.84</v>
      </c>
      <c r="T72" s="17">
        <f t="shared" ref="T72:T79" si="28">P72*S72</f>
        <v>46.08</v>
      </c>
      <c r="U72" s="26">
        <v>0.08</v>
      </c>
      <c r="V72" s="17">
        <f t="shared" si="14"/>
        <v>10.559999999999999</v>
      </c>
      <c r="W72" s="26">
        <v>4.3600000000000003</v>
      </c>
      <c r="X72" s="17">
        <f t="shared" si="15"/>
        <v>575.5200000000001</v>
      </c>
      <c r="Y72" s="26">
        <v>0</v>
      </c>
      <c r="Z72" s="17">
        <f t="shared" si="16"/>
        <v>0</v>
      </c>
      <c r="AA72" s="26">
        <v>2.4199999999999999E-2</v>
      </c>
      <c r="AB72" s="17">
        <f t="shared" ref="AB72:AB79" si="29">AA72*N72</f>
        <v>14.9314</v>
      </c>
      <c r="AC72" s="26">
        <f t="shared" si="17"/>
        <v>4.96E-3</v>
      </c>
      <c r="AD72" s="18">
        <f t="shared" ref="AD72:AD79" si="30">AC72*N72</f>
        <v>3.0603199999999999</v>
      </c>
      <c r="AE72" s="26">
        <v>5.72</v>
      </c>
      <c r="AF72" s="25">
        <v>12</v>
      </c>
      <c r="AG72" s="17">
        <f t="shared" si="21"/>
        <v>68.64</v>
      </c>
      <c r="AH72" s="34">
        <v>0.15540000000000001</v>
      </c>
      <c r="AI72" s="17">
        <f t="shared" ref="AI72:AI79" si="31">AH72*J72</f>
        <v>95.881800000000013</v>
      </c>
      <c r="AJ72" s="26">
        <v>0</v>
      </c>
      <c r="AK72" s="17">
        <f t="shared" ref="AK72:AK79" si="32">AJ72*K72</f>
        <v>0</v>
      </c>
      <c r="AL72" s="26">
        <v>0</v>
      </c>
      <c r="AM72" s="17">
        <f t="shared" ref="AM72:AM79" si="33">AL72*L72</f>
        <v>0</v>
      </c>
      <c r="AN72" s="19">
        <f t="shared" ref="AN72:AN79" si="34">AM72+AK72+AI72+AG72+AD72+AB72+Z72+X72+V72+T72</f>
        <v>814.67352000000005</v>
      </c>
      <c r="AO72" s="19">
        <f t="shared" ref="AO72:AO79" si="35">R72</f>
        <v>0</v>
      </c>
      <c r="AP72" s="19">
        <f t="shared" ref="AP72:AP79" si="36">AN72+AO72</f>
        <v>814.67352000000005</v>
      </c>
      <c r="AQ72" s="19">
        <f t="shared" si="18"/>
        <v>187.37490960000002</v>
      </c>
      <c r="AR72" s="19">
        <f t="shared" ref="AR72:AR79" si="37">AP72+AQ72</f>
        <v>1002.0484296000001</v>
      </c>
    </row>
    <row r="73" spans="1:44">
      <c r="A73" s="16">
        <f t="shared" si="19"/>
        <v>66</v>
      </c>
      <c r="B73" s="16" t="s">
        <v>139</v>
      </c>
      <c r="C73" s="39" t="s">
        <v>70</v>
      </c>
      <c r="D73" s="16" t="s">
        <v>71</v>
      </c>
      <c r="E73" s="16" t="s">
        <v>141</v>
      </c>
      <c r="F73" s="16" t="s">
        <v>142</v>
      </c>
      <c r="G73" s="36" t="s">
        <v>259</v>
      </c>
      <c r="H73" s="39" t="s">
        <v>65</v>
      </c>
      <c r="I73" s="39">
        <v>16</v>
      </c>
      <c r="J73" s="16">
        <v>1783</v>
      </c>
      <c r="K73" s="26">
        <v>0</v>
      </c>
      <c r="L73" s="26">
        <v>0</v>
      </c>
      <c r="M73" s="26">
        <v>0</v>
      </c>
      <c r="N73" s="16">
        <f t="shared" si="27"/>
        <v>1783</v>
      </c>
      <c r="O73" s="16">
        <f t="shared" ref="O73:O79" si="38">N73/1000</f>
        <v>1.7829999999999999</v>
      </c>
      <c r="P73" s="25">
        <v>12</v>
      </c>
      <c r="Q73" s="25">
        <f t="shared" ref="Q73:Q79" si="39">F$1</f>
        <v>0</v>
      </c>
      <c r="R73" s="17">
        <f t="shared" ref="R73:R79" si="40">O73*Q73</f>
        <v>0</v>
      </c>
      <c r="S73" s="26">
        <v>3.84</v>
      </c>
      <c r="T73" s="17">
        <f t="shared" si="28"/>
        <v>46.08</v>
      </c>
      <c r="U73" s="26">
        <v>0.08</v>
      </c>
      <c r="V73" s="17">
        <f t="shared" ref="V73:V79" si="41">U73*P73*I73</f>
        <v>15.36</v>
      </c>
      <c r="W73" s="26">
        <v>4.3600000000000003</v>
      </c>
      <c r="X73" s="17">
        <f t="shared" ref="X73:X79" si="42">W73*P73*I73</f>
        <v>837.12000000000012</v>
      </c>
      <c r="Y73" s="26">
        <v>0</v>
      </c>
      <c r="Z73" s="17">
        <f t="shared" ref="Z73:Z79" si="43">Y73*N73</f>
        <v>0</v>
      </c>
      <c r="AA73" s="26">
        <v>2.4199999999999999E-2</v>
      </c>
      <c r="AB73" s="17">
        <f t="shared" si="29"/>
        <v>43.148600000000002</v>
      </c>
      <c r="AC73" s="26">
        <f t="shared" ref="AC73:AC79" si="44">4.96/1000</f>
        <v>4.96E-3</v>
      </c>
      <c r="AD73" s="18">
        <f t="shared" si="30"/>
        <v>8.8436800000000009</v>
      </c>
      <c r="AE73" s="26">
        <v>5.72</v>
      </c>
      <c r="AF73" s="25">
        <v>12</v>
      </c>
      <c r="AG73" s="17">
        <f t="shared" si="21"/>
        <v>68.64</v>
      </c>
      <c r="AH73" s="34">
        <v>0.15540000000000001</v>
      </c>
      <c r="AI73" s="17">
        <f t="shared" si="31"/>
        <v>277.07820000000004</v>
      </c>
      <c r="AJ73" s="26">
        <v>0</v>
      </c>
      <c r="AK73" s="17">
        <f t="shared" si="32"/>
        <v>0</v>
      </c>
      <c r="AL73" s="26">
        <v>0</v>
      </c>
      <c r="AM73" s="17">
        <f t="shared" si="33"/>
        <v>0</v>
      </c>
      <c r="AN73" s="19">
        <f t="shared" si="34"/>
        <v>1296.2704799999999</v>
      </c>
      <c r="AO73" s="19">
        <f t="shared" si="35"/>
        <v>0</v>
      </c>
      <c r="AP73" s="19">
        <f t="shared" si="36"/>
        <v>1296.2704799999999</v>
      </c>
      <c r="AQ73" s="19">
        <f t="shared" ref="AQ73:AQ79" si="45">AP73*0.23</f>
        <v>298.14221040000001</v>
      </c>
      <c r="AR73" s="19">
        <f t="shared" si="37"/>
        <v>1594.4126904</v>
      </c>
    </row>
    <row r="74" spans="1:44">
      <c r="A74" s="16">
        <f t="shared" ref="A74:A77" si="46">A73+1</f>
        <v>67</v>
      </c>
      <c r="B74" s="16" t="s">
        <v>143</v>
      </c>
      <c r="C74" s="39" t="s">
        <v>70</v>
      </c>
      <c r="D74" s="16" t="s">
        <v>105</v>
      </c>
      <c r="E74" s="16"/>
      <c r="F74" s="16" t="s">
        <v>144</v>
      </c>
      <c r="G74" s="36" t="s">
        <v>260</v>
      </c>
      <c r="H74" s="39" t="s">
        <v>65</v>
      </c>
      <c r="I74" s="39">
        <v>5</v>
      </c>
      <c r="J74" s="16">
        <v>36</v>
      </c>
      <c r="K74" s="26">
        <v>0</v>
      </c>
      <c r="L74" s="26">
        <v>0</v>
      </c>
      <c r="M74" s="26">
        <v>0</v>
      </c>
      <c r="N74" s="16">
        <f t="shared" si="27"/>
        <v>36</v>
      </c>
      <c r="O74" s="16">
        <f t="shared" si="38"/>
        <v>3.5999999999999997E-2</v>
      </c>
      <c r="P74" s="25">
        <v>12</v>
      </c>
      <c r="Q74" s="25">
        <f t="shared" si="39"/>
        <v>0</v>
      </c>
      <c r="R74" s="17">
        <f t="shared" si="40"/>
        <v>0</v>
      </c>
      <c r="S74" s="26">
        <v>3.84</v>
      </c>
      <c r="T74" s="17">
        <f t="shared" si="28"/>
        <v>46.08</v>
      </c>
      <c r="U74" s="26">
        <v>0.08</v>
      </c>
      <c r="V74" s="17">
        <f t="shared" si="41"/>
        <v>4.8</v>
      </c>
      <c r="W74" s="26">
        <v>4.3600000000000003</v>
      </c>
      <c r="X74" s="17">
        <f t="shared" si="42"/>
        <v>261.60000000000002</v>
      </c>
      <c r="Y74" s="26">
        <v>0</v>
      </c>
      <c r="Z74" s="17">
        <f t="shared" si="43"/>
        <v>0</v>
      </c>
      <c r="AA74" s="26">
        <v>2.4199999999999999E-2</v>
      </c>
      <c r="AB74" s="17">
        <f t="shared" si="29"/>
        <v>0.87119999999999997</v>
      </c>
      <c r="AC74" s="26">
        <f t="shared" si="44"/>
        <v>4.96E-3</v>
      </c>
      <c r="AD74" s="18">
        <f t="shared" si="30"/>
        <v>0.17856</v>
      </c>
      <c r="AE74" s="26">
        <v>2.38</v>
      </c>
      <c r="AF74" s="25">
        <v>12</v>
      </c>
      <c r="AG74" s="17">
        <f t="shared" si="21"/>
        <v>28.56</v>
      </c>
      <c r="AH74" s="34">
        <v>0.15540000000000001</v>
      </c>
      <c r="AI74" s="17">
        <f t="shared" si="31"/>
        <v>5.5944000000000003</v>
      </c>
      <c r="AJ74" s="26">
        <v>0</v>
      </c>
      <c r="AK74" s="17">
        <f t="shared" si="32"/>
        <v>0</v>
      </c>
      <c r="AL74" s="26">
        <v>0</v>
      </c>
      <c r="AM74" s="17">
        <f t="shared" si="33"/>
        <v>0</v>
      </c>
      <c r="AN74" s="19">
        <f t="shared" si="34"/>
        <v>347.68416000000002</v>
      </c>
      <c r="AO74" s="19">
        <f t="shared" si="35"/>
        <v>0</v>
      </c>
      <c r="AP74" s="19">
        <f t="shared" si="36"/>
        <v>347.68416000000002</v>
      </c>
      <c r="AQ74" s="19">
        <f t="shared" si="45"/>
        <v>79.967356800000005</v>
      </c>
      <c r="AR74" s="19">
        <f t="shared" si="37"/>
        <v>427.65151680000002</v>
      </c>
    </row>
    <row r="75" spans="1:44">
      <c r="A75" s="16">
        <f t="shared" si="46"/>
        <v>68</v>
      </c>
      <c r="B75" s="16" t="s">
        <v>145</v>
      </c>
      <c r="C75" s="39" t="s">
        <v>70</v>
      </c>
      <c r="D75" s="16" t="s">
        <v>71</v>
      </c>
      <c r="E75" s="16" t="s">
        <v>82</v>
      </c>
      <c r="F75" s="16" t="s">
        <v>146</v>
      </c>
      <c r="G75" s="36" t="s">
        <v>261</v>
      </c>
      <c r="H75" s="39" t="s">
        <v>65</v>
      </c>
      <c r="I75" s="39">
        <v>3</v>
      </c>
      <c r="J75" s="16">
        <v>0</v>
      </c>
      <c r="K75" s="26">
        <v>0</v>
      </c>
      <c r="L75" s="26">
        <v>0</v>
      </c>
      <c r="M75" s="26">
        <v>0</v>
      </c>
      <c r="N75" s="16">
        <f t="shared" si="27"/>
        <v>0</v>
      </c>
      <c r="O75" s="16">
        <f t="shared" si="38"/>
        <v>0</v>
      </c>
      <c r="P75" s="25">
        <v>12</v>
      </c>
      <c r="Q75" s="25">
        <f t="shared" si="39"/>
        <v>0</v>
      </c>
      <c r="R75" s="17">
        <f t="shared" si="40"/>
        <v>0</v>
      </c>
      <c r="S75" s="26">
        <v>3.84</v>
      </c>
      <c r="T75" s="17">
        <f t="shared" si="28"/>
        <v>46.08</v>
      </c>
      <c r="U75" s="26">
        <v>0.08</v>
      </c>
      <c r="V75" s="17">
        <f t="shared" si="41"/>
        <v>2.88</v>
      </c>
      <c r="W75" s="26">
        <v>4.3600000000000003</v>
      </c>
      <c r="X75" s="17">
        <f t="shared" si="42"/>
        <v>156.96000000000004</v>
      </c>
      <c r="Y75" s="26">
        <v>0</v>
      </c>
      <c r="Z75" s="17">
        <f t="shared" si="43"/>
        <v>0</v>
      </c>
      <c r="AA75" s="26">
        <v>2.4199999999999999E-2</v>
      </c>
      <c r="AB75" s="17">
        <f t="shared" si="29"/>
        <v>0</v>
      </c>
      <c r="AC75" s="26">
        <f t="shared" si="44"/>
        <v>4.96E-3</v>
      </c>
      <c r="AD75" s="18">
        <f t="shared" si="30"/>
        <v>0</v>
      </c>
      <c r="AE75" s="26">
        <v>2.38</v>
      </c>
      <c r="AF75" s="25">
        <v>12</v>
      </c>
      <c r="AG75" s="17">
        <f t="shared" si="21"/>
        <v>28.56</v>
      </c>
      <c r="AH75" s="34">
        <v>0.15540000000000001</v>
      </c>
      <c r="AI75" s="17">
        <f t="shared" si="31"/>
        <v>0</v>
      </c>
      <c r="AJ75" s="26">
        <v>0</v>
      </c>
      <c r="AK75" s="17">
        <f t="shared" si="32"/>
        <v>0</v>
      </c>
      <c r="AL75" s="26">
        <v>0</v>
      </c>
      <c r="AM75" s="17">
        <f t="shared" si="33"/>
        <v>0</v>
      </c>
      <c r="AN75" s="19">
        <f t="shared" si="34"/>
        <v>234.48000000000002</v>
      </c>
      <c r="AO75" s="19">
        <f t="shared" si="35"/>
        <v>0</v>
      </c>
      <c r="AP75" s="19">
        <f t="shared" si="36"/>
        <v>234.48000000000002</v>
      </c>
      <c r="AQ75" s="19">
        <f t="shared" si="45"/>
        <v>53.930400000000006</v>
      </c>
      <c r="AR75" s="19">
        <f t="shared" si="37"/>
        <v>288.41040000000004</v>
      </c>
    </row>
    <row r="76" spans="1:44">
      <c r="A76" s="16">
        <f t="shared" si="46"/>
        <v>69</v>
      </c>
      <c r="B76" s="16" t="s">
        <v>147</v>
      </c>
      <c r="C76" s="39" t="s">
        <v>70</v>
      </c>
      <c r="D76" s="16" t="s">
        <v>71</v>
      </c>
      <c r="E76" s="16"/>
      <c r="F76" s="16" t="s">
        <v>148</v>
      </c>
      <c r="G76" s="36" t="s">
        <v>262</v>
      </c>
      <c r="H76" s="39" t="s">
        <v>149</v>
      </c>
      <c r="I76" s="39">
        <v>7</v>
      </c>
      <c r="J76" s="16">
        <v>3819</v>
      </c>
      <c r="K76" s="26">
        <v>0</v>
      </c>
      <c r="L76" s="26">
        <v>0</v>
      </c>
      <c r="M76" s="26">
        <v>0</v>
      </c>
      <c r="N76" s="16">
        <f t="shared" si="27"/>
        <v>3819</v>
      </c>
      <c r="O76" s="16">
        <f t="shared" si="38"/>
        <v>3.819</v>
      </c>
      <c r="P76" s="25">
        <v>12</v>
      </c>
      <c r="Q76" s="25">
        <f t="shared" si="39"/>
        <v>0</v>
      </c>
      <c r="R76" s="17">
        <f t="shared" si="40"/>
        <v>0</v>
      </c>
      <c r="S76" s="26">
        <v>3.84</v>
      </c>
      <c r="T76" s="17">
        <f t="shared" si="28"/>
        <v>46.08</v>
      </c>
      <c r="U76" s="26">
        <v>0.08</v>
      </c>
      <c r="V76" s="17">
        <f t="shared" si="41"/>
        <v>6.72</v>
      </c>
      <c r="W76" s="26">
        <v>4.3600000000000003</v>
      </c>
      <c r="X76" s="17">
        <f t="shared" si="42"/>
        <v>366.24000000000007</v>
      </c>
      <c r="Y76" s="26">
        <v>0</v>
      </c>
      <c r="Z76" s="17">
        <f t="shared" si="43"/>
        <v>0</v>
      </c>
      <c r="AA76" s="26">
        <v>2.4199999999999999E-2</v>
      </c>
      <c r="AB76" s="17">
        <f t="shared" si="29"/>
        <v>92.419799999999995</v>
      </c>
      <c r="AC76" s="26">
        <f t="shared" si="44"/>
        <v>4.96E-3</v>
      </c>
      <c r="AD76" s="18">
        <f t="shared" si="30"/>
        <v>18.942240000000002</v>
      </c>
      <c r="AE76" s="26">
        <v>13.35</v>
      </c>
      <c r="AF76" s="25">
        <v>12</v>
      </c>
      <c r="AG76" s="17">
        <f t="shared" si="21"/>
        <v>160.19999999999999</v>
      </c>
      <c r="AH76" s="26">
        <v>0.13270000000000001</v>
      </c>
      <c r="AI76" s="17">
        <f t="shared" si="31"/>
        <v>506.78130000000004</v>
      </c>
      <c r="AJ76" s="26">
        <v>0</v>
      </c>
      <c r="AK76" s="17">
        <f t="shared" si="32"/>
        <v>0</v>
      </c>
      <c r="AL76" s="26">
        <v>0</v>
      </c>
      <c r="AM76" s="17">
        <f t="shared" si="33"/>
        <v>0</v>
      </c>
      <c r="AN76" s="19">
        <f t="shared" si="34"/>
        <v>1197.3833400000001</v>
      </c>
      <c r="AO76" s="19">
        <f t="shared" si="35"/>
        <v>0</v>
      </c>
      <c r="AP76" s="19">
        <f t="shared" si="36"/>
        <v>1197.3833400000001</v>
      </c>
      <c r="AQ76" s="19">
        <f t="shared" si="45"/>
        <v>275.39816820000004</v>
      </c>
      <c r="AR76" s="19">
        <f t="shared" si="37"/>
        <v>1472.7815082000002</v>
      </c>
    </row>
    <row r="77" spans="1:44">
      <c r="A77" s="16">
        <f t="shared" si="46"/>
        <v>70</v>
      </c>
      <c r="B77" s="25" t="s">
        <v>263</v>
      </c>
      <c r="C77" s="35" t="s">
        <v>70</v>
      </c>
      <c r="D77" s="16" t="s">
        <v>97</v>
      </c>
      <c r="E77" s="16" t="s">
        <v>112</v>
      </c>
      <c r="F77" s="16" t="s">
        <v>264</v>
      </c>
      <c r="G77" s="40" t="s">
        <v>265</v>
      </c>
      <c r="H77" s="37" t="s">
        <v>149</v>
      </c>
      <c r="I77" s="38">
        <v>2</v>
      </c>
      <c r="J77" s="16">
        <v>0</v>
      </c>
      <c r="K77" s="26">
        <v>0</v>
      </c>
      <c r="L77" s="26">
        <v>0</v>
      </c>
      <c r="M77" s="26">
        <v>0</v>
      </c>
      <c r="N77" s="16">
        <f t="shared" si="27"/>
        <v>0</v>
      </c>
      <c r="O77" s="16">
        <f t="shared" si="38"/>
        <v>0</v>
      </c>
      <c r="P77" s="25">
        <v>12</v>
      </c>
      <c r="Q77" s="25">
        <f t="shared" si="39"/>
        <v>0</v>
      </c>
      <c r="R77" s="17">
        <f t="shared" si="40"/>
        <v>0</v>
      </c>
      <c r="S77" s="26">
        <v>3.84</v>
      </c>
      <c r="T77" s="17">
        <f t="shared" si="28"/>
        <v>46.08</v>
      </c>
      <c r="U77" s="26">
        <v>0.08</v>
      </c>
      <c r="V77" s="17">
        <f t="shared" si="41"/>
        <v>1.92</v>
      </c>
      <c r="W77" s="26">
        <v>4.3600000000000003</v>
      </c>
      <c r="X77" s="17">
        <f t="shared" si="42"/>
        <v>104.64000000000001</v>
      </c>
      <c r="Y77" s="26">
        <v>0</v>
      </c>
      <c r="Z77" s="17">
        <f t="shared" si="43"/>
        <v>0</v>
      </c>
      <c r="AA77" s="26">
        <v>2.4199999999999999E-2</v>
      </c>
      <c r="AB77" s="17">
        <f t="shared" si="29"/>
        <v>0</v>
      </c>
      <c r="AC77" s="26">
        <f t="shared" si="44"/>
        <v>4.96E-3</v>
      </c>
      <c r="AD77" s="18">
        <f t="shared" si="30"/>
        <v>0</v>
      </c>
      <c r="AE77" s="26">
        <v>2.38</v>
      </c>
      <c r="AF77" s="25">
        <v>12</v>
      </c>
      <c r="AG77" s="17">
        <f t="shared" si="21"/>
        <v>28.56</v>
      </c>
      <c r="AH77" s="26">
        <v>0.13270000000000001</v>
      </c>
      <c r="AI77" s="17">
        <f t="shared" si="31"/>
        <v>0</v>
      </c>
      <c r="AJ77" s="26">
        <v>0</v>
      </c>
      <c r="AK77" s="17">
        <f t="shared" si="32"/>
        <v>0</v>
      </c>
      <c r="AL77" s="26">
        <v>0</v>
      </c>
      <c r="AM77" s="17">
        <f t="shared" si="33"/>
        <v>0</v>
      </c>
      <c r="AN77" s="19">
        <f t="shared" si="34"/>
        <v>181.2</v>
      </c>
      <c r="AO77" s="19">
        <f t="shared" si="35"/>
        <v>0</v>
      </c>
      <c r="AP77" s="19">
        <f t="shared" si="36"/>
        <v>181.2</v>
      </c>
      <c r="AQ77" s="19">
        <f t="shared" si="45"/>
        <v>41.676000000000002</v>
      </c>
      <c r="AR77" s="19">
        <f t="shared" si="37"/>
        <v>222.87599999999998</v>
      </c>
    </row>
    <row r="78" spans="1:44">
      <c r="A78" s="16">
        <v>71</v>
      </c>
      <c r="B78" s="25" t="s">
        <v>77</v>
      </c>
      <c r="C78" s="35" t="s">
        <v>70</v>
      </c>
      <c r="D78" s="25" t="s">
        <v>89</v>
      </c>
      <c r="E78" s="25"/>
      <c r="F78" s="25">
        <v>178</v>
      </c>
      <c r="G78" s="40" t="s">
        <v>266</v>
      </c>
      <c r="H78" s="35" t="s">
        <v>149</v>
      </c>
      <c r="I78" s="35">
        <v>5</v>
      </c>
      <c r="J78" s="48">
        <v>0</v>
      </c>
      <c r="K78" s="26">
        <v>0</v>
      </c>
      <c r="L78" s="26">
        <v>0</v>
      </c>
      <c r="M78" s="26">
        <v>0</v>
      </c>
      <c r="N78" s="16">
        <f t="shared" si="27"/>
        <v>0</v>
      </c>
      <c r="O78" s="16">
        <f t="shared" si="38"/>
        <v>0</v>
      </c>
      <c r="P78" s="25">
        <v>12</v>
      </c>
      <c r="Q78" s="25">
        <f t="shared" si="39"/>
        <v>0</v>
      </c>
      <c r="R78" s="17">
        <f t="shared" si="40"/>
        <v>0</v>
      </c>
      <c r="S78" s="26">
        <v>3.84</v>
      </c>
      <c r="T78" s="17">
        <f t="shared" si="28"/>
        <v>46.08</v>
      </c>
      <c r="U78" s="26">
        <v>0.08</v>
      </c>
      <c r="V78" s="17">
        <f t="shared" si="41"/>
        <v>4.8</v>
      </c>
      <c r="W78" s="26">
        <v>4.3600000000000003</v>
      </c>
      <c r="X78" s="17">
        <f t="shared" si="42"/>
        <v>261.60000000000002</v>
      </c>
      <c r="Y78" s="26">
        <v>0</v>
      </c>
      <c r="Z78" s="17">
        <f t="shared" si="43"/>
        <v>0</v>
      </c>
      <c r="AA78" s="26">
        <v>2.4199999999999999E-2</v>
      </c>
      <c r="AB78" s="17">
        <f t="shared" si="29"/>
        <v>0</v>
      </c>
      <c r="AC78" s="26">
        <f t="shared" si="44"/>
        <v>4.96E-3</v>
      </c>
      <c r="AD78" s="18">
        <f t="shared" si="30"/>
        <v>0</v>
      </c>
      <c r="AE78" s="26">
        <v>2.38</v>
      </c>
      <c r="AF78" s="25">
        <v>12</v>
      </c>
      <c r="AG78" s="17">
        <f t="shared" si="21"/>
        <v>28.56</v>
      </c>
      <c r="AH78" s="26">
        <v>0.13270000000000001</v>
      </c>
      <c r="AI78" s="17">
        <f t="shared" si="31"/>
        <v>0</v>
      </c>
      <c r="AJ78" s="26">
        <v>0</v>
      </c>
      <c r="AK78" s="17">
        <f t="shared" si="32"/>
        <v>0</v>
      </c>
      <c r="AL78" s="26">
        <v>0</v>
      </c>
      <c r="AM78" s="17">
        <f t="shared" si="33"/>
        <v>0</v>
      </c>
      <c r="AN78" s="19">
        <f t="shared" si="34"/>
        <v>341.04</v>
      </c>
      <c r="AO78" s="19">
        <f t="shared" si="35"/>
        <v>0</v>
      </c>
      <c r="AP78" s="19">
        <f t="shared" si="36"/>
        <v>341.04</v>
      </c>
      <c r="AQ78" s="19">
        <f t="shared" si="45"/>
        <v>78.439200000000014</v>
      </c>
      <c r="AR78" s="19">
        <f t="shared" si="37"/>
        <v>419.47920000000005</v>
      </c>
    </row>
    <row r="79" spans="1:44">
      <c r="A79" s="16">
        <v>72</v>
      </c>
      <c r="B79" s="25" t="s">
        <v>77</v>
      </c>
      <c r="C79" s="35" t="s">
        <v>70</v>
      </c>
      <c r="D79" s="25" t="s">
        <v>105</v>
      </c>
      <c r="E79" s="25"/>
      <c r="F79" s="41" t="s">
        <v>267</v>
      </c>
      <c r="G79" s="40" t="s">
        <v>268</v>
      </c>
      <c r="H79" s="35" t="s">
        <v>149</v>
      </c>
      <c r="I79" s="35">
        <v>2</v>
      </c>
      <c r="J79" s="48">
        <v>156</v>
      </c>
      <c r="K79" s="26">
        <v>0</v>
      </c>
      <c r="L79" s="26">
        <v>0</v>
      </c>
      <c r="M79" s="26">
        <v>0</v>
      </c>
      <c r="N79" s="16">
        <f t="shared" si="27"/>
        <v>156</v>
      </c>
      <c r="O79" s="16">
        <f t="shared" si="38"/>
        <v>0.156</v>
      </c>
      <c r="P79" s="25">
        <v>12</v>
      </c>
      <c r="Q79" s="25">
        <f t="shared" si="39"/>
        <v>0</v>
      </c>
      <c r="R79" s="17">
        <f t="shared" si="40"/>
        <v>0</v>
      </c>
      <c r="S79" s="26">
        <v>3.84</v>
      </c>
      <c r="T79" s="17">
        <f t="shared" si="28"/>
        <v>46.08</v>
      </c>
      <c r="U79" s="26">
        <v>0.08</v>
      </c>
      <c r="V79" s="17">
        <f t="shared" si="41"/>
        <v>1.92</v>
      </c>
      <c r="W79" s="26">
        <v>4.3600000000000003</v>
      </c>
      <c r="X79" s="17">
        <f t="shared" si="42"/>
        <v>104.64000000000001</v>
      </c>
      <c r="Y79" s="26">
        <v>0</v>
      </c>
      <c r="Z79" s="17">
        <f t="shared" si="43"/>
        <v>0</v>
      </c>
      <c r="AA79" s="26">
        <v>2.4199999999999999E-2</v>
      </c>
      <c r="AB79" s="17">
        <f t="shared" si="29"/>
        <v>3.7751999999999999</v>
      </c>
      <c r="AC79" s="26">
        <f t="shared" si="44"/>
        <v>4.96E-3</v>
      </c>
      <c r="AD79" s="18">
        <f t="shared" si="30"/>
        <v>0.77376</v>
      </c>
      <c r="AE79" s="26">
        <v>2.38</v>
      </c>
      <c r="AF79" s="25">
        <v>12</v>
      </c>
      <c r="AG79" s="17">
        <f t="shared" si="21"/>
        <v>28.56</v>
      </c>
      <c r="AH79" s="26">
        <v>0.13270000000000001</v>
      </c>
      <c r="AI79" s="17">
        <f t="shared" si="31"/>
        <v>20.701200000000004</v>
      </c>
      <c r="AJ79" s="26">
        <v>0</v>
      </c>
      <c r="AK79" s="17">
        <f t="shared" si="32"/>
        <v>0</v>
      </c>
      <c r="AL79" s="26">
        <v>0</v>
      </c>
      <c r="AM79" s="17">
        <f t="shared" si="33"/>
        <v>0</v>
      </c>
      <c r="AN79" s="19">
        <f t="shared" si="34"/>
        <v>206.45015999999998</v>
      </c>
      <c r="AO79" s="19">
        <f t="shared" si="35"/>
        <v>0</v>
      </c>
      <c r="AP79" s="19">
        <f t="shared" si="36"/>
        <v>206.45015999999998</v>
      </c>
      <c r="AQ79" s="19">
        <f t="shared" si="45"/>
        <v>47.483536799999996</v>
      </c>
      <c r="AR79" s="19">
        <f t="shared" si="37"/>
        <v>253.93369679999998</v>
      </c>
    </row>
    <row r="80" spans="1:44">
      <c r="N80" s="8">
        <f>SUM(N8:N79)</f>
        <v>337451</v>
      </c>
      <c r="O80" s="8">
        <f>SUM(O8:O79)</f>
        <v>337.45099999999991</v>
      </c>
      <c r="AP80" s="21">
        <f t="shared" ref="AP80:AR80" si="47">SUM(AP8:AP79)</f>
        <v>99798.467099999994</v>
      </c>
      <c r="AQ80" s="21">
        <f t="shared" si="47"/>
        <v>22953.647433000006</v>
      </c>
      <c r="AR80" s="21">
        <f t="shared" si="47"/>
        <v>122752.11453300007</v>
      </c>
    </row>
    <row r="82" spans="15:15">
      <c r="O82" s="21"/>
    </row>
  </sheetData>
  <mergeCells count="6">
    <mergeCell ref="A1:B5"/>
    <mergeCell ref="C1:E1"/>
    <mergeCell ref="C2:E2"/>
    <mergeCell ref="C3:E3"/>
    <mergeCell ref="C4:E4"/>
    <mergeCell ref="C5:G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FCE4-8963-4944-8510-BF91EE9E898F}">
  <sheetPr>
    <tabColor theme="5" tint="0.39997558519241921"/>
  </sheetPr>
  <dimension ref="A1:AR80"/>
  <sheetViews>
    <sheetView zoomScale="85" zoomScaleNormal="85" workbookViewId="0">
      <selection activeCell="D81" sqref="D81"/>
    </sheetView>
  </sheetViews>
  <sheetFormatPr defaultColWidth="8.5" defaultRowHeight="13"/>
  <cols>
    <col min="1" max="1" width="3.08203125" style="8" customWidth="1"/>
    <col min="2" max="2" width="33.58203125" style="8" customWidth="1"/>
    <col min="3" max="3" width="16.08203125" style="8" customWidth="1"/>
    <col min="4" max="4" width="9.25" style="8" customWidth="1"/>
    <col min="5" max="5" width="15.33203125" style="8" customWidth="1"/>
    <col min="6" max="6" width="14" style="8" customWidth="1"/>
    <col min="7" max="7" width="18.5" style="8" customWidth="1"/>
    <col min="8" max="8" width="9.83203125" style="8" customWidth="1"/>
    <col min="9" max="9" width="8.75" style="8" customWidth="1"/>
    <col min="10" max="12" width="6.58203125" style="8" customWidth="1"/>
    <col min="13" max="13" width="5.9140625" style="9" customWidth="1"/>
    <col min="14" max="14" width="8.5" style="8"/>
    <col min="15" max="15" width="7.9140625" style="8" customWidth="1"/>
    <col min="16" max="16" width="8.5" style="8"/>
    <col min="17" max="17" width="9.33203125" style="21" customWidth="1"/>
    <col min="18" max="18" width="9.1640625" style="21" customWidth="1"/>
    <col min="19" max="19" width="10.58203125" style="8" customWidth="1"/>
    <col min="20" max="20" width="10.83203125" style="21" customWidth="1"/>
    <col min="21" max="21" width="9.58203125" style="8" customWidth="1"/>
    <col min="22" max="22" width="8.83203125" style="30" customWidth="1"/>
    <col min="23" max="23" width="8.6640625" style="10" customWidth="1"/>
    <col min="24" max="24" width="8.4140625" style="30" customWidth="1"/>
    <col min="25" max="25" width="9" style="10" customWidth="1"/>
    <col min="26" max="26" width="9.08203125" style="31" customWidth="1"/>
    <col min="27" max="27" width="8.5" style="8"/>
    <col min="28" max="28" width="8.75" style="21" customWidth="1"/>
    <col min="29" max="29" width="8.5" style="8"/>
    <col min="30" max="30" width="8.5" style="21"/>
    <col min="31" max="32" width="8.5" style="8"/>
    <col min="33" max="33" width="8.58203125" style="21" customWidth="1"/>
    <col min="34" max="34" width="8.5" style="8"/>
    <col min="35" max="35" width="9.58203125" style="21" customWidth="1"/>
    <col min="36" max="36" width="9.9140625" style="8" customWidth="1"/>
    <col min="37" max="37" width="8.58203125" style="21" customWidth="1"/>
    <col min="38" max="38" width="9.08203125" style="8" customWidth="1"/>
    <col min="39" max="39" width="12.6640625" style="21" customWidth="1"/>
    <col min="40" max="44" width="11.9140625" style="21" customWidth="1"/>
    <col min="45" max="45" width="9.83203125" style="8" bestFit="1" customWidth="1"/>
    <col min="46" max="16384" width="8.5" style="8"/>
  </cols>
  <sheetData>
    <row r="1" spans="1:44">
      <c r="A1" s="98" t="s">
        <v>158</v>
      </c>
      <c r="B1" s="98"/>
      <c r="C1" s="91" t="s">
        <v>159</v>
      </c>
      <c r="D1" s="92"/>
      <c r="E1" s="93"/>
      <c r="F1" s="7"/>
    </row>
    <row r="2" spans="1:44">
      <c r="A2" s="98"/>
      <c r="B2" s="98"/>
      <c r="C2" s="91" t="s">
        <v>160</v>
      </c>
      <c r="D2" s="92"/>
      <c r="E2" s="93"/>
      <c r="F2" s="46">
        <f>AP80</f>
        <v>99798.467099999994</v>
      </c>
    </row>
    <row r="3" spans="1:44">
      <c r="A3" s="98"/>
      <c r="B3" s="98"/>
      <c r="C3" s="91" t="s">
        <v>161</v>
      </c>
      <c r="D3" s="92"/>
      <c r="E3" s="93"/>
      <c r="F3" s="46">
        <f>AQ80</f>
        <v>22953.647433000006</v>
      </c>
    </row>
    <row r="4" spans="1:44">
      <c r="A4" s="98"/>
      <c r="B4" s="98"/>
      <c r="C4" s="94" t="s">
        <v>162</v>
      </c>
      <c r="D4" s="95"/>
      <c r="E4" s="96"/>
      <c r="F4" s="47">
        <f>AR80</f>
        <v>122752.11453300007</v>
      </c>
    </row>
    <row r="5" spans="1:44">
      <c r="A5" s="99"/>
      <c r="B5" s="99"/>
      <c r="C5" s="97" t="s">
        <v>163</v>
      </c>
      <c r="D5" s="97"/>
      <c r="E5" s="97"/>
      <c r="F5" s="97"/>
      <c r="G5" s="97"/>
    </row>
    <row r="7" spans="1:44" s="20" customFormat="1" ht="104">
      <c r="A7" s="39" t="s">
        <v>58</v>
      </c>
      <c r="B7" s="12" t="s">
        <v>43</v>
      </c>
      <c r="C7" s="12" t="s">
        <v>40</v>
      </c>
      <c r="D7" s="12" t="s">
        <v>13</v>
      </c>
      <c r="E7" s="12" t="s">
        <v>14</v>
      </c>
      <c r="F7" s="12" t="s">
        <v>55</v>
      </c>
      <c r="G7" s="14" t="s">
        <v>6</v>
      </c>
      <c r="H7" s="14" t="s">
        <v>7</v>
      </c>
      <c r="I7" s="15" t="s">
        <v>44</v>
      </c>
      <c r="J7" s="12" t="s">
        <v>50</v>
      </c>
      <c r="K7" s="12" t="s">
        <v>51</v>
      </c>
      <c r="L7" s="12" t="s">
        <v>52</v>
      </c>
      <c r="M7" s="12" t="s">
        <v>53</v>
      </c>
      <c r="N7" s="15" t="s">
        <v>54</v>
      </c>
      <c r="O7" s="15" t="s">
        <v>164</v>
      </c>
      <c r="P7" s="23" t="s">
        <v>165</v>
      </c>
      <c r="Q7" s="27" t="s">
        <v>166</v>
      </c>
      <c r="R7" s="28" t="s">
        <v>167</v>
      </c>
      <c r="S7" s="23" t="s">
        <v>168</v>
      </c>
      <c r="T7" s="29" t="s">
        <v>169</v>
      </c>
      <c r="U7" s="23" t="s">
        <v>170</v>
      </c>
      <c r="V7" s="29" t="s">
        <v>171</v>
      </c>
      <c r="W7" s="23" t="s">
        <v>172</v>
      </c>
      <c r="X7" s="29" t="s">
        <v>173</v>
      </c>
      <c r="Y7" s="23" t="s">
        <v>174</v>
      </c>
      <c r="Z7" s="29" t="s">
        <v>175</v>
      </c>
      <c r="AA7" s="23" t="s">
        <v>176</v>
      </c>
      <c r="AB7" s="29" t="s">
        <v>177</v>
      </c>
      <c r="AC7" s="23" t="s">
        <v>178</v>
      </c>
      <c r="AD7" s="29" t="s">
        <v>179</v>
      </c>
      <c r="AE7" s="24" t="s">
        <v>180</v>
      </c>
      <c r="AF7" s="23" t="s">
        <v>181</v>
      </c>
      <c r="AG7" s="29" t="s">
        <v>182</v>
      </c>
      <c r="AH7" s="24" t="s">
        <v>183</v>
      </c>
      <c r="AI7" s="32" t="s">
        <v>184</v>
      </c>
      <c r="AJ7" s="24" t="s">
        <v>185</v>
      </c>
      <c r="AK7" s="32" t="s">
        <v>186</v>
      </c>
      <c r="AL7" s="24" t="s">
        <v>187</v>
      </c>
      <c r="AM7" s="32" t="s">
        <v>188</v>
      </c>
      <c r="AN7" s="29" t="s">
        <v>189</v>
      </c>
      <c r="AO7" s="28" t="s">
        <v>190</v>
      </c>
      <c r="AP7" s="27" t="s">
        <v>191</v>
      </c>
      <c r="AQ7" s="29" t="s">
        <v>192</v>
      </c>
      <c r="AR7" s="27" t="s">
        <v>193</v>
      </c>
    </row>
    <row r="8" spans="1:44" s="20" customFormat="1">
      <c r="A8" s="16">
        <v>1</v>
      </c>
      <c r="B8" s="25" t="s">
        <v>74</v>
      </c>
      <c r="C8" s="35" t="s">
        <v>70</v>
      </c>
      <c r="D8" s="25" t="s">
        <v>71</v>
      </c>
      <c r="E8" s="25" t="s">
        <v>75</v>
      </c>
      <c r="F8" s="25" t="s">
        <v>76</v>
      </c>
      <c r="G8" s="36" t="s">
        <v>194</v>
      </c>
      <c r="H8" s="35" t="s">
        <v>149</v>
      </c>
      <c r="I8" s="35">
        <v>6</v>
      </c>
      <c r="J8" s="48">
        <v>5152</v>
      </c>
      <c r="K8" s="26">
        <v>0</v>
      </c>
      <c r="L8" s="26">
        <v>0</v>
      </c>
      <c r="M8" s="26">
        <v>0</v>
      </c>
      <c r="N8" s="16">
        <f t="shared" ref="N8:N71" si="0">SUM(J8:M8)</f>
        <v>5152</v>
      </c>
      <c r="O8" s="16">
        <f>N8/1000</f>
        <v>5.1520000000000001</v>
      </c>
      <c r="P8" s="25">
        <v>12</v>
      </c>
      <c r="Q8" s="19">
        <f>F$1</f>
        <v>0</v>
      </c>
      <c r="R8" s="17">
        <f>O8*Q8</f>
        <v>0</v>
      </c>
      <c r="S8" s="26">
        <v>3.84</v>
      </c>
      <c r="T8" s="17">
        <f t="shared" ref="T8:T71" si="1">P8*S8</f>
        <v>46.08</v>
      </c>
      <c r="U8" s="26">
        <v>0.08</v>
      </c>
      <c r="V8" s="17">
        <f>U8*P8*I8</f>
        <v>5.76</v>
      </c>
      <c r="W8" s="26">
        <v>4.3600000000000003</v>
      </c>
      <c r="X8" s="17">
        <f>W8*P8*I8</f>
        <v>313.92000000000007</v>
      </c>
      <c r="Y8" s="26">
        <v>0</v>
      </c>
      <c r="Z8" s="17">
        <f>Y8*N8</f>
        <v>0</v>
      </c>
      <c r="AA8" s="26">
        <v>2.4199999999999999E-2</v>
      </c>
      <c r="AB8" s="17">
        <f t="shared" ref="AB8:AB71" si="2">AA8*N8</f>
        <v>124.6784</v>
      </c>
      <c r="AC8" s="26">
        <f>4.96/1000</f>
        <v>4.96E-3</v>
      </c>
      <c r="AD8" s="18">
        <f t="shared" ref="AD8:AD71" si="3">AC8*N8</f>
        <v>25.553920000000002</v>
      </c>
      <c r="AE8" s="26">
        <v>5.72</v>
      </c>
      <c r="AF8" s="25">
        <v>12</v>
      </c>
      <c r="AG8" s="17">
        <f>AE8*AF8</f>
        <v>68.64</v>
      </c>
      <c r="AH8" s="26">
        <v>0.13270000000000001</v>
      </c>
      <c r="AI8" s="17">
        <f t="shared" ref="AI8:AI39" si="4">AH8*J8</f>
        <v>683.67040000000009</v>
      </c>
      <c r="AJ8" s="26">
        <v>0</v>
      </c>
      <c r="AK8" s="17">
        <f t="shared" ref="AK8:AK39" si="5">AJ8*K8</f>
        <v>0</v>
      </c>
      <c r="AL8" s="26">
        <v>0</v>
      </c>
      <c r="AM8" s="17">
        <f t="shared" ref="AM8:AM39" si="6">AL8*L8</f>
        <v>0</v>
      </c>
      <c r="AN8" s="19">
        <f t="shared" ref="AN8:AN39" si="7">AM8+AK8+AI8+AG8+AD8+AB8+Z8+X8+V8+T8</f>
        <v>1268.3027199999999</v>
      </c>
      <c r="AO8" s="19">
        <f t="shared" ref="AO8:AO39" si="8">R8</f>
        <v>0</v>
      </c>
      <c r="AP8" s="19">
        <f t="shared" ref="AP8:AP71" si="9">AN8+AO8</f>
        <v>1268.3027199999999</v>
      </c>
      <c r="AQ8" s="19">
        <f>AP8*0.23</f>
        <v>291.70962559999998</v>
      </c>
      <c r="AR8" s="19">
        <f t="shared" ref="AR8:AR71" si="10">AP8+AQ8</f>
        <v>1560.0123455999999</v>
      </c>
    </row>
    <row r="9" spans="1:44" s="20" customFormat="1">
      <c r="A9" s="16">
        <f>A8+1</f>
        <v>2</v>
      </c>
      <c r="B9" s="25" t="s">
        <v>77</v>
      </c>
      <c r="C9" s="35" t="s">
        <v>70</v>
      </c>
      <c r="D9" s="25" t="s">
        <v>71</v>
      </c>
      <c r="E9" s="25" t="s">
        <v>78</v>
      </c>
      <c r="F9" s="25"/>
      <c r="G9" s="36" t="s">
        <v>195</v>
      </c>
      <c r="H9" s="35" t="s">
        <v>149</v>
      </c>
      <c r="I9" s="35">
        <v>27</v>
      </c>
      <c r="J9" s="48">
        <v>40179</v>
      </c>
      <c r="K9" s="26">
        <v>0</v>
      </c>
      <c r="L9" s="26">
        <v>0</v>
      </c>
      <c r="M9" s="26">
        <v>0</v>
      </c>
      <c r="N9" s="16">
        <f t="shared" si="0"/>
        <v>40179</v>
      </c>
      <c r="O9" s="16">
        <f t="shared" ref="O9:O72" si="11">N9/1000</f>
        <v>40.179000000000002</v>
      </c>
      <c r="P9" s="25">
        <v>12</v>
      </c>
      <c r="Q9" s="19">
        <f t="shared" ref="Q9:Q72" si="12">F$1</f>
        <v>0</v>
      </c>
      <c r="R9" s="17">
        <f t="shared" ref="R9:R72" si="13">O9*Q9</f>
        <v>0</v>
      </c>
      <c r="S9" s="26">
        <v>3.84</v>
      </c>
      <c r="T9" s="17">
        <f t="shared" si="1"/>
        <v>46.08</v>
      </c>
      <c r="U9" s="26">
        <v>0.08</v>
      </c>
      <c r="V9" s="17">
        <f t="shared" ref="V9:V72" si="14">U9*P9*I9</f>
        <v>25.919999999999998</v>
      </c>
      <c r="W9" s="26">
        <v>4.3600000000000003</v>
      </c>
      <c r="X9" s="17">
        <f t="shared" ref="X9:X72" si="15">W9*P9*I9</f>
        <v>1412.64</v>
      </c>
      <c r="Y9" s="26">
        <v>0</v>
      </c>
      <c r="Z9" s="17">
        <f t="shared" ref="Z9:Z72" si="16">Y9*N9</f>
        <v>0</v>
      </c>
      <c r="AA9" s="26">
        <v>2.4199999999999999E-2</v>
      </c>
      <c r="AB9" s="17">
        <f t="shared" si="2"/>
        <v>972.33179999999993</v>
      </c>
      <c r="AC9" s="26">
        <f t="shared" ref="AC9:AC72" si="17">4.96/1000</f>
        <v>4.96E-3</v>
      </c>
      <c r="AD9" s="18">
        <f t="shared" si="3"/>
        <v>199.28783999999999</v>
      </c>
      <c r="AE9" s="26">
        <v>0.1024</v>
      </c>
      <c r="AF9" s="25">
        <v>0.8</v>
      </c>
      <c r="AG9" s="17">
        <f>AF9*AE9*N9</f>
        <v>3291.4636800000003</v>
      </c>
      <c r="AH9" s="26">
        <v>0.13270000000000001</v>
      </c>
      <c r="AI9" s="17">
        <f t="shared" si="4"/>
        <v>5331.7533000000003</v>
      </c>
      <c r="AJ9" s="26">
        <v>0</v>
      </c>
      <c r="AK9" s="17">
        <f t="shared" si="5"/>
        <v>0</v>
      </c>
      <c r="AL9" s="26">
        <v>0</v>
      </c>
      <c r="AM9" s="17">
        <f t="shared" si="6"/>
        <v>0</v>
      </c>
      <c r="AN9" s="19">
        <f t="shared" si="7"/>
        <v>11279.476620000001</v>
      </c>
      <c r="AO9" s="19">
        <f t="shared" si="8"/>
        <v>0</v>
      </c>
      <c r="AP9" s="19">
        <f t="shared" si="9"/>
        <v>11279.476620000001</v>
      </c>
      <c r="AQ9" s="19">
        <f t="shared" ref="AQ9:AQ72" si="18">AP9*0.23</f>
        <v>2594.2796226000005</v>
      </c>
      <c r="AR9" s="19">
        <f t="shared" si="10"/>
        <v>13873.756242600002</v>
      </c>
    </row>
    <row r="10" spans="1:44" s="20" customFormat="1">
      <c r="A10" s="16">
        <f t="shared" ref="A10:A73" si="19">A9+1</f>
        <v>3</v>
      </c>
      <c r="B10" s="25" t="s">
        <v>79</v>
      </c>
      <c r="C10" s="35" t="s">
        <v>70</v>
      </c>
      <c r="D10" s="25" t="s">
        <v>71</v>
      </c>
      <c r="E10" s="25" t="s">
        <v>80</v>
      </c>
      <c r="F10" s="25"/>
      <c r="G10" s="36" t="s">
        <v>196</v>
      </c>
      <c r="H10" s="35" t="s">
        <v>149</v>
      </c>
      <c r="I10" s="35">
        <v>11</v>
      </c>
      <c r="J10" s="48">
        <v>2372</v>
      </c>
      <c r="K10" s="26">
        <v>0</v>
      </c>
      <c r="L10" s="26">
        <v>0</v>
      </c>
      <c r="M10" s="26">
        <v>0</v>
      </c>
      <c r="N10" s="16">
        <f t="shared" si="0"/>
        <v>2372</v>
      </c>
      <c r="O10" s="16">
        <f t="shared" si="11"/>
        <v>2.3719999999999999</v>
      </c>
      <c r="P10" s="25">
        <v>12</v>
      </c>
      <c r="Q10" s="19">
        <f t="shared" si="12"/>
        <v>0</v>
      </c>
      <c r="R10" s="17">
        <f t="shared" si="13"/>
        <v>0</v>
      </c>
      <c r="S10" s="26">
        <v>3.84</v>
      </c>
      <c r="T10" s="17">
        <f t="shared" si="1"/>
        <v>46.08</v>
      </c>
      <c r="U10" s="26">
        <v>0.08</v>
      </c>
      <c r="V10" s="17">
        <f t="shared" si="14"/>
        <v>10.559999999999999</v>
      </c>
      <c r="W10" s="26">
        <v>4.3600000000000003</v>
      </c>
      <c r="X10" s="17">
        <f t="shared" si="15"/>
        <v>575.5200000000001</v>
      </c>
      <c r="Y10" s="26">
        <v>0</v>
      </c>
      <c r="Z10" s="17">
        <f t="shared" si="16"/>
        <v>0</v>
      </c>
      <c r="AA10" s="26">
        <v>2.4199999999999999E-2</v>
      </c>
      <c r="AB10" s="17">
        <f t="shared" si="2"/>
        <v>57.4024</v>
      </c>
      <c r="AC10" s="26">
        <f t="shared" si="17"/>
        <v>4.96E-3</v>
      </c>
      <c r="AD10" s="18">
        <f t="shared" si="3"/>
        <v>11.76512</v>
      </c>
      <c r="AE10" s="26">
        <v>5.72</v>
      </c>
      <c r="AF10" s="25">
        <v>12</v>
      </c>
      <c r="AG10" s="17">
        <f>AE10*AF10</f>
        <v>68.64</v>
      </c>
      <c r="AH10" s="26">
        <v>0.13270000000000001</v>
      </c>
      <c r="AI10" s="17">
        <f t="shared" si="4"/>
        <v>314.76440000000002</v>
      </c>
      <c r="AJ10" s="26">
        <v>0</v>
      </c>
      <c r="AK10" s="17">
        <f t="shared" si="5"/>
        <v>0</v>
      </c>
      <c r="AL10" s="26">
        <v>0</v>
      </c>
      <c r="AM10" s="17">
        <f t="shared" si="6"/>
        <v>0</v>
      </c>
      <c r="AN10" s="19">
        <f t="shared" si="7"/>
        <v>1084.7319199999999</v>
      </c>
      <c r="AO10" s="19">
        <f t="shared" si="8"/>
        <v>0</v>
      </c>
      <c r="AP10" s="19">
        <f t="shared" si="9"/>
        <v>1084.7319199999999</v>
      </c>
      <c r="AQ10" s="19">
        <f t="shared" si="18"/>
        <v>249.48834160000001</v>
      </c>
      <c r="AR10" s="19">
        <f t="shared" si="10"/>
        <v>1334.2202616</v>
      </c>
    </row>
    <row r="11" spans="1:44" s="20" customFormat="1">
      <c r="A11" s="16">
        <f t="shared" si="19"/>
        <v>4</v>
      </c>
      <c r="B11" s="25" t="s">
        <v>77</v>
      </c>
      <c r="C11" s="35" t="s">
        <v>70</v>
      </c>
      <c r="D11" s="25" t="s">
        <v>71</v>
      </c>
      <c r="E11" s="25" t="s">
        <v>75</v>
      </c>
      <c r="F11" s="25"/>
      <c r="G11" s="36" t="s">
        <v>197</v>
      </c>
      <c r="H11" s="35" t="s">
        <v>149</v>
      </c>
      <c r="I11" s="35">
        <v>22</v>
      </c>
      <c r="J11" s="48">
        <v>21118</v>
      </c>
      <c r="K11" s="26">
        <v>0</v>
      </c>
      <c r="L11" s="26">
        <v>0</v>
      </c>
      <c r="M11" s="26">
        <v>0</v>
      </c>
      <c r="N11" s="16">
        <f t="shared" si="0"/>
        <v>21118</v>
      </c>
      <c r="O11" s="16">
        <f t="shared" si="11"/>
        <v>21.117999999999999</v>
      </c>
      <c r="P11" s="25">
        <v>12</v>
      </c>
      <c r="Q11" s="19">
        <f t="shared" si="12"/>
        <v>0</v>
      </c>
      <c r="R11" s="17">
        <f t="shared" si="13"/>
        <v>0</v>
      </c>
      <c r="S11" s="26">
        <v>3.84</v>
      </c>
      <c r="T11" s="17">
        <f t="shared" si="1"/>
        <v>46.08</v>
      </c>
      <c r="U11" s="26">
        <v>0.08</v>
      </c>
      <c r="V11" s="17">
        <f t="shared" si="14"/>
        <v>21.119999999999997</v>
      </c>
      <c r="W11" s="26">
        <v>4.3600000000000003</v>
      </c>
      <c r="X11" s="17">
        <f t="shared" si="15"/>
        <v>1151.0400000000002</v>
      </c>
      <c r="Y11" s="26">
        <v>0</v>
      </c>
      <c r="Z11" s="17">
        <f t="shared" si="16"/>
        <v>0</v>
      </c>
      <c r="AA11" s="26">
        <v>2.4199999999999999E-2</v>
      </c>
      <c r="AB11" s="17">
        <f t="shared" si="2"/>
        <v>511.05559999999997</v>
      </c>
      <c r="AC11" s="26">
        <f t="shared" si="17"/>
        <v>4.96E-3</v>
      </c>
      <c r="AD11" s="18">
        <f t="shared" si="3"/>
        <v>104.74527999999999</v>
      </c>
      <c r="AE11" s="26">
        <v>0.1024</v>
      </c>
      <c r="AF11" s="25">
        <v>0.8</v>
      </c>
      <c r="AG11" s="17">
        <f>AF11*AE11*N11</f>
        <v>1729.9865600000001</v>
      </c>
      <c r="AH11" s="26">
        <v>0.13270000000000001</v>
      </c>
      <c r="AI11" s="17">
        <f t="shared" si="4"/>
        <v>2802.3586000000005</v>
      </c>
      <c r="AJ11" s="26">
        <v>0</v>
      </c>
      <c r="AK11" s="17">
        <f t="shared" si="5"/>
        <v>0</v>
      </c>
      <c r="AL11" s="26">
        <v>0</v>
      </c>
      <c r="AM11" s="17">
        <f t="shared" si="6"/>
        <v>0</v>
      </c>
      <c r="AN11" s="19">
        <f t="shared" si="7"/>
        <v>6366.3860400000003</v>
      </c>
      <c r="AO11" s="19">
        <f t="shared" si="8"/>
        <v>0</v>
      </c>
      <c r="AP11" s="19">
        <f t="shared" si="9"/>
        <v>6366.3860400000003</v>
      </c>
      <c r="AQ11" s="19">
        <f t="shared" si="18"/>
        <v>1464.2687892000001</v>
      </c>
      <c r="AR11" s="19">
        <f t="shared" si="10"/>
        <v>7830.6548292000007</v>
      </c>
    </row>
    <row r="12" spans="1:44" s="20" customFormat="1">
      <c r="A12" s="16">
        <f t="shared" si="19"/>
        <v>5</v>
      </c>
      <c r="B12" s="25" t="s">
        <v>81</v>
      </c>
      <c r="C12" s="35" t="s">
        <v>70</v>
      </c>
      <c r="D12" s="25" t="s">
        <v>71</v>
      </c>
      <c r="E12" s="25" t="s">
        <v>82</v>
      </c>
      <c r="F12" s="25"/>
      <c r="G12" s="36" t="s">
        <v>198</v>
      </c>
      <c r="H12" s="35" t="s">
        <v>149</v>
      </c>
      <c r="I12" s="35">
        <v>14</v>
      </c>
      <c r="J12" s="48">
        <v>9055</v>
      </c>
      <c r="K12" s="26">
        <v>0</v>
      </c>
      <c r="L12" s="26">
        <v>0</v>
      </c>
      <c r="M12" s="26">
        <v>0</v>
      </c>
      <c r="N12" s="16">
        <f t="shared" si="0"/>
        <v>9055</v>
      </c>
      <c r="O12" s="16">
        <f t="shared" si="11"/>
        <v>9.0549999999999997</v>
      </c>
      <c r="P12" s="25">
        <v>12</v>
      </c>
      <c r="Q12" s="19">
        <f t="shared" si="12"/>
        <v>0</v>
      </c>
      <c r="R12" s="17">
        <f t="shared" si="13"/>
        <v>0</v>
      </c>
      <c r="S12" s="26">
        <v>3.84</v>
      </c>
      <c r="T12" s="17">
        <f t="shared" si="1"/>
        <v>46.08</v>
      </c>
      <c r="U12" s="26">
        <v>0.08</v>
      </c>
      <c r="V12" s="17">
        <f t="shared" si="14"/>
        <v>13.44</v>
      </c>
      <c r="W12" s="26">
        <v>4.3600000000000003</v>
      </c>
      <c r="X12" s="17">
        <f t="shared" si="15"/>
        <v>732.48000000000013</v>
      </c>
      <c r="Y12" s="26">
        <v>0</v>
      </c>
      <c r="Z12" s="17">
        <f t="shared" si="16"/>
        <v>0</v>
      </c>
      <c r="AA12" s="26">
        <v>2.4199999999999999E-2</v>
      </c>
      <c r="AB12" s="17">
        <f t="shared" si="2"/>
        <v>219.131</v>
      </c>
      <c r="AC12" s="26">
        <f t="shared" si="17"/>
        <v>4.96E-3</v>
      </c>
      <c r="AD12" s="18">
        <f t="shared" si="3"/>
        <v>44.912799999999997</v>
      </c>
      <c r="AE12" s="26">
        <v>5.72</v>
      </c>
      <c r="AF12" s="25">
        <v>12</v>
      </c>
      <c r="AG12" s="17">
        <f t="shared" ref="AG12:AG13" si="20">AE12*AF12</f>
        <v>68.64</v>
      </c>
      <c r="AH12" s="26">
        <v>0.13270000000000001</v>
      </c>
      <c r="AI12" s="17">
        <f t="shared" si="4"/>
        <v>1201.5985000000001</v>
      </c>
      <c r="AJ12" s="26">
        <v>0</v>
      </c>
      <c r="AK12" s="17">
        <f t="shared" si="5"/>
        <v>0</v>
      </c>
      <c r="AL12" s="26">
        <v>0</v>
      </c>
      <c r="AM12" s="17">
        <f t="shared" si="6"/>
        <v>0</v>
      </c>
      <c r="AN12" s="19">
        <f t="shared" si="7"/>
        <v>2326.2823000000003</v>
      </c>
      <c r="AO12" s="19">
        <f t="shared" si="8"/>
        <v>0</v>
      </c>
      <c r="AP12" s="19">
        <f t="shared" si="9"/>
        <v>2326.2823000000003</v>
      </c>
      <c r="AQ12" s="19">
        <f t="shared" si="18"/>
        <v>535.04492900000014</v>
      </c>
      <c r="AR12" s="19">
        <f t="shared" si="10"/>
        <v>2861.3272290000004</v>
      </c>
    </row>
    <row r="13" spans="1:44" s="20" customFormat="1">
      <c r="A13" s="16">
        <f t="shared" si="19"/>
        <v>6</v>
      </c>
      <c r="B13" s="25" t="s">
        <v>83</v>
      </c>
      <c r="C13" s="35" t="s">
        <v>70</v>
      </c>
      <c r="D13" s="25" t="s">
        <v>71</v>
      </c>
      <c r="E13" s="25" t="s">
        <v>82</v>
      </c>
      <c r="F13" s="25"/>
      <c r="G13" s="36" t="s">
        <v>199</v>
      </c>
      <c r="H13" s="35" t="s">
        <v>149</v>
      </c>
      <c r="I13" s="35">
        <v>11</v>
      </c>
      <c r="J13" s="48">
        <v>18910</v>
      </c>
      <c r="K13" s="26">
        <v>0</v>
      </c>
      <c r="L13" s="26">
        <v>0</v>
      </c>
      <c r="M13" s="26">
        <v>0</v>
      </c>
      <c r="N13" s="16">
        <f t="shared" si="0"/>
        <v>18910</v>
      </c>
      <c r="O13" s="16">
        <f t="shared" si="11"/>
        <v>18.91</v>
      </c>
      <c r="P13" s="25">
        <v>12</v>
      </c>
      <c r="Q13" s="19">
        <f t="shared" si="12"/>
        <v>0</v>
      </c>
      <c r="R13" s="17">
        <f t="shared" si="13"/>
        <v>0</v>
      </c>
      <c r="S13" s="26">
        <v>3.84</v>
      </c>
      <c r="T13" s="17">
        <f t="shared" si="1"/>
        <v>46.08</v>
      </c>
      <c r="U13" s="26">
        <v>0.08</v>
      </c>
      <c r="V13" s="17">
        <f t="shared" si="14"/>
        <v>10.559999999999999</v>
      </c>
      <c r="W13" s="26">
        <v>4.3600000000000003</v>
      </c>
      <c r="X13" s="17">
        <f t="shared" si="15"/>
        <v>575.5200000000001</v>
      </c>
      <c r="Y13" s="26">
        <v>0</v>
      </c>
      <c r="Z13" s="17">
        <f t="shared" si="16"/>
        <v>0</v>
      </c>
      <c r="AA13" s="26">
        <v>2.4199999999999999E-2</v>
      </c>
      <c r="AB13" s="17">
        <f t="shared" si="2"/>
        <v>457.62200000000001</v>
      </c>
      <c r="AC13" s="26">
        <f t="shared" si="17"/>
        <v>4.96E-3</v>
      </c>
      <c r="AD13" s="18">
        <f t="shared" si="3"/>
        <v>93.793599999999998</v>
      </c>
      <c r="AE13" s="26">
        <v>13.35</v>
      </c>
      <c r="AF13" s="25">
        <v>12</v>
      </c>
      <c r="AG13" s="17">
        <f t="shared" si="20"/>
        <v>160.19999999999999</v>
      </c>
      <c r="AH13" s="26">
        <v>0.13270000000000001</v>
      </c>
      <c r="AI13" s="17">
        <f t="shared" si="4"/>
        <v>2509.3570000000004</v>
      </c>
      <c r="AJ13" s="26">
        <v>0</v>
      </c>
      <c r="AK13" s="17">
        <f t="shared" si="5"/>
        <v>0</v>
      </c>
      <c r="AL13" s="26">
        <v>0</v>
      </c>
      <c r="AM13" s="17">
        <f t="shared" si="6"/>
        <v>0</v>
      </c>
      <c r="AN13" s="19">
        <f t="shared" si="7"/>
        <v>3853.1325999999999</v>
      </c>
      <c r="AO13" s="19">
        <f t="shared" si="8"/>
        <v>0</v>
      </c>
      <c r="AP13" s="19">
        <f t="shared" si="9"/>
        <v>3853.1325999999999</v>
      </c>
      <c r="AQ13" s="19">
        <f t="shared" si="18"/>
        <v>886.22049800000002</v>
      </c>
      <c r="AR13" s="19">
        <f t="shared" si="10"/>
        <v>4739.3530979999996</v>
      </c>
    </row>
    <row r="14" spans="1:44" s="20" customFormat="1">
      <c r="A14" s="16">
        <f t="shared" si="19"/>
        <v>7</v>
      </c>
      <c r="B14" s="25" t="s">
        <v>77</v>
      </c>
      <c r="C14" s="35" t="s">
        <v>70</v>
      </c>
      <c r="D14" s="25" t="s">
        <v>71</v>
      </c>
      <c r="E14" s="25" t="s">
        <v>84</v>
      </c>
      <c r="F14" s="25"/>
      <c r="G14" s="36" t="s">
        <v>200</v>
      </c>
      <c r="H14" s="35" t="s">
        <v>149</v>
      </c>
      <c r="I14" s="35">
        <v>27</v>
      </c>
      <c r="J14" s="48">
        <v>49312</v>
      </c>
      <c r="K14" s="26">
        <v>0</v>
      </c>
      <c r="L14" s="26">
        <v>0</v>
      </c>
      <c r="M14" s="26">
        <v>0</v>
      </c>
      <c r="N14" s="16">
        <f t="shared" si="0"/>
        <v>49312</v>
      </c>
      <c r="O14" s="16">
        <f t="shared" si="11"/>
        <v>49.311999999999998</v>
      </c>
      <c r="P14" s="25">
        <v>12</v>
      </c>
      <c r="Q14" s="19">
        <f t="shared" si="12"/>
        <v>0</v>
      </c>
      <c r="R14" s="17">
        <f t="shared" si="13"/>
        <v>0</v>
      </c>
      <c r="S14" s="26">
        <v>3.84</v>
      </c>
      <c r="T14" s="17">
        <f t="shared" si="1"/>
        <v>46.08</v>
      </c>
      <c r="U14" s="26">
        <v>0.08</v>
      </c>
      <c r="V14" s="17">
        <f t="shared" si="14"/>
        <v>25.919999999999998</v>
      </c>
      <c r="W14" s="26">
        <v>4.3600000000000003</v>
      </c>
      <c r="X14" s="17">
        <f t="shared" si="15"/>
        <v>1412.64</v>
      </c>
      <c r="Y14" s="26">
        <v>0</v>
      </c>
      <c r="Z14" s="17">
        <f t="shared" si="16"/>
        <v>0</v>
      </c>
      <c r="AA14" s="26">
        <v>2.4199999999999999E-2</v>
      </c>
      <c r="AB14" s="17">
        <f t="shared" si="2"/>
        <v>1193.3504</v>
      </c>
      <c r="AC14" s="26">
        <f t="shared" si="17"/>
        <v>4.96E-3</v>
      </c>
      <c r="AD14" s="18">
        <f t="shared" si="3"/>
        <v>244.58752000000001</v>
      </c>
      <c r="AE14" s="26">
        <v>0.1024</v>
      </c>
      <c r="AF14" s="25">
        <v>0.8</v>
      </c>
      <c r="AG14" s="17">
        <f>AF14*AE14*N14</f>
        <v>4039.6390400000005</v>
      </c>
      <c r="AH14" s="26">
        <v>0.13270000000000001</v>
      </c>
      <c r="AI14" s="17">
        <f t="shared" si="4"/>
        <v>6543.702400000001</v>
      </c>
      <c r="AJ14" s="26">
        <v>0</v>
      </c>
      <c r="AK14" s="17">
        <f t="shared" si="5"/>
        <v>0</v>
      </c>
      <c r="AL14" s="26">
        <v>0</v>
      </c>
      <c r="AM14" s="17">
        <f t="shared" si="6"/>
        <v>0</v>
      </c>
      <c r="AN14" s="19">
        <f t="shared" si="7"/>
        <v>13505.91936</v>
      </c>
      <c r="AO14" s="19">
        <f t="shared" si="8"/>
        <v>0</v>
      </c>
      <c r="AP14" s="19">
        <f t="shared" si="9"/>
        <v>13505.91936</v>
      </c>
      <c r="AQ14" s="19">
        <f t="shared" si="18"/>
        <v>3106.3614528000003</v>
      </c>
      <c r="AR14" s="19">
        <f t="shared" si="10"/>
        <v>16612.2808128</v>
      </c>
    </row>
    <row r="15" spans="1:44">
      <c r="A15" s="16">
        <f t="shared" si="19"/>
        <v>8</v>
      </c>
      <c r="B15" s="25" t="s">
        <v>77</v>
      </c>
      <c r="C15" s="35" t="s">
        <v>70</v>
      </c>
      <c r="D15" s="25" t="s">
        <v>71</v>
      </c>
      <c r="E15" s="25" t="s">
        <v>85</v>
      </c>
      <c r="F15" s="25"/>
      <c r="G15" s="36" t="s">
        <v>201</v>
      </c>
      <c r="H15" s="35" t="s">
        <v>149</v>
      </c>
      <c r="I15" s="35">
        <v>17</v>
      </c>
      <c r="J15" s="48">
        <v>4728</v>
      </c>
      <c r="K15" s="26">
        <v>0</v>
      </c>
      <c r="L15" s="26">
        <v>0</v>
      </c>
      <c r="M15" s="26">
        <v>0</v>
      </c>
      <c r="N15" s="16">
        <f t="shared" si="0"/>
        <v>4728</v>
      </c>
      <c r="O15" s="16">
        <f t="shared" si="11"/>
        <v>4.7279999999999998</v>
      </c>
      <c r="P15" s="25">
        <v>12</v>
      </c>
      <c r="Q15" s="19">
        <f t="shared" si="12"/>
        <v>0</v>
      </c>
      <c r="R15" s="17">
        <f t="shared" si="13"/>
        <v>0</v>
      </c>
      <c r="S15" s="26">
        <v>3.84</v>
      </c>
      <c r="T15" s="17">
        <f t="shared" si="1"/>
        <v>46.08</v>
      </c>
      <c r="U15" s="26">
        <v>0.08</v>
      </c>
      <c r="V15" s="17">
        <f t="shared" si="14"/>
        <v>16.32</v>
      </c>
      <c r="W15" s="26">
        <v>4.3600000000000003</v>
      </c>
      <c r="X15" s="17">
        <f t="shared" si="15"/>
        <v>889.44000000000017</v>
      </c>
      <c r="Y15" s="26">
        <v>0</v>
      </c>
      <c r="Z15" s="17">
        <f t="shared" si="16"/>
        <v>0</v>
      </c>
      <c r="AA15" s="26">
        <v>2.4199999999999999E-2</v>
      </c>
      <c r="AB15" s="17">
        <f t="shared" si="2"/>
        <v>114.41759999999999</v>
      </c>
      <c r="AC15" s="26">
        <f t="shared" si="17"/>
        <v>4.96E-3</v>
      </c>
      <c r="AD15" s="18">
        <f t="shared" si="3"/>
        <v>23.450880000000002</v>
      </c>
      <c r="AE15" s="26">
        <v>0.1024</v>
      </c>
      <c r="AF15" s="25">
        <v>0.8</v>
      </c>
      <c r="AG15" s="17">
        <f>AF15*AE15*N15</f>
        <v>387.31776000000002</v>
      </c>
      <c r="AH15" s="26">
        <v>0.13270000000000001</v>
      </c>
      <c r="AI15" s="17">
        <f t="shared" si="4"/>
        <v>627.40560000000005</v>
      </c>
      <c r="AJ15" s="26">
        <v>0</v>
      </c>
      <c r="AK15" s="17">
        <f t="shared" si="5"/>
        <v>0</v>
      </c>
      <c r="AL15" s="26">
        <v>0</v>
      </c>
      <c r="AM15" s="17">
        <f t="shared" si="6"/>
        <v>0</v>
      </c>
      <c r="AN15" s="19">
        <f t="shared" si="7"/>
        <v>2104.4318400000002</v>
      </c>
      <c r="AO15" s="19">
        <f t="shared" si="8"/>
        <v>0</v>
      </c>
      <c r="AP15" s="19">
        <f t="shared" si="9"/>
        <v>2104.4318400000002</v>
      </c>
      <c r="AQ15" s="19">
        <f t="shared" si="18"/>
        <v>484.01932320000009</v>
      </c>
      <c r="AR15" s="19">
        <f t="shared" si="10"/>
        <v>2588.4511632000003</v>
      </c>
    </row>
    <row r="16" spans="1:44">
      <c r="A16" s="16">
        <f t="shared" si="19"/>
        <v>9</v>
      </c>
      <c r="B16" s="25" t="s">
        <v>86</v>
      </c>
      <c r="C16" s="35" t="s">
        <v>70</v>
      </c>
      <c r="D16" s="25" t="s">
        <v>71</v>
      </c>
      <c r="E16" s="25" t="s">
        <v>87</v>
      </c>
      <c r="F16" s="25"/>
      <c r="G16" s="36" t="s">
        <v>202</v>
      </c>
      <c r="H16" s="35" t="s">
        <v>149</v>
      </c>
      <c r="I16" s="35">
        <v>11</v>
      </c>
      <c r="J16" s="48">
        <v>3840</v>
      </c>
      <c r="K16" s="26">
        <v>0</v>
      </c>
      <c r="L16" s="26">
        <v>0</v>
      </c>
      <c r="M16" s="26">
        <v>0</v>
      </c>
      <c r="N16" s="16">
        <f t="shared" si="0"/>
        <v>3840</v>
      </c>
      <c r="O16" s="16">
        <f t="shared" si="11"/>
        <v>3.84</v>
      </c>
      <c r="P16" s="25">
        <v>12</v>
      </c>
      <c r="Q16" s="19">
        <f t="shared" si="12"/>
        <v>0</v>
      </c>
      <c r="R16" s="17">
        <f t="shared" si="13"/>
        <v>0</v>
      </c>
      <c r="S16" s="26">
        <v>3.84</v>
      </c>
      <c r="T16" s="17">
        <f t="shared" si="1"/>
        <v>46.08</v>
      </c>
      <c r="U16" s="26">
        <v>0.08</v>
      </c>
      <c r="V16" s="17">
        <f t="shared" si="14"/>
        <v>10.559999999999999</v>
      </c>
      <c r="W16" s="26">
        <v>4.3600000000000003</v>
      </c>
      <c r="X16" s="17">
        <f t="shared" si="15"/>
        <v>575.5200000000001</v>
      </c>
      <c r="Y16" s="26">
        <v>0</v>
      </c>
      <c r="Z16" s="17">
        <f t="shared" si="16"/>
        <v>0</v>
      </c>
      <c r="AA16" s="26">
        <v>2.4199999999999999E-2</v>
      </c>
      <c r="AB16" s="17">
        <f t="shared" si="2"/>
        <v>92.927999999999997</v>
      </c>
      <c r="AC16" s="26">
        <f t="shared" si="17"/>
        <v>4.96E-3</v>
      </c>
      <c r="AD16" s="18">
        <f t="shared" si="3"/>
        <v>19.046399999999998</v>
      </c>
      <c r="AE16" s="26">
        <v>13.35</v>
      </c>
      <c r="AF16" s="25">
        <v>12</v>
      </c>
      <c r="AG16" s="17">
        <f>AE16*AF16</f>
        <v>160.19999999999999</v>
      </c>
      <c r="AH16" s="26">
        <v>0.13270000000000001</v>
      </c>
      <c r="AI16" s="17">
        <f t="shared" si="4"/>
        <v>509.56800000000004</v>
      </c>
      <c r="AJ16" s="26">
        <v>0</v>
      </c>
      <c r="AK16" s="17">
        <f t="shared" si="5"/>
        <v>0</v>
      </c>
      <c r="AL16" s="26">
        <v>0</v>
      </c>
      <c r="AM16" s="17">
        <f t="shared" si="6"/>
        <v>0</v>
      </c>
      <c r="AN16" s="19">
        <f t="shared" si="7"/>
        <v>1413.9023999999999</v>
      </c>
      <c r="AO16" s="19">
        <f t="shared" si="8"/>
        <v>0</v>
      </c>
      <c r="AP16" s="19">
        <f t="shared" si="9"/>
        <v>1413.9023999999999</v>
      </c>
      <c r="AQ16" s="19">
        <f t="shared" si="18"/>
        <v>325.19755199999997</v>
      </c>
      <c r="AR16" s="19">
        <f t="shared" si="10"/>
        <v>1739.099952</v>
      </c>
    </row>
    <row r="17" spans="1:44">
      <c r="A17" s="16">
        <f t="shared" si="19"/>
        <v>10</v>
      </c>
      <c r="B17" s="25" t="s">
        <v>77</v>
      </c>
      <c r="C17" s="35" t="s">
        <v>70</v>
      </c>
      <c r="D17" s="25" t="s">
        <v>71</v>
      </c>
      <c r="E17" s="25" t="s">
        <v>88</v>
      </c>
      <c r="F17" s="25"/>
      <c r="G17" s="36" t="s">
        <v>203</v>
      </c>
      <c r="H17" s="35" t="s">
        <v>149</v>
      </c>
      <c r="I17" s="35">
        <v>22</v>
      </c>
      <c r="J17" s="48">
        <v>9690</v>
      </c>
      <c r="K17" s="26">
        <v>0</v>
      </c>
      <c r="L17" s="26">
        <v>0</v>
      </c>
      <c r="M17" s="26">
        <v>0</v>
      </c>
      <c r="N17" s="16">
        <f t="shared" si="0"/>
        <v>9690</v>
      </c>
      <c r="O17" s="16">
        <f t="shared" si="11"/>
        <v>9.69</v>
      </c>
      <c r="P17" s="25">
        <v>12</v>
      </c>
      <c r="Q17" s="19">
        <f t="shared" si="12"/>
        <v>0</v>
      </c>
      <c r="R17" s="17">
        <f t="shared" si="13"/>
        <v>0</v>
      </c>
      <c r="S17" s="26">
        <v>3.84</v>
      </c>
      <c r="T17" s="17">
        <f t="shared" si="1"/>
        <v>46.08</v>
      </c>
      <c r="U17" s="26">
        <v>0.08</v>
      </c>
      <c r="V17" s="17">
        <f t="shared" si="14"/>
        <v>21.119999999999997</v>
      </c>
      <c r="W17" s="26">
        <v>4.3600000000000003</v>
      </c>
      <c r="X17" s="17">
        <f t="shared" si="15"/>
        <v>1151.0400000000002</v>
      </c>
      <c r="Y17" s="26">
        <v>0</v>
      </c>
      <c r="Z17" s="17">
        <f t="shared" si="16"/>
        <v>0</v>
      </c>
      <c r="AA17" s="26">
        <v>2.4199999999999999E-2</v>
      </c>
      <c r="AB17" s="17">
        <f t="shared" si="2"/>
        <v>234.49799999999999</v>
      </c>
      <c r="AC17" s="26">
        <f t="shared" si="17"/>
        <v>4.96E-3</v>
      </c>
      <c r="AD17" s="18">
        <f t="shared" si="3"/>
        <v>48.062399999999997</v>
      </c>
      <c r="AE17" s="26">
        <v>0.1024</v>
      </c>
      <c r="AF17" s="25">
        <v>0.8</v>
      </c>
      <c r="AG17" s="17">
        <f>AF17*AE17*N17</f>
        <v>793.80480000000011</v>
      </c>
      <c r="AH17" s="26">
        <v>0.13270000000000001</v>
      </c>
      <c r="AI17" s="17">
        <f t="shared" si="4"/>
        <v>1285.8630000000001</v>
      </c>
      <c r="AJ17" s="26">
        <v>0</v>
      </c>
      <c r="AK17" s="17">
        <f t="shared" si="5"/>
        <v>0</v>
      </c>
      <c r="AL17" s="26">
        <v>0</v>
      </c>
      <c r="AM17" s="17">
        <f t="shared" si="6"/>
        <v>0</v>
      </c>
      <c r="AN17" s="19">
        <f t="shared" si="7"/>
        <v>3580.4682000000003</v>
      </c>
      <c r="AO17" s="19">
        <f t="shared" si="8"/>
        <v>0</v>
      </c>
      <c r="AP17" s="19">
        <f t="shared" si="9"/>
        <v>3580.4682000000003</v>
      </c>
      <c r="AQ17" s="19">
        <f t="shared" si="18"/>
        <v>823.50768600000015</v>
      </c>
      <c r="AR17" s="19">
        <f t="shared" si="10"/>
        <v>4403.9758860000002</v>
      </c>
    </row>
    <row r="18" spans="1:44">
      <c r="A18" s="16">
        <f t="shared" si="19"/>
        <v>11</v>
      </c>
      <c r="B18" s="25" t="s">
        <v>77</v>
      </c>
      <c r="C18" s="35" t="s">
        <v>70</v>
      </c>
      <c r="D18" s="25" t="s">
        <v>89</v>
      </c>
      <c r="E18" s="25"/>
      <c r="F18" s="25"/>
      <c r="G18" s="36" t="s">
        <v>204</v>
      </c>
      <c r="H18" s="35" t="s">
        <v>149</v>
      </c>
      <c r="I18" s="35">
        <v>5</v>
      </c>
      <c r="J18" s="48">
        <v>5448</v>
      </c>
      <c r="K18" s="26">
        <v>0</v>
      </c>
      <c r="L18" s="26">
        <v>0</v>
      </c>
      <c r="M18" s="26">
        <v>0</v>
      </c>
      <c r="N18" s="16">
        <f t="shared" si="0"/>
        <v>5448</v>
      </c>
      <c r="O18" s="16">
        <f t="shared" si="11"/>
        <v>5.4480000000000004</v>
      </c>
      <c r="P18" s="25">
        <v>12</v>
      </c>
      <c r="Q18" s="19">
        <f t="shared" si="12"/>
        <v>0</v>
      </c>
      <c r="R18" s="17">
        <f t="shared" si="13"/>
        <v>0</v>
      </c>
      <c r="S18" s="26">
        <v>3.84</v>
      </c>
      <c r="T18" s="17">
        <f t="shared" si="1"/>
        <v>46.08</v>
      </c>
      <c r="U18" s="26">
        <v>0.08</v>
      </c>
      <c r="V18" s="17">
        <f t="shared" si="14"/>
        <v>4.8</v>
      </c>
      <c r="W18" s="26">
        <v>4.3600000000000003</v>
      </c>
      <c r="X18" s="17">
        <f t="shared" si="15"/>
        <v>261.60000000000002</v>
      </c>
      <c r="Y18" s="26">
        <v>0</v>
      </c>
      <c r="Z18" s="17">
        <f t="shared" si="16"/>
        <v>0</v>
      </c>
      <c r="AA18" s="26">
        <v>2.4199999999999999E-2</v>
      </c>
      <c r="AB18" s="17">
        <f t="shared" si="2"/>
        <v>131.8416</v>
      </c>
      <c r="AC18" s="26">
        <f t="shared" si="17"/>
        <v>4.96E-3</v>
      </c>
      <c r="AD18" s="18">
        <f t="shared" si="3"/>
        <v>27.022079999999999</v>
      </c>
      <c r="AE18" s="26">
        <v>13.35</v>
      </c>
      <c r="AF18" s="25">
        <v>12</v>
      </c>
      <c r="AG18" s="17">
        <f t="shared" ref="AG18:AG79" si="21">AE18*AF18</f>
        <v>160.19999999999999</v>
      </c>
      <c r="AH18" s="26">
        <v>0.13270000000000001</v>
      </c>
      <c r="AI18" s="17">
        <f t="shared" si="4"/>
        <v>722.94960000000003</v>
      </c>
      <c r="AJ18" s="26">
        <v>0</v>
      </c>
      <c r="AK18" s="17">
        <f t="shared" si="5"/>
        <v>0</v>
      </c>
      <c r="AL18" s="26">
        <v>0</v>
      </c>
      <c r="AM18" s="17">
        <f t="shared" si="6"/>
        <v>0</v>
      </c>
      <c r="AN18" s="19">
        <f t="shared" si="7"/>
        <v>1354.4932799999999</v>
      </c>
      <c r="AO18" s="19">
        <f t="shared" si="8"/>
        <v>0</v>
      </c>
      <c r="AP18" s="19">
        <f t="shared" si="9"/>
        <v>1354.4932799999999</v>
      </c>
      <c r="AQ18" s="19">
        <f t="shared" si="18"/>
        <v>311.53345439999998</v>
      </c>
      <c r="AR18" s="19">
        <f t="shared" si="10"/>
        <v>1666.0267343999999</v>
      </c>
    </row>
    <row r="19" spans="1:44">
      <c r="A19" s="16">
        <f t="shared" si="19"/>
        <v>12</v>
      </c>
      <c r="B19" s="25" t="s">
        <v>77</v>
      </c>
      <c r="C19" s="35" t="s">
        <v>70</v>
      </c>
      <c r="D19" s="25" t="s">
        <v>89</v>
      </c>
      <c r="E19" s="25"/>
      <c r="F19" s="25"/>
      <c r="G19" s="36" t="s">
        <v>205</v>
      </c>
      <c r="H19" s="35" t="s">
        <v>149</v>
      </c>
      <c r="I19" s="35">
        <v>11</v>
      </c>
      <c r="J19" s="48">
        <v>2855</v>
      </c>
      <c r="K19" s="26">
        <v>0</v>
      </c>
      <c r="L19" s="26">
        <v>0</v>
      </c>
      <c r="M19" s="26">
        <v>0</v>
      </c>
      <c r="N19" s="16">
        <f t="shared" si="0"/>
        <v>2855</v>
      </c>
      <c r="O19" s="16">
        <f t="shared" si="11"/>
        <v>2.855</v>
      </c>
      <c r="P19" s="25">
        <v>12</v>
      </c>
      <c r="Q19" s="19">
        <f t="shared" si="12"/>
        <v>0</v>
      </c>
      <c r="R19" s="17">
        <f t="shared" si="13"/>
        <v>0</v>
      </c>
      <c r="S19" s="26">
        <v>3.84</v>
      </c>
      <c r="T19" s="17">
        <f t="shared" si="1"/>
        <v>46.08</v>
      </c>
      <c r="U19" s="26">
        <v>0.08</v>
      </c>
      <c r="V19" s="17">
        <f t="shared" si="14"/>
        <v>10.559999999999999</v>
      </c>
      <c r="W19" s="26">
        <v>4.3600000000000003</v>
      </c>
      <c r="X19" s="17">
        <f t="shared" si="15"/>
        <v>575.5200000000001</v>
      </c>
      <c r="Y19" s="26">
        <v>0</v>
      </c>
      <c r="Z19" s="17">
        <f t="shared" si="16"/>
        <v>0</v>
      </c>
      <c r="AA19" s="26">
        <v>2.4199999999999999E-2</v>
      </c>
      <c r="AB19" s="17">
        <f t="shared" si="2"/>
        <v>69.090999999999994</v>
      </c>
      <c r="AC19" s="26">
        <f t="shared" si="17"/>
        <v>4.96E-3</v>
      </c>
      <c r="AD19" s="18">
        <f t="shared" si="3"/>
        <v>14.1608</v>
      </c>
      <c r="AE19" s="26">
        <v>13.35</v>
      </c>
      <c r="AF19" s="25">
        <v>12</v>
      </c>
      <c r="AG19" s="17">
        <f t="shared" si="21"/>
        <v>160.19999999999999</v>
      </c>
      <c r="AH19" s="26">
        <v>0.13270000000000001</v>
      </c>
      <c r="AI19" s="17">
        <f t="shared" si="4"/>
        <v>378.85850000000005</v>
      </c>
      <c r="AJ19" s="26">
        <v>0</v>
      </c>
      <c r="AK19" s="17">
        <f t="shared" si="5"/>
        <v>0</v>
      </c>
      <c r="AL19" s="26">
        <v>0</v>
      </c>
      <c r="AM19" s="17">
        <f t="shared" si="6"/>
        <v>0</v>
      </c>
      <c r="AN19" s="19">
        <f t="shared" si="7"/>
        <v>1254.4703</v>
      </c>
      <c r="AO19" s="19">
        <f t="shared" si="8"/>
        <v>0</v>
      </c>
      <c r="AP19" s="19">
        <f t="shared" si="9"/>
        <v>1254.4703</v>
      </c>
      <c r="AQ19" s="19">
        <f t="shared" si="18"/>
        <v>288.52816899999999</v>
      </c>
      <c r="AR19" s="19">
        <f t="shared" si="10"/>
        <v>1542.9984689999999</v>
      </c>
    </row>
    <row r="20" spans="1:44">
      <c r="A20" s="16">
        <f t="shared" si="19"/>
        <v>13</v>
      </c>
      <c r="B20" s="25" t="s">
        <v>77</v>
      </c>
      <c r="C20" s="35" t="s">
        <v>70</v>
      </c>
      <c r="D20" s="25" t="s">
        <v>90</v>
      </c>
      <c r="E20" s="25"/>
      <c r="F20" s="25"/>
      <c r="G20" s="36" t="s">
        <v>206</v>
      </c>
      <c r="H20" s="35" t="s">
        <v>149</v>
      </c>
      <c r="I20" s="35">
        <v>4</v>
      </c>
      <c r="J20" s="48">
        <v>4985</v>
      </c>
      <c r="K20" s="26">
        <v>0</v>
      </c>
      <c r="L20" s="26">
        <v>0</v>
      </c>
      <c r="M20" s="26">
        <v>0</v>
      </c>
      <c r="N20" s="16">
        <f t="shared" si="0"/>
        <v>4985</v>
      </c>
      <c r="O20" s="16">
        <f t="shared" si="11"/>
        <v>4.9850000000000003</v>
      </c>
      <c r="P20" s="25">
        <v>12</v>
      </c>
      <c r="Q20" s="19">
        <f t="shared" si="12"/>
        <v>0</v>
      </c>
      <c r="R20" s="17">
        <f t="shared" si="13"/>
        <v>0</v>
      </c>
      <c r="S20" s="26">
        <v>3.84</v>
      </c>
      <c r="T20" s="17">
        <f t="shared" si="1"/>
        <v>46.08</v>
      </c>
      <c r="U20" s="26">
        <v>0.08</v>
      </c>
      <c r="V20" s="17">
        <f t="shared" si="14"/>
        <v>3.84</v>
      </c>
      <c r="W20" s="26">
        <v>4.3600000000000003</v>
      </c>
      <c r="X20" s="17">
        <f t="shared" si="15"/>
        <v>209.28000000000003</v>
      </c>
      <c r="Y20" s="26">
        <v>0</v>
      </c>
      <c r="Z20" s="17">
        <f t="shared" si="16"/>
        <v>0</v>
      </c>
      <c r="AA20" s="26">
        <v>2.4199999999999999E-2</v>
      </c>
      <c r="AB20" s="17">
        <f t="shared" si="2"/>
        <v>120.637</v>
      </c>
      <c r="AC20" s="26">
        <f t="shared" si="17"/>
        <v>4.96E-3</v>
      </c>
      <c r="AD20" s="18">
        <f t="shared" si="3"/>
        <v>24.7256</v>
      </c>
      <c r="AE20" s="26">
        <v>13.35</v>
      </c>
      <c r="AF20" s="25">
        <v>12</v>
      </c>
      <c r="AG20" s="17">
        <f t="shared" si="21"/>
        <v>160.19999999999999</v>
      </c>
      <c r="AH20" s="26">
        <v>0.13270000000000001</v>
      </c>
      <c r="AI20" s="17">
        <f t="shared" si="4"/>
        <v>661.50950000000012</v>
      </c>
      <c r="AJ20" s="26">
        <v>0</v>
      </c>
      <c r="AK20" s="17">
        <f t="shared" si="5"/>
        <v>0</v>
      </c>
      <c r="AL20" s="26">
        <v>0</v>
      </c>
      <c r="AM20" s="17">
        <f t="shared" si="6"/>
        <v>0</v>
      </c>
      <c r="AN20" s="19">
        <f t="shared" si="7"/>
        <v>1226.2720999999999</v>
      </c>
      <c r="AO20" s="19">
        <f t="shared" si="8"/>
        <v>0</v>
      </c>
      <c r="AP20" s="19">
        <f t="shared" si="9"/>
        <v>1226.2720999999999</v>
      </c>
      <c r="AQ20" s="19">
        <f t="shared" si="18"/>
        <v>282.04258299999998</v>
      </c>
      <c r="AR20" s="19">
        <f t="shared" si="10"/>
        <v>1508.3146829999998</v>
      </c>
    </row>
    <row r="21" spans="1:44">
      <c r="A21" s="16">
        <f t="shared" si="19"/>
        <v>14</v>
      </c>
      <c r="B21" s="25" t="s">
        <v>77</v>
      </c>
      <c r="C21" s="35" t="s">
        <v>70</v>
      </c>
      <c r="D21" s="25" t="s">
        <v>91</v>
      </c>
      <c r="E21" s="25"/>
      <c r="F21" s="25"/>
      <c r="G21" s="36" t="s">
        <v>207</v>
      </c>
      <c r="H21" s="35" t="s">
        <v>149</v>
      </c>
      <c r="I21" s="35">
        <v>5</v>
      </c>
      <c r="J21" s="48">
        <v>1679</v>
      </c>
      <c r="K21" s="26">
        <v>0</v>
      </c>
      <c r="L21" s="26">
        <v>0</v>
      </c>
      <c r="M21" s="26">
        <v>0</v>
      </c>
      <c r="N21" s="16">
        <f t="shared" si="0"/>
        <v>1679</v>
      </c>
      <c r="O21" s="16">
        <f t="shared" si="11"/>
        <v>1.679</v>
      </c>
      <c r="P21" s="25">
        <v>12</v>
      </c>
      <c r="Q21" s="19">
        <f t="shared" si="12"/>
        <v>0</v>
      </c>
      <c r="R21" s="17">
        <f t="shared" si="13"/>
        <v>0</v>
      </c>
      <c r="S21" s="26">
        <v>3.84</v>
      </c>
      <c r="T21" s="17">
        <f t="shared" si="1"/>
        <v>46.08</v>
      </c>
      <c r="U21" s="26">
        <v>0.08</v>
      </c>
      <c r="V21" s="17">
        <f t="shared" si="14"/>
        <v>4.8</v>
      </c>
      <c r="W21" s="26">
        <v>4.3600000000000003</v>
      </c>
      <c r="X21" s="17">
        <f t="shared" si="15"/>
        <v>261.60000000000002</v>
      </c>
      <c r="Y21" s="26">
        <v>0</v>
      </c>
      <c r="Z21" s="17">
        <f t="shared" si="16"/>
        <v>0</v>
      </c>
      <c r="AA21" s="26">
        <v>2.4199999999999999E-2</v>
      </c>
      <c r="AB21" s="17">
        <f t="shared" si="2"/>
        <v>40.631799999999998</v>
      </c>
      <c r="AC21" s="26">
        <f t="shared" si="17"/>
        <v>4.96E-3</v>
      </c>
      <c r="AD21" s="18">
        <f t="shared" si="3"/>
        <v>8.3278400000000001</v>
      </c>
      <c r="AE21" s="26">
        <v>9.5399999999999991</v>
      </c>
      <c r="AF21" s="25">
        <v>12</v>
      </c>
      <c r="AG21" s="17">
        <f t="shared" si="21"/>
        <v>114.47999999999999</v>
      </c>
      <c r="AH21" s="26">
        <v>0.13270000000000001</v>
      </c>
      <c r="AI21" s="17">
        <f t="shared" si="4"/>
        <v>222.80330000000001</v>
      </c>
      <c r="AJ21" s="26">
        <v>0</v>
      </c>
      <c r="AK21" s="17">
        <f t="shared" si="5"/>
        <v>0</v>
      </c>
      <c r="AL21" s="26">
        <v>0</v>
      </c>
      <c r="AM21" s="17">
        <f t="shared" si="6"/>
        <v>0</v>
      </c>
      <c r="AN21" s="19">
        <f t="shared" si="7"/>
        <v>698.72293999999999</v>
      </c>
      <c r="AO21" s="19">
        <f t="shared" si="8"/>
        <v>0</v>
      </c>
      <c r="AP21" s="19">
        <f t="shared" si="9"/>
        <v>698.72293999999999</v>
      </c>
      <c r="AQ21" s="19">
        <f t="shared" si="18"/>
        <v>160.70627620000002</v>
      </c>
      <c r="AR21" s="19">
        <f t="shared" si="10"/>
        <v>859.42921620000004</v>
      </c>
    </row>
    <row r="22" spans="1:44">
      <c r="A22" s="16">
        <f t="shared" si="19"/>
        <v>15</v>
      </c>
      <c r="B22" s="25" t="s">
        <v>77</v>
      </c>
      <c r="C22" s="35" t="s">
        <v>70</v>
      </c>
      <c r="D22" s="25" t="s">
        <v>92</v>
      </c>
      <c r="E22" s="25"/>
      <c r="F22" s="25"/>
      <c r="G22" s="36" t="s">
        <v>208</v>
      </c>
      <c r="H22" s="35" t="s">
        <v>149</v>
      </c>
      <c r="I22" s="35">
        <v>5</v>
      </c>
      <c r="J22" s="48">
        <v>7569</v>
      </c>
      <c r="K22" s="26">
        <v>0</v>
      </c>
      <c r="L22" s="26">
        <v>0</v>
      </c>
      <c r="M22" s="26">
        <v>0</v>
      </c>
      <c r="N22" s="16">
        <f t="shared" si="0"/>
        <v>7569</v>
      </c>
      <c r="O22" s="16">
        <f t="shared" si="11"/>
        <v>7.569</v>
      </c>
      <c r="P22" s="25">
        <v>12</v>
      </c>
      <c r="Q22" s="19">
        <f t="shared" si="12"/>
        <v>0</v>
      </c>
      <c r="R22" s="17">
        <f t="shared" si="13"/>
        <v>0</v>
      </c>
      <c r="S22" s="26">
        <v>3.84</v>
      </c>
      <c r="T22" s="17">
        <f t="shared" si="1"/>
        <v>46.08</v>
      </c>
      <c r="U22" s="26">
        <v>0.08</v>
      </c>
      <c r="V22" s="17">
        <f t="shared" si="14"/>
        <v>4.8</v>
      </c>
      <c r="W22" s="26">
        <v>4.3600000000000003</v>
      </c>
      <c r="X22" s="17">
        <f t="shared" si="15"/>
        <v>261.60000000000002</v>
      </c>
      <c r="Y22" s="26">
        <v>0</v>
      </c>
      <c r="Z22" s="17">
        <f t="shared" si="16"/>
        <v>0</v>
      </c>
      <c r="AA22" s="26">
        <v>2.4199999999999999E-2</v>
      </c>
      <c r="AB22" s="17">
        <f t="shared" si="2"/>
        <v>183.16979999999998</v>
      </c>
      <c r="AC22" s="26">
        <f t="shared" si="17"/>
        <v>4.96E-3</v>
      </c>
      <c r="AD22" s="18">
        <f t="shared" si="3"/>
        <v>37.54224</v>
      </c>
      <c r="AE22" s="26">
        <v>13.35</v>
      </c>
      <c r="AF22" s="25">
        <v>12</v>
      </c>
      <c r="AG22" s="17">
        <f t="shared" si="21"/>
        <v>160.19999999999999</v>
      </c>
      <c r="AH22" s="26">
        <v>0.13270000000000001</v>
      </c>
      <c r="AI22" s="17">
        <f t="shared" si="4"/>
        <v>1004.4063000000001</v>
      </c>
      <c r="AJ22" s="26">
        <v>0</v>
      </c>
      <c r="AK22" s="17">
        <f t="shared" si="5"/>
        <v>0</v>
      </c>
      <c r="AL22" s="26">
        <v>0</v>
      </c>
      <c r="AM22" s="17">
        <f t="shared" si="6"/>
        <v>0</v>
      </c>
      <c r="AN22" s="19">
        <f t="shared" si="7"/>
        <v>1697.7983400000001</v>
      </c>
      <c r="AO22" s="19">
        <f t="shared" si="8"/>
        <v>0</v>
      </c>
      <c r="AP22" s="19">
        <f t="shared" si="9"/>
        <v>1697.7983400000001</v>
      </c>
      <c r="AQ22" s="19">
        <f t="shared" si="18"/>
        <v>390.49361820000001</v>
      </c>
      <c r="AR22" s="19">
        <f t="shared" si="10"/>
        <v>2088.2919582</v>
      </c>
    </row>
    <row r="23" spans="1:44">
      <c r="A23" s="16">
        <f t="shared" si="19"/>
        <v>16</v>
      </c>
      <c r="B23" s="25" t="s">
        <v>77</v>
      </c>
      <c r="C23" s="35" t="s">
        <v>70</v>
      </c>
      <c r="D23" s="25" t="s">
        <v>71</v>
      </c>
      <c r="E23" s="25"/>
      <c r="F23" s="25"/>
      <c r="G23" s="36" t="s">
        <v>209</v>
      </c>
      <c r="H23" s="35" t="s">
        <v>149</v>
      </c>
      <c r="I23" s="35">
        <v>2</v>
      </c>
      <c r="J23" s="48">
        <v>8603</v>
      </c>
      <c r="K23" s="26">
        <v>0</v>
      </c>
      <c r="L23" s="26">
        <v>0</v>
      </c>
      <c r="M23" s="26">
        <v>0</v>
      </c>
      <c r="N23" s="16">
        <f t="shared" si="0"/>
        <v>8603</v>
      </c>
      <c r="O23" s="16">
        <f t="shared" si="11"/>
        <v>8.6029999999999998</v>
      </c>
      <c r="P23" s="25">
        <v>12</v>
      </c>
      <c r="Q23" s="19">
        <f t="shared" si="12"/>
        <v>0</v>
      </c>
      <c r="R23" s="17">
        <f t="shared" si="13"/>
        <v>0</v>
      </c>
      <c r="S23" s="26">
        <v>3.84</v>
      </c>
      <c r="T23" s="17">
        <f t="shared" si="1"/>
        <v>46.08</v>
      </c>
      <c r="U23" s="26">
        <v>0.08</v>
      </c>
      <c r="V23" s="17">
        <f t="shared" si="14"/>
        <v>1.92</v>
      </c>
      <c r="W23" s="26">
        <v>4.3600000000000003</v>
      </c>
      <c r="X23" s="17">
        <f t="shared" si="15"/>
        <v>104.64000000000001</v>
      </c>
      <c r="Y23" s="26">
        <v>0</v>
      </c>
      <c r="Z23" s="17">
        <f t="shared" si="16"/>
        <v>0</v>
      </c>
      <c r="AA23" s="26">
        <v>2.4199999999999999E-2</v>
      </c>
      <c r="AB23" s="17">
        <f t="shared" si="2"/>
        <v>208.1926</v>
      </c>
      <c r="AC23" s="26">
        <f t="shared" si="17"/>
        <v>4.96E-3</v>
      </c>
      <c r="AD23" s="18">
        <f t="shared" si="3"/>
        <v>42.670879999999997</v>
      </c>
      <c r="AE23" s="26">
        <v>13.35</v>
      </c>
      <c r="AF23" s="25">
        <v>12</v>
      </c>
      <c r="AG23" s="17">
        <f t="shared" si="21"/>
        <v>160.19999999999999</v>
      </c>
      <c r="AH23" s="26">
        <v>0.13270000000000001</v>
      </c>
      <c r="AI23" s="17">
        <f t="shared" si="4"/>
        <v>1141.6181000000001</v>
      </c>
      <c r="AJ23" s="26">
        <v>0</v>
      </c>
      <c r="AK23" s="17">
        <f t="shared" si="5"/>
        <v>0</v>
      </c>
      <c r="AL23" s="26">
        <v>0</v>
      </c>
      <c r="AM23" s="17">
        <f t="shared" si="6"/>
        <v>0</v>
      </c>
      <c r="AN23" s="19">
        <f t="shared" si="7"/>
        <v>1705.3215800000003</v>
      </c>
      <c r="AO23" s="19">
        <f t="shared" si="8"/>
        <v>0</v>
      </c>
      <c r="AP23" s="19">
        <f t="shared" si="9"/>
        <v>1705.3215800000003</v>
      </c>
      <c r="AQ23" s="19">
        <f t="shared" si="18"/>
        <v>392.22396340000006</v>
      </c>
      <c r="AR23" s="19">
        <f t="shared" si="10"/>
        <v>2097.5455434000005</v>
      </c>
    </row>
    <row r="24" spans="1:44">
      <c r="A24" s="16">
        <f t="shared" si="19"/>
        <v>17</v>
      </c>
      <c r="B24" s="25" t="s">
        <v>77</v>
      </c>
      <c r="C24" s="35" t="s">
        <v>70</v>
      </c>
      <c r="D24" s="25" t="s">
        <v>93</v>
      </c>
      <c r="E24" s="25"/>
      <c r="F24" s="25"/>
      <c r="G24" s="36" t="s">
        <v>210</v>
      </c>
      <c r="H24" s="35" t="s">
        <v>149</v>
      </c>
      <c r="I24" s="35">
        <v>11</v>
      </c>
      <c r="J24" s="48">
        <v>12710</v>
      </c>
      <c r="K24" s="26">
        <v>0</v>
      </c>
      <c r="L24" s="26">
        <v>0</v>
      </c>
      <c r="M24" s="26">
        <v>0</v>
      </c>
      <c r="N24" s="16">
        <f t="shared" si="0"/>
        <v>12710</v>
      </c>
      <c r="O24" s="16">
        <f t="shared" si="11"/>
        <v>12.71</v>
      </c>
      <c r="P24" s="25">
        <v>12</v>
      </c>
      <c r="Q24" s="19">
        <f t="shared" si="12"/>
        <v>0</v>
      </c>
      <c r="R24" s="17">
        <f t="shared" si="13"/>
        <v>0</v>
      </c>
      <c r="S24" s="26">
        <v>3.84</v>
      </c>
      <c r="T24" s="17">
        <f t="shared" si="1"/>
        <v>46.08</v>
      </c>
      <c r="U24" s="26">
        <v>0.08</v>
      </c>
      <c r="V24" s="17">
        <f t="shared" si="14"/>
        <v>10.559999999999999</v>
      </c>
      <c r="W24" s="26">
        <v>4.3600000000000003</v>
      </c>
      <c r="X24" s="17">
        <f t="shared" si="15"/>
        <v>575.5200000000001</v>
      </c>
      <c r="Y24" s="26">
        <v>0</v>
      </c>
      <c r="Z24" s="17">
        <f t="shared" si="16"/>
        <v>0</v>
      </c>
      <c r="AA24" s="26">
        <v>2.4199999999999999E-2</v>
      </c>
      <c r="AB24" s="17">
        <f t="shared" si="2"/>
        <v>307.58199999999999</v>
      </c>
      <c r="AC24" s="26">
        <f t="shared" si="17"/>
        <v>4.96E-3</v>
      </c>
      <c r="AD24" s="18">
        <f t="shared" si="3"/>
        <v>63.041600000000003</v>
      </c>
      <c r="AE24" s="26">
        <v>13.35</v>
      </c>
      <c r="AF24" s="25">
        <v>12</v>
      </c>
      <c r="AG24" s="17">
        <f t="shared" si="21"/>
        <v>160.19999999999999</v>
      </c>
      <c r="AH24" s="26">
        <v>0.13270000000000001</v>
      </c>
      <c r="AI24" s="17">
        <f t="shared" si="4"/>
        <v>1686.6170000000002</v>
      </c>
      <c r="AJ24" s="26">
        <v>0</v>
      </c>
      <c r="AK24" s="17">
        <f t="shared" si="5"/>
        <v>0</v>
      </c>
      <c r="AL24" s="26">
        <v>0</v>
      </c>
      <c r="AM24" s="17">
        <f t="shared" si="6"/>
        <v>0</v>
      </c>
      <c r="AN24" s="19">
        <f t="shared" si="7"/>
        <v>2849.6006000000002</v>
      </c>
      <c r="AO24" s="19">
        <f t="shared" si="8"/>
        <v>0</v>
      </c>
      <c r="AP24" s="19">
        <f t="shared" si="9"/>
        <v>2849.6006000000002</v>
      </c>
      <c r="AQ24" s="19">
        <f t="shared" si="18"/>
        <v>655.40813800000012</v>
      </c>
      <c r="AR24" s="19">
        <f t="shared" si="10"/>
        <v>3505.0087380000004</v>
      </c>
    </row>
    <row r="25" spans="1:44">
      <c r="A25" s="16">
        <f t="shared" si="19"/>
        <v>18</v>
      </c>
      <c r="B25" s="25" t="s">
        <v>77</v>
      </c>
      <c r="C25" s="35" t="s">
        <v>70</v>
      </c>
      <c r="D25" s="25" t="s">
        <v>94</v>
      </c>
      <c r="E25" s="25"/>
      <c r="F25" s="25"/>
      <c r="G25" s="36" t="s">
        <v>211</v>
      </c>
      <c r="H25" s="35" t="s">
        <v>149</v>
      </c>
      <c r="I25" s="35">
        <v>5</v>
      </c>
      <c r="J25" s="48">
        <v>5752</v>
      </c>
      <c r="K25" s="26">
        <v>0</v>
      </c>
      <c r="L25" s="26">
        <v>0</v>
      </c>
      <c r="M25" s="26">
        <v>0</v>
      </c>
      <c r="N25" s="16">
        <f t="shared" si="0"/>
        <v>5752</v>
      </c>
      <c r="O25" s="16">
        <f t="shared" si="11"/>
        <v>5.7519999999999998</v>
      </c>
      <c r="P25" s="25">
        <v>12</v>
      </c>
      <c r="Q25" s="19">
        <f t="shared" si="12"/>
        <v>0</v>
      </c>
      <c r="R25" s="17">
        <f t="shared" si="13"/>
        <v>0</v>
      </c>
      <c r="S25" s="26">
        <v>3.84</v>
      </c>
      <c r="T25" s="17">
        <f t="shared" si="1"/>
        <v>46.08</v>
      </c>
      <c r="U25" s="26">
        <v>0.08</v>
      </c>
      <c r="V25" s="17">
        <f t="shared" si="14"/>
        <v>4.8</v>
      </c>
      <c r="W25" s="26">
        <v>4.3600000000000003</v>
      </c>
      <c r="X25" s="17">
        <f t="shared" si="15"/>
        <v>261.60000000000002</v>
      </c>
      <c r="Y25" s="26">
        <v>0</v>
      </c>
      <c r="Z25" s="17">
        <f t="shared" si="16"/>
        <v>0</v>
      </c>
      <c r="AA25" s="26">
        <v>2.4199999999999999E-2</v>
      </c>
      <c r="AB25" s="17">
        <f t="shared" si="2"/>
        <v>139.19839999999999</v>
      </c>
      <c r="AC25" s="26">
        <f t="shared" si="17"/>
        <v>4.96E-3</v>
      </c>
      <c r="AD25" s="18">
        <f t="shared" si="3"/>
        <v>28.529920000000001</v>
      </c>
      <c r="AE25" s="26">
        <v>13.35</v>
      </c>
      <c r="AF25" s="25">
        <v>12</v>
      </c>
      <c r="AG25" s="17">
        <f t="shared" si="21"/>
        <v>160.19999999999999</v>
      </c>
      <c r="AH25" s="26">
        <v>0.13270000000000001</v>
      </c>
      <c r="AI25" s="17">
        <f t="shared" si="4"/>
        <v>763.29040000000009</v>
      </c>
      <c r="AJ25" s="26">
        <v>0</v>
      </c>
      <c r="AK25" s="17">
        <f t="shared" si="5"/>
        <v>0</v>
      </c>
      <c r="AL25" s="26">
        <v>0</v>
      </c>
      <c r="AM25" s="17">
        <f t="shared" si="6"/>
        <v>0</v>
      </c>
      <c r="AN25" s="19">
        <f t="shared" si="7"/>
        <v>1403.6987200000001</v>
      </c>
      <c r="AO25" s="19">
        <f t="shared" si="8"/>
        <v>0</v>
      </c>
      <c r="AP25" s="19">
        <f t="shared" si="9"/>
        <v>1403.6987200000001</v>
      </c>
      <c r="AQ25" s="19">
        <f t="shared" si="18"/>
        <v>322.85070560000003</v>
      </c>
      <c r="AR25" s="19">
        <f t="shared" si="10"/>
        <v>1726.5494256000002</v>
      </c>
    </row>
    <row r="26" spans="1:44">
      <c r="A26" s="16">
        <f t="shared" si="19"/>
        <v>19</v>
      </c>
      <c r="B26" s="25" t="s">
        <v>77</v>
      </c>
      <c r="C26" s="35" t="s">
        <v>70</v>
      </c>
      <c r="D26" s="25" t="s">
        <v>94</v>
      </c>
      <c r="E26" s="25"/>
      <c r="F26" s="25"/>
      <c r="G26" s="36" t="s">
        <v>212</v>
      </c>
      <c r="H26" s="35" t="s">
        <v>149</v>
      </c>
      <c r="I26" s="35">
        <v>5</v>
      </c>
      <c r="J26" s="48">
        <v>5766</v>
      </c>
      <c r="K26" s="26">
        <v>0</v>
      </c>
      <c r="L26" s="26">
        <v>0</v>
      </c>
      <c r="M26" s="26">
        <v>0</v>
      </c>
      <c r="N26" s="16">
        <f t="shared" si="0"/>
        <v>5766</v>
      </c>
      <c r="O26" s="16">
        <f t="shared" si="11"/>
        <v>5.766</v>
      </c>
      <c r="P26" s="25">
        <v>12</v>
      </c>
      <c r="Q26" s="19">
        <f t="shared" si="12"/>
        <v>0</v>
      </c>
      <c r="R26" s="17">
        <f t="shared" si="13"/>
        <v>0</v>
      </c>
      <c r="S26" s="26">
        <v>3.84</v>
      </c>
      <c r="T26" s="17">
        <f t="shared" si="1"/>
        <v>46.08</v>
      </c>
      <c r="U26" s="26">
        <v>0.08</v>
      </c>
      <c r="V26" s="17">
        <f t="shared" si="14"/>
        <v>4.8</v>
      </c>
      <c r="W26" s="26">
        <v>4.3600000000000003</v>
      </c>
      <c r="X26" s="17">
        <f t="shared" si="15"/>
        <v>261.60000000000002</v>
      </c>
      <c r="Y26" s="26">
        <v>0</v>
      </c>
      <c r="Z26" s="17">
        <f t="shared" si="16"/>
        <v>0</v>
      </c>
      <c r="AA26" s="26">
        <v>2.4199999999999999E-2</v>
      </c>
      <c r="AB26" s="17">
        <f t="shared" si="2"/>
        <v>139.53719999999998</v>
      </c>
      <c r="AC26" s="26">
        <f t="shared" si="17"/>
        <v>4.96E-3</v>
      </c>
      <c r="AD26" s="18">
        <f t="shared" si="3"/>
        <v>28.599360000000001</v>
      </c>
      <c r="AE26" s="26">
        <v>13.35</v>
      </c>
      <c r="AF26" s="25">
        <v>12</v>
      </c>
      <c r="AG26" s="17">
        <f t="shared" si="21"/>
        <v>160.19999999999999</v>
      </c>
      <c r="AH26" s="26">
        <v>0.13270000000000001</v>
      </c>
      <c r="AI26" s="17">
        <f t="shared" si="4"/>
        <v>765.14820000000009</v>
      </c>
      <c r="AJ26" s="26">
        <v>0</v>
      </c>
      <c r="AK26" s="17">
        <f t="shared" si="5"/>
        <v>0</v>
      </c>
      <c r="AL26" s="26">
        <v>0</v>
      </c>
      <c r="AM26" s="17">
        <f t="shared" si="6"/>
        <v>0</v>
      </c>
      <c r="AN26" s="19">
        <f t="shared" si="7"/>
        <v>1405.9647600000001</v>
      </c>
      <c r="AO26" s="19">
        <f t="shared" si="8"/>
        <v>0</v>
      </c>
      <c r="AP26" s="19">
        <f t="shared" si="9"/>
        <v>1405.9647600000001</v>
      </c>
      <c r="AQ26" s="19">
        <f t="shared" si="18"/>
        <v>323.37189480000001</v>
      </c>
      <c r="AR26" s="19">
        <f t="shared" si="10"/>
        <v>1729.3366548000001</v>
      </c>
    </row>
    <row r="27" spans="1:44">
      <c r="A27" s="16">
        <f t="shared" si="19"/>
        <v>20</v>
      </c>
      <c r="B27" s="25" t="s">
        <v>77</v>
      </c>
      <c r="C27" s="35" t="s">
        <v>70</v>
      </c>
      <c r="D27" s="25" t="s">
        <v>95</v>
      </c>
      <c r="E27" s="25"/>
      <c r="F27" s="25"/>
      <c r="G27" s="36" t="s">
        <v>213</v>
      </c>
      <c r="H27" s="35" t="s">
        <v>149</v>
      </c>
      <c r="I27" s="35">
        <v>4</v>
      </c>
      <c r="J27" s="48">
        <v>5077</v>
      </c>
      <c r="K27" s="26">
        <v>0</v>
      </c>
      <c r="L27" s="26">
        <v>0</v>
      </c>
      <c r="M27" s="26">
        <v>0</v>
      </c>
      <c r="N27" s="16">
        <f t="shared" si="0"/>
        <v>5077</v>
      </c>
      <c r="O27" s="16">
        <f t="shared" si="11"/>
        <v>5.077</v>
      </c>
      <c r="P27" s="25">
        <v>12</v>
      </c>
      <c r="Q27" s="19">
        <f t="shared" si="12"/>
        <v>0</v>
      </c>
      <c r="R27" s="17">
        <f t="shared" si="13"/>
        <v>0</v>
      </c>
      <c r="S27" s="26">
        <v>3.84</v>
      </c>
      <c r="T27" s="17">
        <f t="shared" si="1"/>
        <v>46.08</v>
      </c>
      <c r="U27" s="26">
        <v>0.08</v>
      </c>
      <c r="V27" s="17">
        <f t="shared" si="14"/>
        <v>3.84</v>
      </c>
      <c r="W27" s="26">
        <v>4.3600000000000003</v>
      </c>
      <c r="X27" s="17">
        <f t="shared" si="15"/>
        <v>209.28000000000003</v>
      </c>
      <c r="Y27" s="26">
        <v>0</v>
      </c>
      <c r="Z27" s="17">
        <f t="shared" si="16"/>
        <v>0</v>
      </c>
      <c r="AA27" s="26">
        <v>2.4199999999999999E-2</v>
      </c>
      <c r="AB27" s="17">
        <f t="shared" si="2"/>
        <v>122.8634</v>
      </c>
      <c r="AC27" s="26">
        <f t="shared" si="17"/>
        <v>4.96E-3</v>
      </c>
      <c r="AD27" s="18">
        <f t="shared" si="3"/>
        <v>25.181920000000002</v>
      </c>
      <c r="AE27" s="26">
        <v>13.35</v>
      </c>
      <c r="AF27" s="25">
        <v>12</v>
      </c>
      <c r="AG27" s="17">
        <f t="shared" si="21"/>
        <v>160.19999999999999</v>
      </c>
      <c r="AH27" s="26">
        <v>0.13270000000000001</v>
      </c>
      <c r="AI27" s="17">
        <f t="shared" si="4"/>
        <v>673.7179000000001</v>
      </c>
      <c r="AJ27" s="26">
        <v>0</v>
      </c>
      <c r="AK27" s="17">
        <f t="shared" si="5"/>
        <v>0</v>
      </c>
      <c r="AL27" s="26">
        <v>0</v>
      </c>
      <c r="AM27" s="17">
        <f t="shared" si="6"/>
        <v>0</v>
      </c>
      <c r="AN27" s="19">
        <f t="shared" si="7"/>
        <v>1241.1632199999999</v>
      </c>
      <c r="AO27" s="19">
        <f t="shared" si="8"/>
        <v>0</v>
      </c>
      <c r="AP27" s="19">
        <f t="shared" si="9"/>
        <v>1241.1632199999999</v>
      </c>
      <c r="AQ27" s="19">
        <f t="shared" si="18"/>
        <v>285.46754060000001</v>
      </c>
      <c r="AR27" s="19">
        <f t="shared" si="10"/>
        <v>1526.6307606</v>
      </c>
    </row>
    <row r="28" spans="1:44">
      <c r="A28" s="16">
        <f t="shared" si="19"/>
        <v>21</v>
      </c>
      <c r="B28" s="25" t="s">
        <v>77</v>
      </c>
      <c r="C28" s="35" t="s">
        <v>70</v>
      </c>
      <c r="D28" s="25" t="s">
        <v>95</v>
      </c>
      <c r="E28" s="25"/>
      <c r="F28" s="25"/>
      <c r="G28" s="36" t="s">
        <v>214</v>
      </c>
      <c r="H28" s="35" t="s">
        <v>149</v>
      </c>
      <c r="I28" s="35">
        <v>4</v>
      </c>
      <c r="J28" s="48">
        <v>4866</v>
      </c>
      <c r="K28" s="26">
        <v>0</v>
      </c>
      <c r="L28" s="26">
        <v>0</v>
      </c>
      <c r="M28" s="26">
        <v>0</v>
      </c>
      <c r="N28" s="16">
        <f t="shared" si="0"/>
        <v>4866</v>
      </c>
      <c r="O28" s="16">
        <f t="shared" si="11"/>
        <v>4.8659999999999997</v>
      </c>
      <c r="P28" s="25">
        <v>12</v>
      </c>
      <c r="Q28" s="19">
        <f t="shared" si="12"/>
        <v>0</v>
      </c>
      <c r="R28" s="17">
        <f t="shared" si="13"/>
        <v>0</v>
      </c>
      <c r="S28" s="26">
        <v>3.84</v>
      </c>
      <c r="T28" s="17">
        <f t="shared" si="1"/>
        <v>46.08</v>
      </c>
      <c r="U28" s="26">
        <v>0.08</v>
      </c>
      <c r="V28" s="17">
        <f t="shared" si="14"/>
        <v>3.84</v>
      </c>
      <c r="W28" s="26">
        <v>4.3600000000000003</v>
      </c>
      <c r="X28" s="17">
        <f t="shared" si="15"/>
        <v>209.28000000000003</v>
      </c>
      <c r="Y28" s="26">
        <v>0</v>
      </c>
      <c r="Z28" s="17">
        <f t="shared" si="16"/>
        <v>0</v>
      </c>
      <c r="AA28" s="26">
        <v>2.4199999999999999E-2</v>
      </c>
      <c r="AB28" s="17">
        <f t="shared" si="2"/>
        <v>117.7572</v>
      </c>
      <c r="AC28" s="26">
        <f t="shared" si="17"/>
        <v>4.96E-3</v>
      </c>
      <c r="AD28" s="18">
        <f t="shared" si="3"/>
        <v>24.135359999999999</v>
      </c>
      <c r="AE28" s="26">
        <v>13.35</v>
      </c>
      <c r="AF28" s="25">
        <v>12</v>
      </c>
      <c r="AG28" s="17">
        <f t="shared" si="21"/>
        <v>160.19999999999999</v>
      </c>
      <c r="AH28" s="26">
        <v>0.13270000000000001</v>
      </c>
      <c r="AI28" s="17">
        <f t="shared" si="4"/>
        <v>645.71820000000002</v>
      </c>
      <c r="AJ28" s="26">
        <v>0</v>
      </c>
      <c r="AK28" s="17">
        <f t="shared" si="5"/>
        <v>0</v>
      </c>
      <c r="AL28" s="26">
        <v>0</v>
      </c>
      <c r="AM28" s="17">
        <f t="shared" si="6"/>
        <v>0</v>
      </c>
      <c r="AN28" s="19">
        <f t="shared" si="7"/>
        <v>1207.0107599999999</v>
      </c>
      <c r="AO28" s="19">
        <f t="shared" si="8"/>
        <v>0</v>
      </c>
      <c r="AP28" s="19">
        <f t="shared" si="9"/>
        <v>1207.0107599999999</v>
      </c>
      <c r="AQ28" s="19">
        <f t="shared" si="18"/>
        <v>277.61247479999997</v>
      </c>
      <c r="AR28" s="19">
        <f t="shared" si="10"/>
        <v>1484.6232347999999</v>
      </c>
    </row>
    <row r="29" spans="1:44">
      <c r="A29" s="16">
        <f t="shared" si="19"/>
        <v>22</v>
      </c>
      <c r="B29" s="25" t="s">
        <v>77</v>
      </c>
      <c r="C29" s="35" t="s">
        <v>70</v>
      </c>
      <c r="D29" s="25" t="s">
        <v>96</v>
      </c>
      <c r="E29" s="25"/>
      <c r="F29" s="25"/>
      <c r="G29" s="36" t="s">
        <v>215</v>
      </c>
      <c r="H29" s="35" t="s">
        <v>149</v>
      </c>
      <c r="I29" s="35">
        <v>4</v>
      </c>
      <c r="J29" s="48">
        <v>4327</v>
      </c>
      <c r="K29" s="26">
        <v>0</v>
      </c>
      <c r="L29" s="26">
        <v>0</v>
      </c>
      <c r="M29" s="26">
        <v>0</v>
      </c>
      <c r="N29" s="16">
        <f t="shared" si="0"/>
        <v>4327</v>
      </c>
      <c r="O29" s="16">
        <f t="shared" si="11"/>
        <v>4.327</v>
      </c>
      <c r="P29" s="25">
        <v>12</v>
      </c>
      <c r="Q29" s="19">
        <f t="shared" si="12"/>
        <v>0</v>
      </c>
      <c r="R29" s="17">
        <f t="shared" si="13"/>
        <v>0</v>
      </c>
      <c r="S29" s="26">
        <v>3.84</v>
      </c>
      <c r="T29" s="17">
        <f t="shared" si="1"/>
        <v>46.08</v>
      </c>
      <c r="U29" s="26">
        <v>0.08</v>
      </c>
      <c r="V29" s="17">
        <f t="shared" si="14"/>
        <v>3.84</v>
      </c>
      <c r="W29" s="26">
        <v>4.3600000000000003</v>
      </c>
      <c r="X29" s="17">
        <f t="shared" si="15"/>
        <v>209.28000000000003</v>
      </c>
      <c r="Y29" s="26">
        <v>0</v>
      </c>
      <c r="Z29" s="17">
        <f t="shared" si="16"/>
        <v>0</v>
      </c>
      <c r="AA29" s="26">
        <v>2.4199999999999999E-2</v>
      </c>
      <c r="AB29" s="17">
        <f t="shared" si="2"/>
        <v>104.71339999999999</v>
      </c>
      <c r="AC29" s="26">
        <f t="shared" si="17"/>
        <v>4.96E-3</v>
      </c>
      <c r="AD29" s="18">
        <f t="shared" si="3"/>
        <v>21.461919999999999</v>
      </c>
      <c r="AE29" s="26">
        <v>13.35</v>
      </c>
      <c r="AF29" s="25">
        <v>12</v>
      </c>
      <c r="AG29" s="17">
        <f t="shared" si="21"/>
        <v>160.19999999999999</v>
      </c>
      <c r="AH29" s="26">
        <v>0.13270000000000001</v>
      </c>
      <c r="AI29" s="17">
        <f t="shared" si="4"/>
        <v>574.19290000000001</v>
      </c>
      <c r="AJ29" s="26">
        <v>0</v>
      </c>
      <c r="AK29" s="17">
        <f t="shared" si="5"/>
        <v>0</v>
      </c>
      <c r="AL29" s="26">
        <v>0</v>
      </c>
      <c r="AM29" s="17">
        <f t="shared" si="6"/>
        <v>0</v>
      </c>
      <c r="AN29" s="19">
        <f t="shared" si="7"/>
        <v>1119.7682199999999</v>
      </c>
      <c r="AO29" s="19">
        <f t="shared" si="8"/>
        <v>0</v>
      </c>
      <c r="AP29" s="19">
        <f t="shared" si="9"/>
        <v>1119.7682199999999</v>
      </c>
      <c r="AQ29" s="19">
        <f t="shared" si="18"/>
        <v>257.54669059999998</v>
      </c>
      <c r="AR29" s="19">
        <f t="shared" si="10"/>
        <v>1377.3149105999998</v>
      </c>
    </row>
    <row r="30" spans="1:44">
      <c r="A30" s="16">
        <f t="shared" si="19"/>
        <v>23</v>
      </c>
      <c r="B30" s="25" t="s">
        <v>77</v>
      </c>
      <c r="C30" s="35" t="s">
        <v>70</v>
      </c>
      <c r="D30" s="25" t="s">
        <v>97</v>
      </c>
      <c r="E30" s="25"/>
      <c r="F30" s="25"/>
      <c r="G30" s="36" t="s">
        <v>216</v>
      </c>
      <c r="H30" s="35" t="s">
        <v>149</v>
      </c>
      <c r="I30" s="35">
        <v>5</v>
      </c>
      <c r="J30" s="48">
        <v>5185</v>
      </c>
      <c r="K30" s="26">
        <v>0</v>
      </c>
      <c r="L30" s="26">
        <v>0</v>
      </c>
      <c r="M30" s="26">
        <v>0</v>
      </c>
      <c r="N30" s="16">
        <f t="shared" si="0"/>
        <v>5185</v>
      </c>
      <c r="O30" s="16">
        <f t="shared" si="11"/>
        <v>5.1849999999999996</v>
      </c>
      <c r="P30" s="25">
        <v>12</v>
      </c>
      <c r="Q30" s="19">
        <f t="shared" si="12"/>
        <v>0</v>
      </c>
      <c r="R30" s="17">
        <f t="shared" si="13"/>
        <v>0</v>
      </c>
      <c r="S30" s="26">
        <v>3.84</v>
      </c>
      <c r="T30" s="17">
        <f t="shared" si="1"/>
        <v>46.08</v>
      </c>
      <c r="U30" s="26">
        <v>0.08</v>
      </c>
      <c r="V30" s="17">
        <f t="shared" si="14"/>
        <v>4.8</v>
      </c>
      <c r="W30" s="26">
        <v>4.3600000000000003</v>
      </c>
      <c r="X30" s="17">
        <f t="shared" si="15"/>
        <v>261.60000000000002</v>
      </c>
      <c r="Y30" s="26">
        <v>0</v>
      </c>
      <c r="Z30" s="17">
        <f t="shared" si="16"/>
        <v>0</v>
      </c>
      <c r="AA30" s="26">
        <v>2.4199999999999999E-2</v>
      </c>
      <c r="AB30" s="17">
        <f t="shared" si="2"/>
        <v>125.47699999999999</v>
      </c>
      <c r="AC30" s="26">
        <f t="shared" si="17"/>
        <v>4.96E-3</v>
      </c>
      <c r="AD30" s="18">
        <f t="shared" si="3"/>
        <v>25.717600000000001</v>
      </c>
      <c r="AE30" s="26">
        <v>13.35</v>
      </c>
      <c r="AF30" s="25">
        <v>12</v>
      </c>
      <c r="AG30" s="17">
        <f t="shared" si="21"/>
        <v>160.19999999999999</v>
      </c>
      <c r="AH30" s="26">
        <v>0.13270000000000001</v>
      </c>
      <c r="AI30" s="17">
        <f t="shared" si="4"/>
        <v>688.04950000000008</v>
      </c>
      <c r="AJ30" s="26">
        <v>0</v>
      </c>
      <c r="AK30" s="17">
        <f t="shared" si="5"/>
        <v>0</v>
      </c>
      <c r="AL30" s="26">
        <v>0</v>
      </c>
      <c r="AM30" s="17">
        <f t="shared" si="6"/>
        <v>0</v>
      </c>
      <c r="AN30" s="19">
        <f t="shared" si="7"/>
        <v>1311.9241</v>
      </c>
      <c r="AO30" s="19">
        <f t="shared" si="8"/>
        <v>0</v>
      </c>
      <c r="AP30" s="19">
        <f t="shared" si="9"/>
        <v>1311.9241</v>
      </c>
      <c r="AQ30" s="19">
        <f t="shared" si="18"/>
        <v>301.74254300000001</v>
      </c>
      <c r="AR30" s="19">
        <f t="shared" si="10"/>
        <v>1613.666643</v>
      </c>
    </row>
    <row r="31" spans="1:44">
      <c r="A31" s="16">
        <f t="shared" si="19"/>
        <v>24</v>
      </c>
      <c r="B31" s="25" t="s">
        <v>77</v>
      </c>
      <c r="C31" s="35" t="s">
        <v>70</v>
      </c>
      <c r="D31" s="25" t="s">
        <v>97</v>
      </c>
      <c r="E31" s="25"/>
      <c r="F31" s="25"/>
      <c r="G31" s="36" t="s">
        <v>217</v>
      </c>
      <c r="H31" s="35" t="s">
        <v>149</v>
      </c>
      <c r="I31" s="35">
        <v>5</v>
      </c>
      <c r="J31" s="48">
        <v>4031</v>
      </c>
      <c r="K31" s="26">
        <v>0</v>
      </c>
      <c r="L31" s="26">
        <v>0</v>
      </c>
      <c r="M31" s="26">
        <v>0</v>
      </c>
      <c r="N31" s="16">
        <f t="shared" si="0"/>
        <v>4031</v>
      </c>
      <c r="O31" s="16">
        <f t="shared" si="11"/>
        <v>4.0309999999999997</v>
      </c>
      <c r="P31" s="25">
        <v>12</v>
      </c>
      <c r="Q31" s="19">
        <f t="shared" si="12"/>
        <v>0</v>
      </c>
      <c r="R31" s="17">
        <f t="shared" si="13"/>
        <v>0</v>
      </c>
      <c r="S31" s="26">
        <v>3.84</v>
      </c>
      <c r="T31" s="17">
        <f t="shared" si="1"/>
        <v>46.08</v>
      </c>
      <c r="U31" s="26">
        <v>0.08</v>
      </c>
      <c r="V31" s="17">
        <f t="shared" si="14"/>
        <v>4.8</v>
      </c>
      <c r="W31" s="26">
        <v>4.3600000000000003</v>
      </c>
      <c r="X31" s="17">
        <f t="shared" si="15"/>
        <v>261.60000000000002</v>
      </c>
      <c r="Y31" s="26">
        <v>0</v>
      </c>
      <c r="Z31" s="17">
        <f t="shared" si="16"/>
        <v>0</v>
      </c>
      <c r="AA31" s="26">
        <v>2.4199999999999999E-2</v>
      </c>
      <c r="AB31" s="17">
        <f t="shared" si="2"/>
        <v>97.550200000000004</v>
      </c>
      <c r="AC31" s="26">
        <f t="shared" si="17"/>
        <v>4.96E-3</v>
      </c>
      <c r="AD31" s="18">
        <f t="shared" si="3"/>
        <v>19.993760000000002</v>
      </c>
      <c r="AE31" s="26">
        <v>13.35</v>
      </c>
      <c r="AF31" s="25">
        <v>12</v>
      </c>
      <c r="AG31" s="17">
        <f t="shared" si="21"/>
        <v>160.19999999999999</v>
      </c>
      <c r="AH31" s="26">
        <v>0.13270000000000001</v>
      </c>
      <c r="AI31" s="17">
        <f t="shared" si="4"/>
        <v>534.91370000000006</v>
      </c>
      <c r="AJ31" s="26">
        <v>0</v>
      </c>
      <c r="AK31" s="17">
        <f t="shared" si="5"/>
        <v>0</v>
      </c>
      <c r="AL31" s="26">
        <v>0</v>
      </c>
      <c r="AM31" s="17">
        <f t="shared" si="6"/>
        <v>0</v>
      </c>
      <c r="AN31" s="19">
        <f t="shared" si="7"/>
        <v>1125.1376600000001</v>
      </c>
      <c r="AO31" s="19">
        <f t="shared" si="8"/>
        <v>0</v>
      </c>
      <c r="AP31" s="19">
        <f t="shared" si="9"/>
        <v>1125.1376600000001</v>
      </c>
      <c r="AQ31" s="19">
        <f t="shared" si="18"/>
        <v>258.78166180000005</v>
      </c>
      <c r="AR31" s="19">
        <f t="shared" si="10"/>
        <v>1383.9193218</v>
      </c>
    </row>
    <row r="32" spans="1:44">
      <c r="A32" s="16">
        <f t="shared" si="19"/>
        <v>25</v>
      </c>
      <c r="B32" s="25" t="s">
        <v>77</v>
      </c>
      <c r="C32" s="35" t="s">
        <v>70</v>
      </c>
      <c r="D32" s="25" t="s">
        <v>98</v>
      </c>
      <c r="E32" s="25"/>
      <c r="F32" s="25"/>
      <c r="G32" s="36" t="s">
        <v>218</v>
      </c>
      <c r="H32" s="35" t="s">
        <v>149</v>
      </c>
      <c r="I32" s="35">
        <v>4</v>
      </c>
      <c r="J32" s="48">
        <v>8562</v>
      </c>
      <c r="K32" s="26">
        <v>0</v>
      </c>
      <c r="L32" s="26">
        <v>0</v>
      </c>
      <c r="M32" s="26">
        <v>0</v>
      </c>
      <c r="N32" s="16">
        <f t="shared" si="0"/>
        <v>8562</v>
      </c>
      <c r="O32" s="16">
        <f t="shared" si="11"/>
        <v>8.5619999999999994</v>
      </c>
      <c r="P32" s="25">
        <v>12</v>
      </c>
      <c r="Q32" s="19">
        <f t="shared" si="12"/>
        <v>0</v>
      </c>
      <c r="R32" s="17">
        <f t="shared" si="13"/>
        <v>0</v>
      </c>
      <c r="S32" s="26">
        <v>3.84</v>
      </c>
      <c r="T32" s="17">
        <f t="shared" si="1"/>
        <v>46.08</v>
      </c>
      <c r="U32" s="26">
        <v>0.08</v>
      </c>
      <c r="V32" s="17">
        <f t="shared" si="14"/>
        <v>3.84</v>
      </c>
      <c r="W32" s="26">
        <v>4.3600000000000003</v>
      </c>
      <c r="X32" s="17">
        <f t="shared" si="15"/>
        <v>209.28000000000003</v>
      </c>
      <c r="Y32" s="26">
        <v>0</v>
      </c>
      <c r="Z32" s="17">
        <f t="shared" si="16"/>
        <v>0</v>
      </c>
      <c r="AA32" s="26">
        <v>2.4199999999999999E-2</v>
      </c>
      <c r="AB32" s="17">
        <f t="shared" si="2"/>
        <v>207.2004</v>
      </c>
      <c r="AC32" s="26">
        <f t="shared" si="17"/>
        <v>4.96E-3</v>
      </c>
      <c r="AD32" s="18">
        <f t="shared" si="3"/>
        <v>42.46752</v>
      </c>
      <c r="AE32" s="26">
        <v>13.35</v>
      </c>
      <c r="AF32" s="25">
        <v>12</v>
      </c>
      <c r="AG32" s="17">
        <f t="shared" si="21"/>
        <v>160.19999999999999</v>
      </c>
      <c r="AH32" s="26">
        <v>0.13270000000000001</v>
      </c>
      <c r="AI32" s="17">
        <f t="shared" si="4"/>
        <v>1136.1774</v>
      </c>
      <c r="AJ32" s="26">
        <v>0</v>
      </c>
      <c r="AK32" s="17">
        <f t="shared" si="5"/>
        <v>0</v>
      </c>
      <c r="AL32" s="26">
        <v>0</v>
      </c>
      <c r="AM32" s="17">
        <f t="shared" si="6"/>
        <v>0</v>
      </c>
      <c r="AN32" s="19">
        <f t="shared" si="7"/>
        <v>1805.2453199999998</v>
      </c>
      <c r="AO32" s="19">
        <f t="shared" si="8"/>
        <v>0</v>
      </c>
      <c r="AP32" s="19">
        <f t="shared" si="9"/>
        <v>1805.2453199999998</v>
      </c>
      <c r="AQ32" s="19">
        <f t="shared" si="18"/>
        <v>415.20642359999994</v>
      </c>
      <c r="AR32" s="19">
        <f t="shared" si="10"/>
        <v>2220.4517435999996</v>
      </c>
    </row>
    <row r="33" spans="1:44">
      <c r="A33" s="16">
        <f t="shared" si="19"/>
        <v>26</v>
      </c>
      <c r="B33" s="25" t="s">
        <v>77</v>
      </c>
      <c r="C33" s="35" t="s">
        <v>70</v>
      </c>
      <c r="D33" s="25" t="s">
        <v>99</v>
      </c>
      <c r="E33" s="25"/>
      <c r="F33" s="25"/>
      <c r="G33" s="36" t="s">
        <v>219</v>
      </c>
      <c r="H33" s="35" t="s">
        <v>149</v>
      </c>
      <c r="I33" s="35">
        <v>4</v>
      </c>
      <c r="J33" s="48">
        <v>1422</v>
      </c>
      <c r="K33" s="26">
        <v>0</v>
      </c>
      <c r="L33" s="26">
        <v>0</v>
      </c>
      <c r="M33" s="26">
        <v>0</v>
      </c>
      <c r="N33" s="16">
        <f t="shared" si="0"/>
        <v>1422</v>
      </c>
      <c r="O33" s="16">
        <f t="shared" si="11"/>
        <v>1.4219999999999999</v>
      </c>
      <c r="P33" s="25">
        <v>12</v>
      </c>
      <c r="Q33" s="19">
        <f t="shared" si="12"/>
        <v>0</v>
      </c>
      <c r="R33" s="17">
        <f t="shared" si="13"/>
        <v>0</v>
      </c>
      <c r="S33" s="26">
        <v>3.84</v>
      </c>
      <c r="T33" s="17">
        <f t="shared" si="1"/>
        <v>46.08</v>
      </c>
      <c r="U33" s="26">
        <v>0.08</v>
      </c>
      <c r="V33" s="17">
        <f t="shared" si="14"/>
        <v>3.84</v>
      </c>
      <c r="W33" s="26">
        <v>4.3600000000000003</v>
      </c>
      <c r="X33" s="17">
        <f t="shared" si="15"/>
        <v>209.28000000000003</v>
      </c>
      <c r="Y33" s="26">
        <v>0</v>
      </c>
      <c r="Z33" s="17">
        <f t="shared" si="16"/>
        <v>0</v>
      </c>
      <c r="AA33" s="26">
        <v>2.4199999999999999E-2</v>
      </c>
      <c r="AB33" s="17">
        <f t="shared" si="2"/>
        <v>34.412399999999998</v>
      </c>
      <c r="AC33" s="26">
        <f t="shared" si="17"/>
        <v>4.96E-3</v>
      </c>
      <c r="AD33" s="18">
        <f t="shared" si="3"/>
        <v>7.0531199999999998</v>
      </c>
      <c r="AE33" s="26">
        <v>9.5399999999999991</v>
      </c>
      <c r="AF33" s="25">
        <v>12</v>
      </c>
      <c r="AG33" s="17">
        <f t="shared" si="21"/>
        <v>114.47999999999999</v>
      </c>
      <c r="AH33" s="26">
        <v>0.13270000000000001</v>
      </c>
      <c r="AI33" s="17">
        <f t="shared" si="4"/>
        <v>188.69940000000003</v>
      </c>
      <c r="AJ33" s="26">
        <v>0</v>
      </c>
      <c r="AK33" s="17">
        <f t="shared" si="5"/>
        <v>0</v>
      </c>
      <c r="AL33" s="26">
        <v>0</v>
      </c>
      <c r="AM33" s="17">
        <f t="shared" si="6"/>
        <v>0</v>
      </c>
      <c r="AN33" s="19">
        <f t="shared" si="7"/>
        <v>603.84492</v>
      </c>
      <c r="AO33" s="19">
        <f t="shared" si="8"/>
        <v>0</v>
      </c>
      <c r="AP33" s="19">
        <f t="shared" si="9"/>
        <v>603.84492</v>
      </c>
      <c r="AQ33" s="19">
        <f t="shared" si="18"/>
        <v>138.8843316</v>
      </c>
      <c r="AR33" s="19">
        <f t="shared" si="10"/>
        <v>742.7292516</v>
      </c>
    </row>
    <row r="34" spans="1:44">
      <c r="A34" s="16">
        <f t="shared" si="19"/>
        <v>27</v>
      </c>
      <c r="B34" s="25" t="s">
        <v>77</v>
      </c>
      <c r="C34" s="35" t="s">
        <v>70</v>
      </c>
      <c r="D34" s="25" t="s">
        <v>100</v>
      </c>
      <c r="E34" s="25"/>
      <c r="F34" s="25"/>
      <c r="G34" s="36" t="s">
        <v>220</v>
      </c>
      <c r="H34" s="35" t="s">
        <v>149</v>
      </c>
      <c r="I34" s="35">
        <v>4</v>
      </c>
      <c r="J34" s="48">
        <v>3459</v>
      </c>
      <c r="K34" s="26">
        <v>0</v>
      </c>
      <c r="L34" s="26">
        <v>0</v>
      </c>
      <c r="M34" s="26">
        <v>0</v>
      </c>
      <c r="N34" s="16">
        <f t="shared" si="0"/>
        <v>3459</v>
      </c>
      <c r="O34" s="16">
        <f t="shared" si="11"/>
        <v>3.4590000000000001</v>
      </c>
      <c r="P34" s="25">
        <v>12</v>
      </c>
      <c r="Q34" s="19">
        <f t="shared" si="12"/>
        <v>0</v>
      </c>
      <c r="R34" s="17">
        <f t="shared" si="13"/>
        <v>0</v>
      </c>
      <c r="S34" s="26">
        <v>3.84</v>
      </c>
      <c r="T34" s="17">
        <f t="shared" si="1"/>
        <v>46.08</v>
      </c>
      <c r="U34" s="26">
        <v>0.08</v>
      </c>
      <c r="V34" s="17">
        <f t="shared" si="14"/>
        <v>3.84</v>
      </c>
      <c r="W34" s="26">
        <v>4.3600000000000003</v>
      </c>
      <c r="X34" s="17">
        <f t="shared" si="15"/>
        <v>209.28000000000003</v>
      </c>
      <c r="Y34" s="26">
        <v>0</v>
      </c>
      <c r="Z34" s="17">
        <f t="shared" si="16"/>
        <v>0</v>
      </c>
      <c r="AA34" s="26">
        <v>2.4199999999999999E-2</v>
      </c>
      <c r="AB34" s="17">
        <f t="shared" si="2"/>
        <v>83.707799999999992</v>
      </c>
      <c r="AC34" s="26">
        <f t="shared" si="17"/>
        <v>4.96E-3</v>
      </c>
      <c r="AD34" s="18">
        <f t="shared" si="3"/>
        <v>17.156639999999999</v>
      </c>
      <c r="AE34" s="26">
        <v>13.35</v>
      </c>
      <c r="AF34" s="25">
        <v>12</v>
      </c>
      <c r="AG34" s="17">
        <f t="shared" si="21"/>
        <v>160.19999999999999</v>
      </c>
      <c r="AH34" s="26">
        <v>0.13270000000000001</v>
      </c>
      <c r="AI34" s="17">
        <f t="shared" si="4"/>
        <v>459.00930000000005</v>
      </c>
      <c r="AJ34" s="26">
        <v>0</v>
      </c>
      <c r="AK34" s="17">
        <f t="shared" si="5"/>
        <v>0</v>
      </c>
      <c r="AL34" s="26">
        <v>0</v>
      </c>
      <c r="AM34" s="17">
        <f t="shared" si="6"/>
        <v>0</v>
      </c>
      <c r="AN34" s="19">
        <f t="shared" si="7"/>
        <v>979.27374000000009</v>
      </c>
      <c r="AO34" s="19">
        <f t="shared" si="8"/>
        <v>0</v>
      </c>
      <c r="AP34" s="19">
        <f t="shared" si="9"/>
        <v>979.27374000000009</v>
      </c>
      <c r="AQ34" s="19">
        <f t="shared" si="18"/>
        <v>225.23296020000004</v>
      </c>
      <c r="AR34" s="19">
        <f t="shared" si="10"/>
        <v>1204.5067002000001</v>
      </c>
    </row>
    <row r="35" spans="1:44">
      <c r="A35" s="16">
        <f t="shared" si="19"/>
        <v>28</v>
      </c>
      <c r="B35" s="25" t="s">
        <v>77</v>
      </c>
      <c r="C35" s="35" t="s">
        <v>70</v>
      </c>
      <c r="D35" s="25" t="s">
        <v>100</v>
      </c>
      <c r="E35" s="25"/>
      <c r="F35" s="25"/>
      <c r="G35" s="36" t="s">
        <v>221</v>
      </c>
      <c r="H35" s="35" t="s">
        <v>149</v>
      </c>
      <c r="I35" s="35">
        <v>4</v>
      </c>
      <c r="J35" s="48">
        <v>3204</v>
      </c>
      <c r="K35" s="26">
        <v>0</v>
      </c>
      <c r="L35" s="26">
        <v>0</v>
      </c>
      <c r="M35" s="26">
        <v>0</v>
      </c>
      <c r="N35" s="16">
        <f t="shared" si="0"/>
        <v>3204</v>
      </c>
      <c r="O35" s="16">
        <f t="shared" si="11"/>
        <v>3.2040000000000002</v>
      </c>
      <c r="P35" s="25">
        <v>12</v>
      </c>
      <c r="Q35" s="19">
        <f t="shared" si="12"/>
        <v>0</v>
      </c>
      <c r="R35" s="17">
        <f t="shared" si="13"/>
        <v>0</v>
      </c>
      <c r="S35" s="26">
        <v>3.84</v>
      </c>
      <c r="T35" s="17">
        <f t="shared" si="1"/>
        <v>46.08</v>
      </c>
      <c r="U35" s="26">
        <v>0.08</v>
      </c>
      <c r="V35" s="17">
        <f t="shared" si="14"/>
        <v>3.84</v>
      </c>
      <c r="W35" s="26">
        <v>4.3600000000000003</v>
      </c>
      <c r="X35" s="17">
        <f t="shared" si="15"/>
        <v>209.28000000000003</v>
      </c>
      <c r="Y35" s="26">
        <v>0</v>
      </c>
      <c r="Z35" s="17">
        <f t="shared" si="16"/>
        <v>0</v>
      </c>
      <c r="AA35" s="26">
        <v>2.4199999999999999E-2</v>
      </c>
      <c r="AB35" s="17">
        <f t="shared" si="2"/>
        <v>77.536799999999999</v>
      </c>
      <c r="AC35" s="26">
        <f t="shared" si="17"/>
        <v>4.96E-3</v>
      </c>
      <c r="AD35" s="18">
        <f t="shared" si="3"/>
        <v>15.89184</v>
      </c>
      <c r="AE35" s="26">
        <v>13.35</v>
      </c>
      <c r="AF35" s="25">
        <v>12</v>
      </c>
      <c r="AG35" s="17">
        <f t="shared" si="21"/>
        <v>160.19999999999999</v>
      </c>
      <c r="AH35" s="26">
        <v>0.13270000000000001</v>
      </c>
      <c r="AI35" s="17">
        <f t="shared" si="4"/>
        <v>425.17080000000004</v>
      </c>
      <c r="AJ35" s="26">
        <v>0</v>
      </c>
      <c r="AK35" s="17">
        <f t="shared" si="5"/>
        <v>0</v>
      </c>
      <c r="AL35" s="26">
        <v>0</v>
      </c>
      <c r="AM35" s="17">
        <f t="shared" si="6"/>
        <v>0</v>
      </c>
      <c r="AN35" s="19">
        <f t="shared" si="7"/>
        <v>937.99944000000005</v>
      </c>
      <c r="AO35" s="19">
        <f t="shared" si="8"/>
        <v>0</v>
      </c>
      <c r="AP35" s="19">
        <f t="shared" si="9"/>
        <v>937.99944000000005</v>
      </c>
      <c r="AQ35" s="19">
        <f t="shared" si="18"/>
        <v>215.73987120000001</v>
      </c>
      <c r="AR35" s="19">
        <f t="shared" si="10"/>
        <v>1153.7393112</v>
      </c>
    </row>
    <row r="36" spans="1:44">
      <c r="A36" s="16">
        <f t="shared" si="19"/>
        <v>29</v>
      </c>
      <c r="B36" s="25" t="s">
        <v>77</v>
      </c>
      <c r="C36" s="35" t="s">
        <v>70</v>
      </c>
      <c r="D36" s="25" t="s">
        <v>101</v>
      </c>
      <c r="E36" s="25"/>
      <c r="F36" s="25"/>
      <c r="G36" s="36" t="s">
        <v>222</v>
      </c>
      <c r="H36" s="35" t="s">
        <v>149</v>
      </c>
      <c r="I36" s="35">
        <v>4</v>
      </c>
      <c r="J36" s="48">
        <v>5792</v>
      </c>
      <c r="K36" s="26">
        <v>0</v>
      </c>
      <c r="L36" s="26">
        <v>0</v>
      </c>
      <c r="M36" s="26">
        <v>0</v>
      </c>
      <c r="N36" s="16">
        <f t="shared" si="0"/>
        <v>5792</v>
      </c>
      <c r="O36" s="16">
        <f t="shared" si="11"/>
        <v>5.7919999999999998</v>
      </c>
      <c r="P36" s="25">
        <v>12</v>
      </c>
      <c r="Q36" s="19">
        <f t="shared" si="12"/>
        <v>0</v>
      </c>
      <c r="R36" s="17">
        <f t="shared" si="13"/>
        <v>0</v>
      </c>
      <c r="S36" s="26">
        <v>3.84</v>
      </c>
      <c r="T36" s="17">
        <f t="shared" si="1"/>
        <v>46.08</v>
      </c>
      <c r="U36" s="26">
        <v>0.08</v>
      </c>
      <c r="V36" s="17">
        <f t="shared" si="14"/>
        <v>3.84</v>
      </c>
      <c r="W36" s="26">
        <v>4.3600000000000003</v>
      </c>
      <c r="X36" s="17">
        <f t="shared" si="15"/>
        <v>209.28000000000003</v>
      </c>
      <c r="Y36" s="26">
        <v>0</v>
      </c>
      <c r="Z36" s="17">
        <f t="shared" si="16"/>
        <v>0</v>
      </c>
      <c r="AA36" s="26">
        <v>2.4199999999999999E-2</v>
      </c>
      <c r="AB36" s="17">
        <f t="shared" si="2"/>
        <v>140.16640000000001</v>
      </c>
      <c r="AC36" s="26">
        <f t="shared" si="17"/>
        <v>4.96E-3</v>
      </c>
      <c r="AD36" s="18">
        <f t="shared" si="3"/>
        <v>28.72832</v>
      </c>
      <c r="AE36" s="26">
        <v>13.35</v>
      </c>
      <c r="AF36" s="25">
        <v>12</v>
      </c>
      <c r="AG36" s="17">
        <f t="shared" si="21"/>
        <v>160.19999999999999</v>
      </c>
      <c r="AH36" s="26">
        <v>0.13270000000000001</v>
      </c>
      <c r="AI36" s="17">
        <f t="shared" si="4"/>
        <v>768.59840000000008</v>
      </c>
      <c r="AJ36" s="26">
        <v>0</v>
      </c>
      <c r="AK36" s="17">
        <f t="shared" si="5"/>
        <v>0</v>
      </c>
      <c r="AL36" s="26">
        <v>0</v>
      </c>
      <c r="AM36" s="17">
        <f t="shared" si="6"/>
        <v>0</v>
      </c>
      <c r="AN36" s="19">
        <f t="shared" si="7"/>
        <v>1356.89312</v>
      </c>
      <c r="AO36" s="19">
        <f t="shared" si="8"/>
        <v>0</v>
      </c>
      <c r="AP36" s="19">
        <f t="shared" si="9"/>
        <v>1356.89312</v>
      </c>
      <c r="AQ36" s="19">
        <f t="shared" si="18"/>
        <v>312.08541760000003</v>
      </c>
      <c r="AR36" s="19">
        <f t="shared" si="10"/>
        <v>1668.9785376</v>
      </c>
    </row>
    <row r="37" spans="1:44">
      <c r="A37" s="16">
        <f t="shared" si="19"/>
        <v>30</v>
      </c>
      <c r="B37" s="25" t="s">
        <v>77</v>
      </c>
      <c r="C37" s="35" t="s">
        <v>70</v>
      </c>
      <c r="D37" s="25" t="s">
        <v>102</v>
      </c>
      <c r="E37" s="25"/>
      <c r="F37" s="25"/>
      <c r="G37" s="36" t="s">
        <v>223</v>
      </c>
      <c r="H37" s="35" t="s">
        <v>149</v>
      </c>
      <c r="I37" s="35">
        <v>5</v>
      </c>
      <c r="J37" s="48">
        <v>5868</v>
      </c>
      <c r="K37" s="26">
        <v>0</v>
      </c>
      <c r="L37" s="26">
        <v>0</v>
      </c>
      <c r="M37" s="26">
        <v>0</v>
      </c>
      <c r="N37" s="16">
        <f t="shared" si="0"/>
        <v>5868</v>
      </c>
      <c r="O37" s="16">
        <f t="shared" si="11"/>
        <v>5.8680000000000003</v>
      </c>
      <c r="P37" s="25">
        <v>12</v>
      </c>
      <c r="Q37" s="19">
        <f t="shared" si="12"/>
        <v>0</v>
      </c>
      <c r="R37" s="17">
        <f t="shared" si="13"/>
        <v>0</v>
      </c>
      <c r="S37" s="26">
        <v>3.84</v>
      </c>
      <c r="T37" s="17">
        <f t="shared" si="1"/>
        <v>46.08</v>
      </c>
      <c r="U37" s="26">
        <v>0.08</v>
      </c>
      <c r="V37" s="17">
        <f t="shared" si="14"/>
        <v>4.8</v>
      </c>
      <c r="W37" s="26">
        <v>4.3600000000000003</v>
      </c>
      <c r="X37" s="17">
        <f t="shared" si="15"/>
        <v>261.60000000000002</v>
      </c>
      <c r="Y37" s="26">
        <v>0</v>
      </c>
      <c r="Z37" s="17">
        <f t="shared" si="16"/>
        <v>0</v>
      </c>
      <c r="AA37" s="26">
        <v>2.4199999999999999E-2</v>
      </c>
      <c r="AB37" s="17">
        <f t="shared" si="2"/>
        <v>142.00559999999999</v>
      </c>
      <c r="AC37" s="26">
        <f t="shared" si="17"/>
        <v>4.96E-3</v>
      </c>
      <c r="AD37" s="18">
        <f t="shared" si="3"/>
        <v>29.10528</v>
      </c>
      <c r="AE37" s="26">
        <v>13.35</v>
      </c>
      <c r="AF37" s="25">
        <v>12</v>
      </c>
      <c r="AG37" s="17">
        <f t="shared" si="21"/>
        <v>160.19999999999999</v>
      </c>
      <c r="AH37" s="26">
        <v>0.13270000000000001</v>
      </c>
      <c r="AI37" s="17">
        <f t="shared" si="4"/>
        <v>778.68360000000007</v>
      </c>
      <c r="AJ37" s="26">
        <v>0</v>
      </c>
      <c r="AK37" s="17">
        <f t="shared" si="5"/>
        <v>0</v>
      </c>
      <c r="AL37" s="26">
        <v>0</v>
      </c>
      <c r="AM37" s="17">
        <f t="shared" si="6"/>
        <v>0</v>
      </c>
      <c r="AN37" s="19">
        <f t="shared" si="7"/>
        <v>1422.4744800000001</v>
      </c>
      <c r="AO37" s="19">
        <f t="shared" si="8"/>
        <v>0</v>
      </c>
      <c r="AP37" s="19">
        <f t="shared" si="9"/>
        <v>1422.4744800000001</v>
      </c>
      <c r="AQ37" s="19">
        <f t="shared" si="18"/>
        <v>327.16913040000003</v>
      </c>
      <c r="AR37" s="19">
        <f t="shared" si="10"/>
        <v>1749.6436104000002</v>
      </c>
    </row>
    <row r="38" spans="1:44">
      <c r="A38" s="16">
        <f t="shared" si="19"/>
        <v>31</v>
      </c>
      <c r="B38" s="25" t="s">
        <v>77</v>
      </c>
      <c r="C38" s="35" t="s">
        <v>70</v>
      </c>
      <c r="D38" s="25" t="s">
        <v>103</v>
      </c>
      <c r="E38" s="25"/>
      <c r="F38" s="25"/>
      <c r="G38" s="36" t="s">
        <v>224</v>
      </c>
      <c r="H38" s="35" t="s">
        <v>149</v>
      </c>
      <c r="I38" s="35">
        <v>6</v>
      </c>
      <c r="J38" s="48">
        <v>2528</v>
      </c>
      <c r="K38" s="26">
        <v>0</v>
      </c>
      <c r="L38" s="26">
        <v>0</v>
      </c>
      <c r="M38" s="26">
        <v>0</v>
      </c>
      <c r="N38" s="16">
        <f t="shared" si="0"/>
        <v>2528</v>
      </c>
      <c r="O38" s="16">
        <f t="shared" si="11"/>
        <v>2.528</v>
      </c>
      <c r="P38" s="25">
        <v>12</v>
      </c>
      <c r="Q38" s="19">
        <f t="shared" si="12"/>
        <v>0</v>
      </c>
      <c r="R38" s="17">
        <f t="shared" si="13"/>
        <v>0</v>
      </c>
      <c r="S38" s="26">
        <v>3.84</v>
      </c>
      <c r="T38" s="17">
        <f t="shared" si="1"/>
        <v>46.08</v>
      </c>
      <c r="U38" s="26">
        <v>0.08</v>
      </c>
      <c r="V38" s="17">
        <f t="shared" si="14"/>
        <v>5.76</v>
      </c>
      <c r="W38" s="26">
        <v>4.3600000000000003</v>
      </c>
      <c r="X38" s="17">
        <f t="shared" si="15"/>
        <v>313.92000000000007</v>
      </c>
      <c r="Y38" s="26">
        <v>0</v>
      </c>
      <c r="Z38" s="17">
        <f t="shared" si="16"/>
        <v>0</v>
      </c>
      <c r="AA38" s="26">
        <v>2.4199999999999999E-2</v>
      </c>
      <c r="AB38" s="17">
        <f t="shared" si="2"/>
        <v>61.177599999999998</v>
      </c>
      <c r="AC38" s="26">
        <f t="shared" si="17"/>
        <v>4.96E-3</v>
      </c>
      <c r="AD38" s="18">
        <f t="shared" si="3"/>
        <v>12.538880000000001</v>
      </c>
      <c r="AE38" s="26">
        <v>9.5399999999999991</v>
      </c>
      <c r="AF38" s="25">
        <v>12</v>
      </c>
      <c r="AG38" s="17">
        <f t="shared" si="21"/>
        <v>114.47999999999999</v>
      </c>
      <c r="AH38" s="26">
        <v>0.13270000000000001</v>
      </c>
      <c r="AI38" s="17">
        <f t="shared" si="4"/>
        <v>335.46560000000005</v>
      </c>
      <c r="AJ38" s="26">
        <v>0</v>
      </c>
      <c r="AK38" s="17">
        <f t="shared" si="5"/>
        <v>0</v>
      </c>
      <c r="AL38" s="26">
        <v>0</v>
      </c>
      <c r="AM38" s="17">
        <f t="shared" si="6"/>
        <v>0</v>
      </c>
      <c r="AN38" s="19">
        <f t="shared" si="7"/>
        <v>889.42208000000016</v>
      </c>
      <c r="AO38" s="19">
        <f t="shared" si="8"/>
        <v>0</v>
      </c>
      <c r="AP38" s="19">
        <f t="shared" si="9"/>
        <v>889.42208000000016</v>
      </c>
      <c r="AQ38" s="19">
        <f t="shared" si="18"/>
        <v>204.56707840000004</v>
      </c>
      <c r="AR38" s="19">
        <f t="shared" si="10"/>
        <v>1093.9891584000002</v>
      </c>
    </row>
    <row r="39" spans="1:44">
      <c r="A39" s="16">
        <f t="shared" si="19"/>
        <v>32</v>
      </c>
      <c r="B39" s="25" t="s">
        <v>77</v>
      </c>
      <c r="C39" s="35" t="s">
        <v>70</v>
      </c>
      <c r="D39" s="25" t="s">
        <v>104</v>
      </c>
      <c r="E39" s="25"/>
      <c r="F39" s="25"/>
      <c r="G39" s="36" t="s">
        <v>225</v>
      </c>
      <c r="H39" s="35" t="s">
        <v>149</v>
      </c>
      <c r="I39" s="35">
        <v>5</v>
      </c>
      <c r="J39" s="48">
        <v>3839</v>
      </c>
      <c r="K39" s="26">
        <v>0</v>
      </c>
      <c r="L39" s="26">
        <v>0</v>
      </c>
      <c r="M39" s="26">
        <v>0</v>
      </c>
      <c r="N39" s="16">
        <f t="shared" si="0"/>
        <v>3839</v>
      </c>
      <c r="O39" s="16">
        <f t="shared" si="11"/>
        <v>3.839</v>
      </c>
      <c r="P39" s="25">
        <v>12</v>
      </c>
      <c r="Q39" s="19">
        <f t="shared" si="12"/>
        <v>0</v>
      </c>
      <c r="R39" s="17">
        <f t="shared" si="13"/>
        <v>0</v>
      </c>
      <c r="S39" s="26">
        <v>3.84</v>
      </c>
      <c r="T39" s="17">
        <f t="shared" si="1"/>
        <v>46.08</v>
      </c>
      <c r="U39" s="26">
        <v>0.08</v>
      </c>
      <c r="V39" s="17">
        <f t="shared" si="14"/>
        <v>4.8</v>
      </c>
      <c r="W39" s="26">
        <v>4.3600000000000003</v>
      </c>
      <c r="X39" s="17">
        <f t="shared" si="15"/>
        <v>261.60000000000002</v>
      </c>
      <c r="Y39" s="26">
        <v>0</v>
      </c>
      <c r="Z39" s="17">
        <f t="shared" si="16"/>
        <v>0</v>
      </c>
      <c r="AA39" s="26">
        <v>2.4199999999999999E-2</v>
      </c>
      <c r="AB39" s="17">
        <f t="shared" si="2"/>
        <v>92.903800000000004</v>
      </c>
      <c r="AC39" s="26">
        <f t="shared" si="17"/>
        <v>4.96E-3</v>
      </c>
      <c r="AD39" s="18">
        <f t="shared" si="3"/>
        <v>19.041440000000001</v>
      </c>
      <c r="AE39" s="26">
        <v>13.35</v>
      </c>
      <c r="AF39" s="25">
        <v>12</v>
      </c>
      <c r="AG39" s="17">
        <f t="shared" si="21"/>
        <v>160.19999999999999</v>
      </c>
      <c r="AH39" s="26">
        <v>0.13270000000000001</v>
      </c>
      <c r="AI39" s="17">
        <f t="shared" si="4"/>
        <v>509.43530000000004</v>
      </c>
      <c r="AJ39" s="26">
        <v>0</v>
      </c>
      <c r="AK39" s="17">
        <f t="shared" si="5"/>
        <v>0</v>
      </c>
      <c r="AL39" s="26">
        <v>0</v>
      </c>
      <c r="AM39" s="17">
        <f t="shared" si="6"/>
        <v>0</v>
      </c>
      <c r="AN39" s="19">
        <f t="shared" si="7"/>
        <v>1094.0605399999999</v>
      </c>
      <c r="AO39" s="19">
        <f t="shared" si="8"/>
        <v>0</v>
      </c>
      <c r="AP39" s="19">
        <f t="shared" si="9"/>
        <v>1094.0605399999999</v>
      </c>
      <c r="AQ39" s="19">
        <f t="shared" si="18"/>
        <v>251.6339242</v>
      </c>
      <c r="AR39" s="19">
        <f t="shared" si="10"/>
        <v>1345.6944641999999</v>
      </c>
    </row>
    <row r="40" spans="1:44">
      <c r="A40" s="16">
        <f t="shared" si="19"/>
        <v>33</v>
      </c>
      <c r="B40" s="25" t="s">
        <v>77</v>
      </c>
      <c r="C40" s="35" t="s">
        <v>70</v>
      </c>
      <c r="D40" s="25" t="s">
        <v>105</v>
      </c>
      <c r="E40" s="25"/>
      <c r="F40" s="25"/>
      <c r="G40" s="36" t="s">
        <v>226</v>
      </c>
      <c r="H40" s="35" t="s">
        <v>149</v>
      </c>
      <c r="I40" s="35">
        <v>9</v>
      </c>
      <c r="J40" s="48">
        <v>2853</v>
      </c>
      <c r="K40" s="26">
        <v>0</v>
      </c>
      <c r="L40" s="26">
        <v>0</v>
      </c>
      <c r="M40" s="26">
        <v>0</v>
      </c>
      <c r="N40" s="16">
        <f t="shared" si="0"/>
        <v>2853</v>
      </c>
      <c r="O40" s="16">
        <f t="shared" si="11"/>
        <v>2.8530000000000002</v>
      </c>
      <c r="P40" s="25">
        <v>12</v>
      </c>
      <c r="Q40" s="19">
        <f t="shared" si="12"/>
        <v>0</v>
      </c>
      <c r="R40" s="17">
        <f t="shared" si="13"/>
        <v>0</v>
      </c>
      <c r="S40" s="26">
        <v>3.84</v>
      </c>
      <c r="T40" s="17">
        <f t="shared" si="1"/>
        <v>46.08</v>
      </c>
      <c r="U40" s="26">
        <v>0.08</v>
      </c>
      <c r="V40" s="17">
        <f t="shared" si="14"/>
        <v>8.64</v>
      </c>
      <c r="W40" s="26">
        <v>4.3600000000000003</v>
      </c>
      <c r="X40" s="17">
        <f t="shared" si="15"/>
        <v>470.88000000000005</v>
      </c>
      <c r="Y40" s="26">
        <v>0</v>
      </c>
      <c r="Z40" s="17">
        <f t="shared" si="16"/>
        <v>0</v>
      </c>
      <c r="AA40" s="26">
        <v>2.4199999999999999E-2</v>
      </c>
      <c r="AB40" s="17">
        <f t="shared" si="2"/>
        <v>69.042599999999993</v>
      </c>
      <c r="AC40" s="26">
        <f t="shared" si="17"/>
        <v>4.96E-3</v>
      </c>
      <c r="AD40" s="18">
        <f t="shared" si="3"/>
        <v>14.150880000000001</v>
      </c>
      <c r="AE40" s="26">
        <v>13.35</v>
      </c>
      <c r="AF40" s="25">
        <v>12</v>
      </c>
      <c r="AG40" s="17">
        <f t="shared" si="21"/>
        <v>160.19999999999999</v>
      </c>
      <c r="AH40" s="26">
        <v>0.13270000000000001</v>
      </c>
      <c r="AI40" s="17">
        <f t="shared" ref="AI40:AI71" si="22">AH40*J40</f>
        <v>378.59310000000005</v>
      </c>
      <c r="AJ40" s="26">
        <v>0</v>
      </c>
      <c r="AK40" s="17">
        <f t="shared" ref="AK40:AK71" si="23">AJ40*K40</f>
        <v>0</v>
      </c>
      <c r="AL40" s="26">
        <v>0</v>
      </c>
      <c r="AM40" s="17">
        <f t="shared" ref="AM40:AM71" si="24">AL40*L40</f>
        <v>0</v>
      </c>
      <c r="AN40" s="19">
        <f t="shared" ref="AN40:AN71" si="25">AM40+AK40+AI40+AG40+AD40+AB40+Z40+X40+V40+T40</f>
        <v>1147.5865800000001</v>
      </c>
      <c r="AO40" s="19">
        <f t="shared" ref="AO40:AO71" si="26">R40</f>
        <v>0</v>
      </c>
      <c r="AP40" s="19">
        <f t="shared" si="9"/>
        <v>1147.5865800000001</v>
      </c>
      <c r="AQ40" s="19">
        <f t="shared" si="18"/>
        <v>263.94491340000002</v>
      </c>
      <c r="AR40" s="19">
        <f t="shared" si="10"/>
        <v>1411.5314934000003</v>
      </c>
    </row>
    <row r="41" spans="1:44">
      <c r="A41" s="16">
        <f t="shared" si="19"/>
        <v>34</v>
      </c>
      <c r="B41" s="25" t="s">
        <v>77</v>
      </c>
      <c r="C41" s="35" t="s">
        <v>70</v>
      </c>
      <c r="D41" s="25" t="s">
        <v>106</v>
      </c>
      <c r="E41" s="25"/>
      <c r="F41" s="25"/>
      <c r="G41" s="36" t="s">
        <v>227</v>
      </c>
      <c r="H41" s="35" t="s">
        <v>149</v>
      </c>
      <c r="I41" s="35">
        <v>3</v>
      </c>
      <c r="J41" s="48">
        <v>3067</v>
      </c>
      <c r="K41" s="26">
        <v>0</v>
      </c>
      <c r="L41" s="26">
        <v>0</v>
      </c>
      <c r="M41" s="26">
        <v>0</v>
      </c>
      <c r="N41" s="16">
        <f t="shared" si="0"/>
        <v>3067</v>
      </c>
      <c r="O41" s="16">
        <f t="shared" si="11"/>
        <v>3.0670000000000002</v>
      </c>
      <c r="P41" s="25">
        <v>12</v>
      </c>
      <c r="Q41" s="19">
        <f t="shared" si="12"/>
        <v>0</v>
      </c>
      <c r="R41" s="17">
        <f t="shared" si="13"/>
        <v>0</v>
      </c>
      <c r="S41" s="26">
        <v>3.84</v>
      </c>
      <c r="T41" s="17">
        <f t="shared" si="1"/>
        <v>46.08</v>
      </c>
      <c r="U41" s="26">
        <v>0.08</v>
      </c>
      <c r="V41" s="17">
        <f t="shared" si="14"/>
        <v>2.88</v>
      </c>
      <c r="W41" s="26">
        <v>4.3600000000000003</v>
      </c>
      <c r="X41" s="17">
        <f t="shared" si="15"/>
        <v>156.96000000000004</v>
      </c>
      <c r="Y41" s="26">
        <v>0</v>
      </c>
      <c r="Z41" s="17">
        <f t="shared" si="16"/>
        <v>0</v>
      </c>
      <c r="AA41" s="26">
        <v>2.4199999999999999E-2</v>
      </c>
      <c r="AB41" s="17">
        <f t="shared" si="2"/>
        <v>74.221400000000003</v>
      </c>
      <c r="AC41" s="26">
        <f t="shared" si="17"/>
        <v>4.96E-3</v>
      </c>
      <c r="AD41" s="18">
        <f t="shared" si="3"/>
        <v>15.21232</v>
      </c>
      <c r="AE41" s="26">
        <v>13.35</v>
      </c>
      <c r="AF41" s="25">
        <v>12</v>
      </c>
      <c r="AG41" s="17">
        <f t="shared" si="21"/>
        <v>160.19999999999999</v>
      </c>
      <c r="AH41" s="26">
        <v>0.13270000000000001</v>
      </c>
      <c r="AI41" s="17">
        <f t="shared" si="22"/>
        <v>406.99090000000001</v>
      </c>
      <c r="AJ41" s="26">
        <v>0</v>
      </c>
      <c r="AK41" s="17">
        <f t="shared" si="23"/>
        <v>0</v>
      </c>
      <c r="AL41" s="26">
        <v>0</v>
      </c>
      <c r="AM41" s="17">
        <f t="shared" si="24"/>
        <v>0</v>
      </c>
      <c r="AN41" s="19">
        <f t="shared" si="25"/>
        <v>862.54462000000012</v>
      </c>
      <c r="AO41" s="19">
        <f t="shared" si="26"/>
        <v>0</v>
      </c>
      <c r="AP41" s="19">
        <f t="shared" si="9"/>
        <v>862.54462000000012</v>
      </c>
      <c r="AQ41" s="19">
        <f t="shared" si="18"/>
        <v>198.38526260000003</v>
      </c>
      <c r="AR41" s="19">
        <f t="shared" si="10"/>
        <v>1060.9298826000002</v>
      </c>
    </row>
    <row r="42" spans="1:44">
      <c r="A42" s="16">
        <f t="shared" si="19"/>
        <v>35</v>
      </c>
      <c r="B42" s="25" t="s">
        <v>77</v>
      </c>
      <c r="C42" s="35" t="s">
        <v>70</v>
      </c>
      <c r="D42" s="25" t="s">
        <v>107</v>
      </c>
      <c r="E42" s="25"/>
      <c r="F42" s="25"/>
      <c r="G42" s="36" t="s">
        <v>228</v>
      </c>
      <c r="H42" s="35" t="s">
        <v>149</v>
      </c>
      <c r="I42" s="35">
        <v>4</v>
      </c>
      <c r="J42" s="48">
        <v>4275</v>
      </c>
      <c r="K42" s="26">
        <v>0</v>
      </c>
      <c r="L42" s="26">
        <v>0</v>
      </c>
      <c r="M42" s="26">
        <v>0</v>
      </c>
      <c r="N42" s="16">
        <f t="shared" si="0"/>
        <v>4275</v>
      </c>
      <c r="O42" s="16">
        <f t="shared" si="11"/>
        <v>4.2750000000000004</v>
      </c>
      <c r="P42" s="25">
        <v>12</v>
      </c>
      <c r="Q42" s="19">
        <f t="shared" si="12"/>
        <v>0</v>
      </c>
      <c r="R42" s="17">
        <f t="shared" si="13"/>
        <v>0</v>
      </c>
      <c r="S42" s="26">
        <v>3.84</v>
      </c>
      <c r="T42" s="17">
        <f t="shared" si="1"/>
        <v>46.08</v>
      </c>
      <c r="U42" s="26">
        <v>0.08</v>
      </c>
      <c r="V42" s="17">
        <f t="shared" si="14"/>
        <v>3.84</v>
      </c>
      <c r="W42" s="26">
        <v>4.3600000000000003</v>
      </c>
      <c r="X42" s="17">
        <f t="shared" si="15"/>
        <v>209.28000000000003</v>
      </c>
      <c r="Y42" s="26">
        <v>0</v>
      </c>
      <c r="Z42" s="17">
        <f t="shared" si="16"/>
        <v>0</v>
      </c>
      <c r="AA42" s="26">
        <v>2.4199999999999999E-2</v>
      </c>
      <c r="AB42" s="17">
        <f t="shared" si="2"/>
        <v>103.455</v>
      </c>
      <c r="AC42" s="26">
        <f t="shared" si="17"/>
        <v>4.96E-3</v>
      </c>
      <c r="AD42" s="18">
        <f t="shared" si="3"/>
        <v>21.204000000000001</v>
      </c>
      <c r="AE42" s="26">
        <v>13.35</v>
      </c>
      <c r="AF42" s="25">
        <v>12</v>
      </c>
      <c r="AG42" s="17">
        <f t="shared" si="21"/>
        <v>160.19999999999999</v>
      </c>
      <c r="AH42" s="26">
        <v>0.13270000000000001</v>
      </c>
      <c r="AI42" s="17">
        <f t="shared" si="22"/>
        <v>567.29250000000002</v>
      </c>
      <c r="AJ42" s="26">
        <v>0</v>
      </c>
      <c r="AK42" s="17">
        <f t="shared" si="23"/>
        <v>0</v>
      </c>
      <c r="AL42" s="26">
        <v>0</v>
      </c>
      <c r="AM42" s="17">
        <f t="shared" si="24"/>
        <v>0</v>
      </c>
      <c r="AN42" s="19">
        <f t="shared" si="25"/>
        <v>1111.3515</v>
      </c>
      <c r="AO42" s="19">
        <f t="shared" si="26"/>
        <v>0</v>
      </c>
      <c r="AP42" s="19">
        <f t="shared" si="9"/>
        <v>1111.3515</v>
      </c>
      <c r="AQ42" s="19">
        <f t="shared" si="18"/>
        <v>255.61084500000001</v>
      </c>
      <c r="AR42" s="19">
        <f t="shared" si="10"/>
        <v>1366.9623449999999</v>
      </c>
    </row>
    <row r="43" spans="1:44">
      <c r="A43" s="16">
        <f t="shared" si="19"/>
        <v>36</v>
      </c>
      <c r="B43" s="25" t="s">
        <v>77</v>
      </c>
      <c r="C43" s="35" t="s">
        <v>70</v>
      </c>
      <c r="D43" s="25" t="s">
        <v>108</v>
      </c>
      <c r="E43" s="25"/>
      <c r="F43" s="25"/>
      <c r="G43" s="36" t="s">
        <v>229</v>
      </c>
      <c r="H43" s="35" t="s">
        <v>149</v>
      </c>
      <c r="I43" s="35">
        <v>4</v>
      </c>
      <c r="J43" s="48">
        <v>2022</v>
      </c>
      <c r="K43" s="26">
        <v>0</v>
      </c>
      <c r="L43" s="26">
        <v>0</v>
      </c>
      <c r="M43" s="26">
        <v>0</v>
      </c>
      <c r="N43" s="16">
        <f t="shared" si="0"/>
        <v>2022</v>
      </c>
      <c r="O43" s="16">
        <f t="shared" si="11"/>
        <v>2.0219999999999998</v>
      </c>
      <c r="P43" s="25">
        <v>12</v>
      </c>
      <c r="Q43" s="19">
        <f t="shared" si="12"/>
        <v>0</v>
      </c>
      <c r="R43" s="17">
        <f t="shared" si="13"/>
        <v>0</v>
      </c>
      <c r="S43" s="26">
        <v>3.84</v>
      </c>
      <c r="T43" s="17">
        <f t="shared" si="1"/>
        <v>46.08</v>
      </c>
      <c r="U43" s="26">
        <v>0.08</v>
      </c>
      <c r="V43" s="17">
        <f t="shared" si="14"/>
        <v>3.84</v>
      </c>
      <c r="W43" s="26">
        <v>4.3600000000000003</v>
      </c>
      <c r="X43" s="17">
        <f t="shared" si="15"/>
        <v>209.28000000000003</v>
      </c>
      <c r="Y43" s="26">
        <v>0</v>
      </c>
      <c r="Z43" s="17">
        <f t="shared" si="16"/>
        <v>0</v>
      </c>
      <c r="AA43" s="26">
        <v>2.4199999999999999E-2</v>
      </c>
      <c r="AB43" s="17">
        <f t="shared" si="2"/>
        <v>48.932400000000001</v>
      </c>
      <c r="AC43" s="26">
        <f t="shared" si="17"/>
        <v>4.96E-3</v>
      </c>
      <c r="AD43" s="18">
        <f t="shared" si="3"/>
        <v>10.029120000000001</v>
      </c>
      <c r="AE43" s="26">
        <v>9.5399999999999991</v>
      </c>
      <c r="AF43" s="25">
        <v>12</v>
      </c>
      <c r="AG43" s="17">
        <f t="shared" si="21"/>
        <v>114.47999999999999</v>
      </c>
      <c r="AH43" s="26">
        <v>0.13270000000000001</v>
      </c>
      <c r="AI43" s="17">
        <f t="shared" si="22"/>
        <v>268.31940000000003</v>
      </c>
      <c r="AJ43" s="26">
        <v>0</v>
      </c>
      <c r="AK43" s="17">
        <f t="shared" si="23"/>
        <v>0</v>
      </c>
      <c r="AL43" s="26">
        <v>0</v>
      </c>
      <c r="AM43" s="17">
        <f t="shared" si="24"/>
        <v>0</v>
      </c>
      <c r="AN43" s="19">
        <f t="shared" si="25"/>
        <v>700.96091999999999</v>
      </c>
      <c r="AO43" s="19">
        <f t="shared" si="26"/>
        <v>0</v>
      </c>
      <c r="AP43" s="19">
        <f t="shared" si="9"/>
        <v>700.96091999999999</v>
      </c>
      <c r="AQ43" s="19">
        <f t="shared" si="18"/>
        <v>161.2210116</v>
      </c>
      <c r="AR43" s="19">
        <f t="shared" si="10"/>
        <v>862.18193159999998</v>
      </c>
    </row>
    <row r="44" spans="1:44">
      <c r="A44" s="16">
        <f t="shared" si="19"/>
        <v>37</v>
      </c>
      <c r="B44" s="25" t="s">
        <v>77</v>
      </c>
      <c r="C44" s="35" t="s">
        <v>70</v>
      </c>
      <c r="D44" s="25" t="s">
        <v>109</v>
      </c>
      <c r="E44" s="25"/>
      <c r="F44" s="25"/>
      <c r="G44" s="36" t="s">
        <v>230</v>
      </c>
      <c r="H44" s="35" t="s">
        <v>149</v>
      </c>
      <c r="I44" s="35">
        <v>11</v>
      </c>
      <c r="J44" s="48">
        <v>2718</v>
      </c>
      <c r="K44" s="26">
        <v>0</v>
      </c>
      <c r="L44" s="26">
        <v>0</v>
      </c>
      <c r="M44" s="26">
        <v>0</v>
      </c>
      <c r="N44" s="16">
        <f t="shared" si="0"/>
        <v>2718</v>
      </c>
      <c r="O44" s="16">
        <f t="shared" si="11"/>
        <v>2.718</v>
      </c>
      <c r="P44" s="25">
        <v>12</v>
      </c>
      <c r="Q44" s="19">
        <f t="shared" si="12"/>
        <v>0</v>
      </c>
      <c r="R44" s="17">
        <f t="shared" si="13"/>
        <v>0</v>
      </c>
      <c r="S44" s="26">
        <v>3.84</v>
      </c>
      <c r="T44" s="17">
        <f t="shared" si="1"/>
        <v>46.08</v>
      </c>
      <c r="U44" s="26">
        <v>0.08</v>
      </c>
      <c r="V44" s="17">
        <f t="shared" si="14"/>
        <v>10.559999999999999</v>
      </c>
      <c r="W44" s="26">
        <v>4.3600000000000003</v>
      </c>
      <c r="X44" s="17">
        <f t="shared" si="15"/>
        <v>575.5200000000001</v>
      </c>
      <c r="Y44" s="26">
        <v>0</v>
      </c>
      <c r="Z44" s="17">
        <f t="shared" si="16"/>
        <v>0</v>
      </c>
      <c r="AA44" s="26">
        <v>2.4199999999999999E-2</v>
      </c>
      <c r="AB44" s="17">
        <f t="shared" si="2"/>
        <v>65.775599999999997</v>
      </c>
      <c r="AC44" s="26">
        <f t="shared" si="17"/>
        <v>4.96E-3</v>
      </c>
      <c r="AD44" s="18">
        <f t="shared" si="3"/>
        <v>13.48128</v>
      </c>
      <c r="AE44" s="26">
        <v>9.5399999999999991</v>
      </c>
      <c r="AF44" s="25">
        <v>12</v>
      </c>
      <c r="AG44" s="17">
        <f t="shared" si="21"/>
        <v>114.47999999999999</v>
      </c>
      <c r="AH44" s="26">
        <v>0.13270000000000001</v>
      </c>
      <c r="AI44" s="17">
        <f t="shared" si="22"/>
        <v>360.67860000000002</v>
      </c>
      <c r="AJ44" s="26">
        <v>0</v>
      </c>
      <c r="AK44" s="17">
        <f t="shared" si="23"/>
        <v>0</v>
      </c>
      <c r="AL44" s="26">
        <v>0</v>
      </c>
      <c r="AM44" s="17">
        <f t="shared" si="24"/>
        <v>0</v>
      </c>
      <c r="AN44" s="19">
        <f t="shared" si="25"/>
        <v>1186.57548</v>
      </c>
      <c r="AO44" s="19">
        <f t="shared" si="26"/>
        <v>0</v>
      </c>
      <c r="AP44" s="19">
        <f t="shared" si="9"/>
        <v>1186.57548</v>
      </c>
      <c r="AQ44" s="19">
        <f t="shared" si="18"/>
        <v>272.91236040000001</v>
      </c>
      <c r="AR44" s="19">
        <f t="shared" si="10"/>
        <v>1459.4878404000001</v>
      </c>
    </row>
    <row r="45" spans="1:44">
      <c r="A45" s="16">
        <f t="shared" si="19"/>
        <v>38</v>
      </c>
      <c r="B45" s="25" t="s">
        <v>77</v>
      </c>
      <c r="C45" s="35" t="s">
        <v>70</v>
      </c>
      <c r="D45" s="25" t="s">
        <v>109</v>
      </c>
      <c r="E45" s="25"/>
      <c r="F45" s="25"/>
      <c r="G45" s="36" t="s">
        <v>231</v>
      </c>
      <c r="H45" s="35" t="s">
        <v>149</v>
      </c>
      <c r="I45" s="35">
        <v>4</v>
      </c>
      <c r="J45" s="48">
        <v>1443</v>
      </c>
      <c r="K45" s="26">
        <v>0</v>
      </c>
      <c r="L45" s="26">
        <v>0</v>
      </c>
      <c r="M45" s="26">
        <v>0</v>
      </c>
      <c r="N45" s="16">
        <f t="shared" si="0"/>
        <v>1443</v>
      </c>
      <c r="O45" s="16">
        <f t="shared" si="11"/>
        <v>1.4430000000000001</v>
      </c>
      <c r="P45" s="25">
        <v>12</v>
      </c>
      <c r="Q45" s="19">
        <f t="shared" si="12"/>
        <v>0</v>
      </c>
      <c r="R45" s="17">
        <f t="shared" si="13"/>
        <v>0</v>
      </c>
      <c r="S45" s="26">
        <v>3.84</v>
      </c>
      <c r="T45" s="17">
        <f t="shared" si="1"/>
        <v>46.08</v>
      </c>
      <c r="U45" s="26">
        <v>0.08</v>
      </c>
      <c r="V45" s="17">
        <f t="shared" si="14"/>
        <v>3.84</v>
      </c>
      <c r="W45" s="26">
        <v>4.3600000000000003</v>
      </c>
      <c r="X45" s="17">
        <f t="shared" si="15"/>
        <v>209.28000000000003</v>
      </c>
      <c r="Y45" s="26">
        <v>0</v>
      </c>
      <c r="Z45" s="17">
        <f t="shared" si="16"/>
        <v>0</v>
      </c>
      <c r="AA45" s="26">
        <v>2.4199999999999999E-2</v>
      </c>
      <c r="AB45" s="17">
        <f t="shared" si="2"/>
        <v>34.9206</v>
      </c>
      <c r="AC45" s="26">
        <f t="shared" si="17"/>
        <v>4.96E-3</v>
      </c>
      <c r="AD45" s="18">
        <f t="shared" si="3"/>
        <v>7.1572800000000001</v>
      </c>
      <c r="AE45" s="26">
        <v>5.72</v>
      </c>
      <c r="AF45" s="25">
        <v>12</v>
      </c>
      <c r="AG45" s="17">
        <f t="shared" si="21"/>
        <v>68.64</v>
      </c>
      <c r="AH45" s="26">
        <v>0.13270000000000001</v>
      </c>
      <c r="AI45" s="17">
        <f t="shared" si="22"/>
        <v>191.48610000000002</v>
      </c>
      <c r="AJ45" s="26">
        <v>0</v>
      </c>
      <c r="AK45" s="17">
        <f t="shared" si="23"/>
        <v>0</v>
      </c>
      <c r="AL45" s="26">
        <v>0</v>
      </c>
      <c r="AM45" s="17">
        <f t="shared" si="24"/>
        <v>0</v>
      </c>
      <c r="AN45" s="19">
        <f t="shared" si="25"/>
        <v>561.40398000000005</v>
      </c>
      <c r="AO45" s="19">
        <f t="shared" si="26"/>
        <v>0</v>
      </c>
      <c r="AP45" s="19">
        <f t="shared" si="9"/>
        <v>561.40398000000005</v>
      </c>
      <c r="AQ45" s="19">
        <f t="shared" si="18"/>
        <v>129.12291540000001</v>
      </c>
      <c r="AR45" s="19">
        <f t="shared" si="10"/>
        <v>690.52689540000006</v>
      </c>
    </row>
    <row r="46" spans="1:44">
      <c r="A46" s="16">
        <f t="shared" si="19"/>
        <v>39</v>
      </c>
      <c r="B46" s="25" t="s">
        <v>77</v>
      </c>
      <c r="C46" s="35" t="s">
        <v>70</v>
      </c>
      <c r="D46" s="25" t="s">
        <v>109</v>
      </c>
      <c r="E46" s="25"/>
      <c r="F46" s="25"/>
      <c r="G46" s="36" t="s">
        <v>232</v>
      </c>
      <c r="H46" s="35" t="s">
        <v>149</v>
      </c>
      <c r="I46" s="35">
        <v>11</v>
      </c>
      <c r="J46" s="48">
        <v>2643</v>
      </c>
      <c r="K46" s="26">
        <v>0</v>
      </c>
      <c r="L46" s="26">
        <v>0</v>
      </c>
      <c r="M46" s="26">
        <v>0</v>
      </c>
      <c r="N46" s="16">
        <f t="shared" si="0"/>
        <v>2643</v>
      </c>
      <c r="O46" s="16">
        <f t="shared" si="11"/>
        <v>2.6429999999999998</v>
      </c>
      <c r="P46" s="25">
        <v>12</v>
      </c>
      <c r="Q46" s="19">
        <f t="shared" si="12"/>
        <v>0</v>
      </c>
      <c r="R46" s="17">
        <f t="shared" si="13"/>
        <v>0</v>
      </c>
      <c r="S46" s="26">
        <v>3.84</v>
      </c>
      <c r="T46" s="17">
        <f t="shared" si="1"/>
        <v>46.08</v>
      </c>
      <c r="U46" s="26">
        <v>0.08</v>
      </c>
      <c r="V46" s="17">
        <f t="shared" si="14"/>
        <v>10.559999999999999</v>
      </c>
      <c r="W46" s="26">
        <v>4.3600000000000003</v>
      </c>
      <c r="X46" s="17">
        <f t="shared" si="15"/>
        <v>575.5200000000001</v>
      </c>
      <c r="Y46" s="26">
        <v>0</v>
      </c>
      <c r="Z46" s="17">
        <f t="shared" si="16"/>
        <v>0</v>
      </c>
      <c r="AA46" s="26">
        <v>2.4199999999999999E-2</v>
      </c>
      <c r="AB46" s="17">
        <f t="shared" si="2"/>
        <v>63.960599999999999</v>
      </c>
      <c r="AC46" s="26">
        <f t="shared" si="17"/>
        <v>4.96E-3</v>
      </c>
      <c r="AD46" s="18">
        <f t="shared" si="3"/>
        <v>13.10928</v>
      </c>
      <c r="AE46" s="26">
        <v>9.5399999999999991</v>
      </c>
      <c r="AF46" s="25">
        <v>12</v>
      </c>
      <c r="AG46" s="17">
        <f t="shared" si="21"/>
        <v>114.47999999999999</v>
      </c>
      <c r="AH46" s="26">
        <v>0.13270000000000001</v>
      </c>
      <c r="AI46" s="17">
        <f t="shared" si="22"/>
        <v>350.72610000000003</v>
      </c>
      <c r="AJ46" s="26">
        <v>0</v>
      </c>
      <c r="AK46" s="17">
        <f t="shared" si="23"/>
        <v>0</v>
      </c>
      <c r="AL46" s="26">
        <v>0</v>
      </c>
      <c r="AM46" s="17">
        <f t="shared" si="24"/>
        <v>0</v>
      </c>
      <c r="AN46" s="19">
        <f t="shared" si="25"/>
        <v>1174.43598</v>
      </c>
      <c r="AO46" s="19">
        <f t="shared" si="26"/>
        <v>0</v>
      </c>
      <c r="AP46" s="19">
        <f t="shared" si="9"/>
        <v>1174.43598</v>
      </c>
      <c r="AQ46" s="19">
        <f t="shared" si="18"/>
        <v>270.12027540000003</v>
      </c>
      <c r="AR46" s="19">
        <f t="shared" si="10"/>
        <v>1444.5562554000001</v>
      </c>
    </row>
    <row r="47" spans="1:44">
      <c r="A47" s="16">
        <f t="shared" si="19"/>
        <v>40</v>
      </c>
      <c r="B47" s="25" t="s">
        <v>77</v>
      </c>
      <c r="C47" s="35" t="s">
        <v>70</v>
      </c>
      <c r="D47" s="25" t="s">
        <v>109</v>
      </c>
      <c r="E47" s="25"/>
      <c r="F47" s="25"/>
      <c r="G47" s="36" t="s">
        <v>233</v>
      </c>
      <c r="H47" s="35" t="s">
        <v>149</v>
      </c>
      <c r="I47" s="35">
        <v>11</v>
      </c>
      <c r="J47" s="48">
        <v>2122</v>
      </c>
      <c r="K47" s="26">
        <v>0</v>
      </c>
      <c r="L47" s="26">
        <v>0</v>
      </c>
      <c r="M47" s="26">
        <v>0</v>
      </c>
      <c r="N47" s="16">
        <f t="shared" si="0"/>
        <v>2122</v>
      </c>
      <c r="O47" s="16">
        <f t="shared" si="11"/>
        <v>2.1219999999999999</v>
      </c>
      <c r="P47" s="25">
        <v>12</v>
      </c>
      <c r="Q47" s="19">
        <f t="shared" si="12"/>
        <v>0</v>
      </c>
      <c r="R47" s="17">
        <f t="shared" si="13"/>
        <v>0</v>
      </c>
      <c r="S47" s="26">
        <v>3.84</v>
      </c>
      <c r="T47" s="17">
        <f t="shared" si="1"/>
        <v>46.08</v>
      </c>
      <c r="U47" s="26">
        <v>0.08</v>
      </c>
      <c r="V47" s="17">
        <f t="shared" si="14"/>
        <v>10.559999999999999</v>
      </c>
      <c r="W47" s="26">
        <v>4.3600000000000003</v>
      </c>
      <c r="X47" s="17">
        <f t="shared" si="15"/>
        <v>575.5200000000001</v>
      </c>
      <c r="Y47" s="26">
        <v>0</v>
      </c>
      <c r="Z47" s="17">
        <f t="shared" si="16"/>
        <v>0</v>
      </c>
      <c r="AA47" s="26">
        <v>2.4199999999999999E-2</v>
      </c>
      <c r="AB47" s="17">
        <f t="shared" si="2"/>
        <v>51.352399999999996</v>
      </c>
      <c r="AC47" s="26">
        <f t="shared" si="17"/>
        <v>4.96E-3</v>
      </c>
      <c r="AD47" s="18">
        <f t="shared" si="3"/>
        <v>10.525119999999999</v>
      </c>
      <c r="AE47" s="26">
        <v>9.5399999999999991</v>
      </c>
      <c r="AF47" s="25">
        <v>12</v>
      </c>
      <c r="AG47" s="17">
        <f t="shared" si="21"/>
        <v>114.47999999999999</v>
      </c>
      <c r="AH47" s="26">
        <v>0.13270000000000001</v>
      </c>
      <c r="AI47" s="17">
        <f t="shared" si="22"/>
        <v>281.58940000000001</v>
      </c>
      <c r="AJ47" s="26">
        <v>0</v>
      </c>
      <c r="AK47" s="17">
        <f t="shared" si="23"/>
        <v>0</v>
      </c>
      <c r="AL47" s="26">
        <v>0</v>
      </c>
      <c r="AM47" s="17">
        <f t="shared" si="24"/>
        <v>0</v>
      </c>
      <c r="AN47" s="19">
        <f t="shared" si="25"/>
        <v>1090.1069199999999</v>
      </c>
      <c r="AO47" s="19">
        <f t="shared" si="26"/>
        <v>0</v>
      </c>
      <c r="AP47" s="19">
        <f t="shared" si="9"/>
        <v>1090.1069199999999</v>
      </c>
      <c r="AQ47" s="19">
        <f t="shared" si="18"/>
        <v>250.7245916</v>
      </c>
      <c r="AR47" s="19">
        <f t="shared" si="10"/>
        <v>1340.8315115999999</v>
      </c>
    </row>
    <row r="48" spans="1:44">
      <c r="A48" s="16">
        <f t="shared" si="19"/>
        <v>41</v>
      </c>
      <c r="B48" s="25" t="s">
        <v>77</v>
      </c>
      <c r="C48" s="35" t="s">
        <v>70</v>
      </c>
      <c r="D48" s="25" t="s">
        <v>109</v>
      </c>
      <c r="E48" s="25"/>
      <c r="F48" s="25"/>
      <c r="G48" s="36" t="s">
        <v>234</v>
      </c>
      <c r="H48" s="35" t="s">
        <v>149</v>
      </c>
      <c r="I48" s="35">
        <v>11</v>
      </c>
      <c r="J48" s="48">
        <v>1830</v>
      </c>
      <c r="K48" s="26">
        <v>0</v>
      </c>
      <c r="L48" s="26">
        <v>0</v>
      </c>
      <c r="M48" s="26">
        <v>0</v>
      </c>
      <c r="N48" s="16">
        <f t="shared" si="0"/>
        <v>1830</v>
      </c>
      <c r="O48" s="16">
        <f t="shared" si="11"/>
        <v>1.83</v>
      </c>
      <c r="P48" s="25">
        <v>12</v>
      </c>
      <c r="Q48" s="19">
        <f t="shared" si="12"/>
        <v>0</v>
      </c>
      <c r="R48" s="17">
        <f t="shared" si="13"/>
        <v>0</v>
      </c>
      <c r="S48" s="26">
        <v>3.84</v>
      </c>
      <c r="T48" s="17">
        <f t="shared" si="1"/>
        <v>46.08</v>
      </c>
      <c r="U48" s="26">
        <v>0.08</v>
      </c>
      <c r="V48" s="17">
        <f t="shared" si="14"/>
        <v>10.559999999999999</v>
      </c>
      <c r="W48" s="26">
        <v>4.3600000000000003</v>
      </c>
      <c r="X48" s="17">
        <f t="shared" si="15"/>
        <v>575.5200000000001</v>
      </c>
      <c r="Y48" s="26">
        <v>0</v>
      </c>
      <c r="Z48" s="17">
        <f t="shared" si="16"/>
        <v>0</v>
      </c>
      <c r="AA48" s="26">
        <v>2.4199999999999999E-2</v>
      </c>
      <c r="AB48" s="17">
        <f t="shared" si="2"/>
        <v>44.286000000000001</v>
      </c>
      <c r="AC48" s="26">
        <f t="shared" si="17"/>
        <v>4.96E-3</v>
      </c>
      <c r="AD48" s="18">
        <f t="shared" si="3"/>
        <v>9.0768000000000004</v>
      </c>
      <c r="AE48" s="26">
        <v>9.5399999999999991</v>
      </c>
      <c r="AF48" s="25">
        <v>12</v>
      </c>
      <c r="AG48" s="17">
        <f t="shared" si="21"/>
        <v>114.47999999999999</v>
      </c>
      <c r="AH48" s="26">
        <v>0.13270000000000001</v>
      </c>
      <c r="AI48" s="17">
        <f t="shared" si="22"/>
        <v>242.84100000000004</v>
      </c>
      <c r="AJ48" s="26">
        <v>0</v>
      </c>
      <c r="AK48" s="17">
        <f t="shared" si="23"/>
        <v>0</v>
      </c>
      <c r="AL48" s="26">
        <v>0</v>
      </c>
      <c r="AM48" s="17">
        <f t="shared" si="24"/>
        <v>0</v>
      </c>
      <c r="AN48" s="19">
        <f t="shared" si="25"/>
        <v>1042.8438000000001</v>
      </c>
      <c r="AO48" s="19">
        <f t="shared" si="26"/>
        <v>0</v>
      </c>
      <c r="AP48" s="19">
        <f t="shared" si="9"/>
        <v>1042.8438000000001</v>
      </c>
      <c r="AQ48" s="19">
        <f t="shared" si="18"/>
        <v>239.85407400000003</v>
      </c>
      <c r="AR48" s="19">
        <f t="shared" si="10"/>
        <v>1282.6978740000002</v>
      </c>
    </row>
    <row r="49" spans="1:44">
      <c r="A49" s="16">
        <f t="shared" si="19"/>
        <v>42</v>
      </c>
      <c r="B49" s="25" t="s">
        <v>77</v>
      </c>
      <c r="C49" s="35" t="s">
        <v>70</v>
      </c>
      <c r="D49" s="25" t="s">
        <v>110</v>
      </c>
      <c r="E49" s="25"/>
      <c r="F49" s="25"/>
      <c r="G49" s="36" t="s">
        <v>235</v>
      </c>
      <c r="H49" s="35" t="s">
        <v>149</v>
      </c>
      <c r="I49" s="35">
        <v>3</v>
      </c>
      <c r="J49" s="48">
        <v>7400</v>
      </c>
      <c r="K49" s="26">
        <v>0</v>
      </c>
      <c r="L49" s="26">
        <v>0</v>
      </c>
      <c r="M49" s="26">
        <v>0</v>
      </c>
      <c r="N49" s="16">
        <f t="shared" si="0"/>
        <v>7400</v>
      </c>
      <c r="O49" s="16">
        <f t="shared" si="11"/>
        <v>7.4</v>
      </c>
      <c r="P49" s="25">
        <v>12</v>
      </c>
      <c r="Q49" s="19">
        <f t="shared" si="12"/>
        <v>0</v>
      </c>
      <c r="R49" s="17">
        <f t="shared" si="13"/>
        <v>0</v>
      </c>
      <c r="S49" s="26">
        <v>3.84</v>
      </c>
      <c r="T49" s="17">
        <f t="shared" si="1"/>
        <v>46.08</v>
      </c>
      <c r="U49" s="26">
        <v>0.08</v>
      </c>
      <c r="V49" s="17">
        <f t="shared" si="14"/>
        <v>2.88</v>
      </c>
      <c r="W49" s="26">
        <v>4.3600000000000003</v>
      </c>
      <c r="X49" s="17">
        <f t="shared" si="15"/>
        <v>156.96000000000004</v>
      </c>
      <c r="Y49" s="26">
        <v>0</v>
      </c>
      <c r="Z49" s="17">
        <f t="shared" si="16"/>
        <v>0</v>
      </c>
      <c r="AA49" s="26">
        <v>2.4199999999999999E-2</v>
      </c>
      <c r="AB49" s="17">
        <f t="shared" si="2"/>
        <v>179.07999999999998</v>
      </c>
      <c r="AC49" s="26">
        <f t="shared" si="17"/>
        <v>4.96E-3</v>
      </c>
      <c r="AD49" s="18">
        <f t="shared" si="3"/>
        <v>36.704000000000001</v>
      </c>
      <c r="AE49" s="26">
        <v>13.35</v>
      </c>
      <c r="AF49" s="25">
        <v>12</v>
      </c>
      <c r="AG49" s="17">
        <f t="shared" si="21"/>
        <v>160.19999999999999</v>
      </c>
      <c r="AH49" s="26">
        <v>0.13270000000000001</v>
      </c>
      <c r="AI49" s="17">
        <f t="shared" si="22"/>
        <v>981.98000000000013</v>
      </c>
      <c r="AJ49" s="26">
        <v>0</v>
      </c>
      <c r="AK49" s="17">
        <f t="shared" si="23"/>
        <v>0</v>
      </c>
      <c r="AL49" s="26">
        <v>0</v>
      </c>
      <c r="AM49" s="17">
        <f t="shared" si="24"/>
        <v>0</v>
      </c>
      <c r="AN49" s="19">
        <f t="shared" si="25"/>
        <v>1563.884</v>
      </c>
      <c r="AO49" s="19">
        <f t="shared" si="26"/>
        <v>0</v>
      </c>
      <c r="AP49" s="19">
        <f t="shared" si="9"/>
        <v>1563.884</v>
      </c>
      <c r="AQ49" s="19">
        <f t="shared" si="18"/>
        <v>359.69332000000003</v>
      </c>
      <c r="AR49" s="19">
        <f t="shared" si="10"/>
        <v>1923.5773200000001</v>
      </c>
    </row>
    <row r="50" spans="1:44">
      <c r="A50" s="16">
        <f t="shared" si="19"/>
        <v>43</v>
      </c>
      <c r="B50" s="25" t="s">
        <v>77</v>
      </c>
      <c r="C50" s="35" t="s">
        <v>70</v>
      </c>
      <c r="D50" s="25" t="s">
        <v>89</v>
      </c>
      <c r="E50" s="25"/>
      <c r="F50" s="25"/>
      <c r="G50" s="36" t="s">
        <v>236</v>
      </c>
      <c r="H50" s="35" t="s">
        <v>149</v>
      </c>
      <c r="I50" s="35">
        <v>3</v>
      </c>
      <c r="J50" s="48">
        <v>871</v>
      </c>
      <c r="K50" s="26">
        <v>0</v>
      </c>
      <c r="L50" s="26">
        <v>0</v>
      </c>
      <c r="M50" s="26">
        <v>0</v>
      </c>
      <c r="N50" s="16">
        <f t="shared" si="0"/>
        <v>871</v>
      </c>
      <c r="O50" s="16">
        <f t="shared" si="11"/>
        <v>0.871</v>
      </c>
      <c r="P50" s="25">
        <v>12</v>
      </c>
      <c r="Q50" s="19">
        <f t="shared" si="12"/>
        <v>0</v>
      </c>
      <c r="R50" s="17">
        <f t="shared" si="13"/>
        <v>0</v>
      </c>
      <c r="S50" s="26">
        <v>3.84</v>
      </c>
      <c r="T50" s="17">
        <f t="shared" si="1"/>
        <v>46.08</v>
      </c>
      <c r="U50" s="26">
        <v>0.08</v>
      </c>
      <c r="V50" s="17">
        <f t="shared" si="14"/>
        <v>2.88</v>
      </c>
      <c r="W50" s="26">
        <v>4.3600000000000003</v>
      </c>
      <c r="X50" s="17">
        <f t="shared" si="15"/>
        <v>156.96000000000004</v>
      </c>
      <c r="Y50" s="26">
        <v>0</v>
      </c>
      <c r="Z50" s="17">
        <f t="shared" si="16"/>
        <v>0</v>
      </c>
      <c r="AA50" s="26">
        <v>2.4199999999999999E-2</v>
      </c>
      <c r="AB50" s="17">
        <f t="shared" si="2"/>
        <v>21.078199999999999</v>
      </c>
      <c r="AC50" s="26">
        <f t="shared" si="17"/>
        <v>4.96E-3</v>
      </c>
      <c r="AD50" s="18">
        <f t="shared" si="3"/>
        <v>4.3201599999999996</v>
      </c>
      <c r="AE50" s="26">
        <v>5.72</v>
      </c>
      <c r="AF50" s="25">
        <v>12</v>
      </c>
      <c r="AG50" s="17">
        <f t="shared" si="21"/>
        <v>68.64</v>
      </c>
      <c r="AH50" s="26">
        <v>0.13270000000000001</v>
      </c>
      <c r="AI50" s="17">
        <f t="shared" si="22"/>
        <v>115.58170000000001</v>
      </c>
      <c r="AJ50" s="26">
        <v>0</v>
      </c>
      <c r="AK50" s="17">
        <f t="shared" si="23"/>
        <v>0</v>
      </c>
      <c r="AL50" s="26">
        <v>0</v>
      </c>
      <c r="AM50" s="17">
        <f t="shared" si="24"/>
        <v>0</v>
      </c>
      <c r="AN50" s="19">
        <f t="shared" si="25"/>
        <v>415.54005999999998</v>
      </c>
      <c r="AO50" s="19">
        <f t="shared" si="26"/>
        <v>0</v>
      </c>
      <c r="AP50" s="19">
        <f t="shared" si="9"/>
        <v>415.54005999999998</v>
      </c>
      <c r="AQ50" s="19">
        <f t="shared" si="18"/>
        <v>95.574213799999995</v>
      </c>
      <c r="AR50" s="19">
        <f t="shared" si="10"/>
        <v>511.11427379999998</v>
      </c>
    </row>
    <row r="51" spans="1:44">
      <c r="A51" s="16">
        <f t="shared" si="19"/>
        <v>44</v>
      </c>
      <c r="B51" s="25" t="s">
        <v>77</v>
      </c>
      <c r="C51" s="35" t="s">
        <v>70</v>
      </c>
      <c r="D51" s="25" t="s">
        <v>109</v>
      </c>
      <c r="E51" s="25"/>
      <c r="F51" s="25"/>
      <c r="G51" s="36" t="s">
        <v>237</v>
      </c>
      <c r="H51" s="35" t="s">
        <v>149</v>
      </c>
      <c r="I51" s="35">
        <v>1</v>
      </c>
      <c r="J51" s="48">
        <v>6045</v>
      </c>
      <c r="K51" s="26">
        <v>0</v>
      </c>
      <c r="L51" s="26">
        <v>0</v>
      </c>
      <c r="M51" s="26">
        <v>0</v>
      </c>
      <c r="N51" s="16">
        <f t="shared" si="0"/>
        <v>6045</v>
      </c>
      <c r="O51" s="16">
        <f t="shared" si="11"/>
        <v>6.0449999999999999</v>
      </c>
      <c r="P51" s="25">
        <v>12</v>
      </c>
      <c r="Q51" s="19">
        <f t="shared" si="12"/>
        <v>0</v>
      </c>
      <c r="R51" s="17">
        <f t="shared" si="13"/>
        <v>0</v>
      </c>
      <c r="S51" s="26">
        <v>3.84</v>
      </c>
      <c r="T51" s="17">
        <f t="shared" si="1"/>
        <v>46.08</v>
      </c>
      <c r="U51" s="26">
        <v>0.08</v>
      </c>
      <c r="V51" s="17">
        <f t="shared" si="14"/>
        <v>0.96</v>
      </c>
      <c r="W51" s="26">
        <v>4.3600000000000003</v>
      </c>
      <c r="X51" s="17">
        <f t="shared" si="15"/>
        <v>52.320000000000007</v>
      </c>
      <c r="Y51" s="26">
        <v>0</v>
      </c>
      <c r="Z51" s="17">
        <f t="shared" si="16"/>
        <v>0</v>
      </c>
      <c r="AA51" s="26">
        <v>2.4199999999999999E-2</v>
      </c>
      <c r="AB51" s="17">
        <f t="shared" si="2"/>
        <v>146.28899999999999</v>
      </c>
      <c r="AC51" s="26">
        <f t="shared" si="17"/>
        <v>4.96E-3</v>
      </c>
      <c r="AD51" s="18">
        <f t="shared" si="3"/>
        <v>29.9832</v>
      </c>
      <c r="AE51" s="26">
        <v>13.35</v>
      </c>
      <c r="AF51" s="25">
        <v>12</v>
      </c>
      <c r="AG51" s="17">
        <f t="shared" si="21"/>
        <v>160.19999999999999</v>
      </c>
      <c r="AH51" s="26">
        <v>0.13270000000000001</v>
      </c>
      <c r="AI51" s="17">
        <f t="shared" si="22"/>
        <v>802.17150000000004</v>
      </c>
      <c r="AJ51" s="26">
        <v>0</v>
      </c>
      <c r="AK51" s="17">
        <f t="shared" si="23"/>
        <v>0</v>
      </c>
      <c r="AL51" s="26">
        <v>0</v>
      </c>
      <c r="AM51" s="17">
        <f t="shared" si="24"/>
        <v>0</v>
      </c>
      <c r="AN51" s="19">
        <f t="shared" si="25"/>
        <v>1238.0037</v>
      </c>
      <c r="AO51" s="19">
        <f t="shared" si="26"/>
        <v>0</v>
      </c>
      <c r="AP51" s="19">
        <f t="shared" si="9"/>
        <v>1238.0037</v>
      </c>
      <c r="AQ51" s="19">
        <f t="shared" si="18"/>
        <v>284.74085100000002</v>
      </c>
      <c r="AR51" s="19">
        <f t="shared" si="10"/>
        <v>1522.744551</v>
      </c>
    </row>
    <row r="52" spans="1:44">
      <c r="A52" s="16">
        <f t="shared" si="19"/>
        <v>45</v>
      </c>
      <c r="B52" s="25" t="s">
        <v>77</v>
      </c>
      <c r="C52" s="35" t="s">
        <v>70</v>
      </c>
      <c r="D52" s="25" t="s">
        <v>92</v>
      </c>
      <c r="E52" s="25"/>
      <c r="F52" s="25"/>
      <c r="G52" s="36" t="s">
        <v>238</v>
      </c>
      <c r="H52" s="35" t="s">
        <v>149</v>
      </c>
      <c r="I52" s="35">
        <v>1</v>
      </c>
      <c r="J52" s="48">
        <v>3852</v>
      </c>
      <c r="K52" s="26">
        <v>0</v>
      </c>
      <c r="L52" s="26">
        <v>0</v>
      </c>
      <c r="M52" s="26">
        <v>0</v>
      </c>
      <c r="N52" s="16">
        <f t="shared" si="0"/>
        <v>3852</v>
      </c>
      <c r="O52" s="16">
        <f t="shared" si="11"/>
        <v>3.8519999999999999</v>
      </c>
      <c r="P52" s="25">
        <v>12</v>
      </c>
      <c r="Q52" s="19">
        <f t="shared" si="12"/>
        <v>0</v>
      </c>
      <c r="R52" s="17">
        <f t="shared" si="13"/>
        <v>0</v>
      </c>
      <c r="S52" s="26">
        <v>3.84</v>
      </c>
      <c r="T52" s="17">
        <f t="shared" si="1"/>
        <v>46.08</v>
      </c>
      <c r="U52" s="26">
        <v>0.08</v>
      </c>
      <c r="V52" s="17">
        <f t="shared" si="14"/>
        <v>0.96</v>
      </c>
      <c r="W52" s="26">
        <v>4.3600000000000003</v>
      </c>
      <c r="X52" s="17">
        <f t="shared" si="15"/>
        <v>52.320000000000007</v>
      </c>
      <c r="Y52" s="26">
        <v>0</v>
      </c>
      <c r="Z52" s="17">
        <f t="shared" si="16"/>
        <v>0</v>
      </c>
      <c r="AA52" s="26">
        <v>2.4199999999999999E-2</v>
      </c>
      <c r="AB52" s="17">
        <f t="shared" si="2"/>
        <v>93.218400000000003</v>
      </c>
      <c r="AC52" s="26">
        <f t="shared" si="17"/>
        <v>4.96E-3</v>
      </c>
      <c r="AD52" s="18">
        <f t="shared" si="3"/>
        <v>19.105920000000001</v>
      </c>
      <c r="AE52" s="26">
        <v>13.35</v>
      </c>
      <c r="AF52" s="25">
        <v>12</v>
      </c>
      <c r="AG52" s="17">
        <f t="shared" si="21"/>
        <v>160.19999999999999</v>
      </c>
      <c r="AH52" s="26">
        <v>0.13270000000000001</v>
      </c>
      <c r="AI52" s="17">
        <f t="shared" si="22"/>
        <v>511.16040000000004</v>
      </c>
      <c r="AJ52" s="26">
        <v>0</v>
      </c>
      <c r="AK52" s="17">
        <f t="shared" si="23"/>
        <v>0</v>
      </c>
      <c r="AL52" s="26">
        <v>0</v>
      </c>
      <c r="AM52" s="17">
        <f t="shared" si="24"/>
        <v>0</v>
      </c>
      <c r="AN52" s="19">
        <f t="shared" si="25"/>
        <v>883.0447200000001</v>
      </c>
      <c r="AO52" s="19">
        <f t="shared" si="26"/>
        <v>0</v>
      </c>
      <c r="AP52" s="19">
        <f t="shared" si="9"/>
        <v>883.0447200000001</v>
      </c>
      <c r="AQ52" s="19">
        <f t="shared" si="18"/>
        <v>203.10028560000003</v>
      </c>
      <c r="AR52" s="19">
        <f t="shared" si="10"/>
        <v>1086.1450056000001</v>
      </c>
    </row>
    <row r="53" spans="1:44">
      <c r="A53" s="16">
        <f t="shared" si="19"/>
        <v>46</v>
      </c>
      <c r="B53" s="25" t="s">
        <v>77</v>
      </c>
      <c r="C53" s="35" t="s">
        <v>70</v>
      </c>
      <c r="D53" s="25" t="s">
        <v>91</v>
      </c>
      <c r="E53" s="25"/>
      <c r="F53" s="25" t="s">
        <v>111</v>
      </c>
      <c r="G53" s="36" t="s">
        <v>239</v>
      </c>
      <c r="H53" s="35" t="s">
        <v>149</v>
      </c>
      <c r="I53" s="35">
        <v>1</v>
      </c>
      <c r="J53" s="48">
        <v>66</v>
      </c>
      <c r="K53" s="26">
        <v>0</v>
      </c>
      <c r="L53" s="26">
        <v>0</v>
      </c>
      <c r="M53" s="26">
        <v>0</v>
      </c>
      <c r="N53" s="16">
        <f t="shared" si="0"/>
        <v>66</v>
      </c>
      <c r="O53" s="16">
        <f t="shared" si="11"/>
        <v>6.6000000000000003E-2</v>
      </c>
      <c r="P53" s="25">
        <v>12</v>
      </c>
      <c r="Q53" s="19">
        <f t="shared" si="12"/>
        <v>0</v>
      </c>
      <c r="R53" s="17">
        <f t="shared" si="13"/>
        <v>0</v>
      </c>
      <c r="S53" s="26">
        <v>3.84</v>
      </c>
      <c r="T53" s="17">
        <f t="shared" si="1"/>
        <v>46.08</v>
      </c>
      <c r="U53" s="26">
        <v>0.08</v>
      </c>
      <c r="V53" s="17">
        <f t="shared" si="14"/>
        <v>0.96</v>
      </c>
      <c r="W53" s="26">
        <v>4.3600000000000003</v>
      </c>
      <c r="X53" s="17">
        <f t="shared" si="15"/>
        <v>52.320000000000007</v>
      </c>
      <c r="Y53" s="26">
        <v>0</v>
      </c>
      <c r="Z53" s="17">
        <f t="shared" si="16"/>
        <v>0</v>
      </c>
      <c r="AA53" s="26">
        <v>2.4199999999999999E-2</v>
      </c>
      <c r="AB53" s="17">
        <f t="shared" si="2"/>
        <v>1.5972</v>
      </c>
      <c r="AC53" s="26">
        <f t="shared" si="17"/>
        <v>4.96E-3</v>
      </c>
      <c r="AD53" s="18">
        <f t="shared" si="3"/>
        <v>0.32735999999999998</v>
      </c>
      <c r="AE53" s="26">
        <v>2.38</v>
      </c>
      <c r="AF53" s="25">
        <v>12</v>
      </c>
      <c r="AG53" s="17">
        <f t="shared" si="21"/>
        <v>28.56</v>
      </c>
      <c r="AH53" s="26">
        <v>0.13270000000000001</v>
      </c>
      <c r="AI53" s="17">
        <f t="shared" si="22"/>
        <v>8.7582000000000004</v>
      </c>
      <c r="AJ53" s="26">
        <v>0</v>
      </c>
      <c r="AK53" s="17">
        <f t="shared" si="23"/>
        <v>0</v>
      </c>
      <c r="AL53" s="26">
        <v>0</v>
      </c>
      <c r="AM53" s="17">
        <f t="shared" si="24"/>
        <v>0</v>
      </c>
      <c r="AN53" s="19">
        <f t="shared" si="25"/>
        <v>138.60275999999999</v>
      </c>
      <c r="AO53" s="19">
        <f t="shared" si="26"/>
        <v>0</v>
      </c>
      <c r="AP53" s="19">
        <f t="shared" si="9"/>
        <v>138.60275999999999</v>
      </c>
      <c r="AQ53" s="19">
        <f t="shared" si="18"/>
        <v>31.8786348</v>
      </c>
      <c r="AR53" s="19">
        <f t="shared" si="10"/>
        <v>170.48139479999998</v>
      </c>
    </row>
    <row r="54" spans="1:44">
      <c r="A54" s="16">
        <f t="shared" si="19"/>
        <v>47</v>
      </c>
      <c r="B54" s="25" t="s">
        <v>77</v>
      </c>
      <c r="C54" s="35" t="s">
        <v>70</v>
      </c>
      <c r="D54" s="25" t="s">
        <v>97</v>
      </c>
      <c r="E54" s="25" t="s">
        <v>112</v>
      </c>
      <c r="F54" s="25" t="s">
        <v>113</v>
      </c>
      <c r="G54" s="36" t="s">
        <v>240</v>
      </c>
      <c r="H54" s="35" t="s">
        <v>149</v>
      </c>
      <c r="I54" s="35">
        <v>1</v>
      </c>
      <c r="J54" s="48">
        <v>1150</v>
      </c>
      <c r="K54" s="26">
        <v>0</v>
      </c>
      <c r="L54" s="26">
        <v>0</v>
      </c>
      <c r="M54" s="26">
        <v>0</v>
      </c>
      <c r="N54" s="16">
        <f t="shared" si="0"/>
        <v>1150</v>
      </c>
      <c r="O54" s="16">
        <f t="shared" si="11"/>
        <v>1.1499999999999999</v>
      </c>
      <c r="P54" s="25">
        <v>12</v>
      </c>
      <c r="Q54" s="19">
        <f t="shared" si="12"/>
        <v>0</v>
      </c>
      <c r="R54" s="17">
        <f t="shared" si="13"/>
        <v>0</v>
      </c>
      <c r="S54" s="26">
        <v>3.84</v>
      </c>
      <c r="T54" s="17">
        <f t="shared" si="1"/>
        <v>46.08</v>
      </c>
      <c r="U54" s="26">
        <v>0.08</v>
      </c>
      <c r="V54" s="17">
        <f t="shared" si="14"/>
        <v>0.96</v>
      </c>
      <c r="W54" s="26">
        <v>4.3600000000000003</v>
      </c>
      <c r="X54" s="17">
        <f t="shared" si="15"/>
        <v>52.320000000000007</v>
      </c>
      <c r="Y54" s="26">
        <v>0</v>
      </c>
      <c r="Z54" s="17">
        <f t="shared" si="16"/>
        <v>0</v>
      </c>
      <c r="AA54" s="26">
        <v>2.4199999999999999E-2</v>
      </c>
      <c r="AB54" s="17">
        <f t="shared" si="2"/>
        <v>27.83</v>
      </c>
      <c r="AC54" s="26">
        <f t="shared" si="17"/>
        <v>4.96E-3</v>
      </c>
      <c r="AD54" s="18">
        <f t="shared" si="3"/>
        <v>5.7039999999999997</v>
      </c>
      <c r="AE54" s="26">
        <v>5.72</v>
      </c>
      <c r="AF54" s="25">
        <v>12</v>
      </c>
      <c r="AG54" s="17">
        <f t="shared" si="21"/>
        <v>68.64</v>
      </c>
      <c r="AH54" s="26">
        <v>0.13270000000000001</v>
      </c>
      <c r="AI54" s="17">
        <f t="shared" si="22"/>
        <v>152.60500000000002</v>
      </c>
      <c r="AJ54" s="26">
        <v>0</v>
      </c>
      <c r="AK54" s="17">
        <f t="shared" si="23"/>
        <v>0</v>
      </c>
      <c r="AL54" s="26">
        <v>0</v>
      </c>
      <c r="AM54" s="17">
        <f t="shared" si="24"/>
        <v>0</v>
      </c>
      <c r="AN54" s="19">
        <f t="shared" si="25"/>
        <v>354.13899999999995</v>
      </c>
      <c r="AO54" s="19">
        <f t="shared" si="26"/>
        <v>0</v>
      </c>
      <c r="AP54" s="19">
        <f t="shared" si="9"/>
        <v>354.13899999999995</v>
      </c>
      <c r="AQ54" s="19">
        <f t="shared" si="18"/>
        <v>81.451969999999989</v>
      </c>
      <c r="AR54" s="19">
        <f t="shared" si="10"/>
        <v>435.59096999999997</v>
      </c>
    </row>
    <row r="55" spans="1:44">
      <c r="A55" s="16">
        <f t="shared" si="19"/>
        <v>48</v>
      </c>
      <c r="B55" s="25" t="s">
        <v>77</v>
      </c>
      <c r="C55" s="35" t="s">
        <v>70</v>
      </c>
      <c r="D55" s="25" t="s">
        <v>114</v>
      </c>
      <c r="E55" s="25"/>
      <c r="F55" s="25" t="s">
        <v>115</v>
      </c>
      <c r="G55" s="36" t="s">
        <v>241</v>
      </c>
      <c r="H55" s="35" t="s">
        <v>149</v>
      </c>
      <c r="I55" s="35">
        <v>1</v>
      </c>
      <c r="J55" s="48">
        <v>921</v>
      </c>
      <c r="K55" s="26">
        <v>0</v>
      </c>
      <c r="L55" s="26">
        <v>0</v>
      </c>
      <c r="M55" s="26">
        <v>0</v>
      </c>
      <c r="N55" s="16">
        <f t="shared" si="0"/>
        <v>921</v>
      </c>
      <c r="O55" s="16">
        <f t="shared" si="11"/>
        <v>0.92100000000000004</v>
      </c>
      <c r="P55" s="25">
        <v>12</v>
      </c>
      <c r="Q55" s="19">
        <f t="shared" si="12"/>
        <v>0</v>
      </c>
      <c r="R55" s="17">
        <f t="shared" si="13"/>
        <v>0</v>
      </c>
      <c r="S55" s="26">
        <v>3.84</v>
      </c>
      <c r="T55" s="17">
        <f t="shared" si="1"/>
        <v>46.08</v>
      </c>
      <c r="U55" s="26">
        <v>0.08</v>
      </c>
      <c r="V55" s="17">
        <f t="shared" si="14"/>
        <v>0.96</v>
      </c>
      <c r="W55" s="26">
        <v>4.3600000000000003</v>
      </c>
      <c r="X55" s="17">
        <f t="shared" si="15"/>
        <v>52.320000000000007</v>
      </c>
      <c r="Y55" s="26">
        <v>0</v>
      </c>
      <c r="Z55" s="17">
        <f t="shared" si="16"/>
        <v>0</v>
      </c>
      <c r="AA55" s="26">
        <v>2.4199999999999999E-2</v>
      </c>
      <c r="AB55" s="17">
        <f t="shared" si="2"/>
        <v>22.2882</v>
      </c>
      <c r="AC55" s="26">
        <f t="shared" si="17"/>
        <v>4.96E-3</v>
      </c>
      <c r="AD55" s="18">
        <f t="shared" si="3"/>
        <v>4.5681599999999998</v>
      </c>
      <c r="AE55" s="26">
        <v>5.72</v>
      </c>
      <c r="AF55" s="25">
        <v>12</v>
      </c>
      <c r="AG55" s="17">
        <f t="shared" si="21"/>
        <v>68.64</v>
      </c>
      <c r="AH55" s="26">
        <v>0.13270000000000001</v>
      </c>
      <c r="AI55" s="17">
        <f t="shared" si="22"/>
        <v>122.21670000000002</v>
      </c>
      <c r="AJ55" s="26">
        <v>0</v>
      </c>
      <c r="AK55" s="17">
        <f t="shared" si="23"/>
        <v>0</v>
      </c>
      <c r="AL55" s="26">
        <v>0</v>
      </c>
      <c r="AM55" s="17">
        <f t="shared" si="24"/>
        <v>0</v>
      </c>
      <c r="AN55" s="19">
        <f t="shared" si="25"/>
        <v>317.07306</v>
      </c>
      <c r="AO55" s="19">
        <f t="shared" si="26"/>
        <v>0</v>
      </c>
      <c r="AP55" s="19">
        <f t="shared" si="9"/>
        <v>317.07306</v>
      </c>
      <c r="AQ55" s="19">
        <f t="shared" si="18"/>
        <v>72.926803800000002</v>
      </c>
      <c r="AR55" s="19">
        <f t="shared" si="10"/>
        <v>389.99986380000001</v>
      </c>
    </row>
    <row r="56" spans="1:44">
      <c r="A56" s="16">
        <f t="shared" si="19"/>
        <v>49</v>
      </c>
      <c r="B56" s="25" t="s">
        <v>77</v>
      </c>
      <c r="C56" s="35" t="s">
        <v>70</v>
      </c>
      <c r="D56" s="25" t="s">
        <v>91</v>
      </c>
      <c r="E56" s="25"/>
      <c r="F56" s="25" t="s">
        <v>116</v>
      </c>
      <c r="G56" s="36" t="s">
        <v>242</v>
      </c>
      <c r="H56" s="35" t="s">
        <v>149</v>
      </c>
      <c r="I56" s="35">
        <v>1</v>
      </c>
      <c r="J56" s="48">
        <v>224</v>
      </c>
      <c r="K56" s="26">
        <v>0</v>
      </c>
      <c r="L56" s="26">
        <v>0</v>
      </c>
      <c r="M56" s="26">
        <v>0</v>
      </c>
      <c r="N56" s="16">
        <f t="shared" si="0"/>
        <v>224</v>
      </c>
      <c r="O56" s="16">
        <f t="shared" si="11"/>
        <v>0.224</v>
      </c>
      <c r="P56" s="25">
        <v>12</v>
      </c>
      <c r="Q56" s="19">
        <f t="shared" si="12"/>
        <v>0</v>
      </c>
      <c r="R56" s="17">
        <f t="shared" si="13"/>
        <v>0</v>
      </c>
      <c r="S56" s="26">
        <v>3.84</v>
      </c>
      <c r="T56" s="17">
        <f t="shared" si="1"/>
        <v>46.08</v>
      </c>
      <c r="U56" s="26">
        <v>0.08</v>
      </c>
      <c r="V56" s="17">
        <f t="shared" si="14"/>
        <v>0.96</v>
      </c>
      <c r="W56" s="26">
        <v>4.3600000000000003</v>
      </c>
      <c r="X56" s="17">
        <f t="shared" si="15"/>
        <v>52.320000000000007</v>
      </c>
      <c r="Y56" s="26">
        <v>0</v>
      </c>
      <c r="Z56" s="17">
        <f t="shared" si="16"/>
        <v>0</v>
      </c>
      <c r="AA56" s="26">
        <v>2.4199999999999999E-2</v>
      </c>
      <c r="AB56" s="17">
        <f t="shared" si="2"/>
        <v>5.4207999999999998</v>
      </c>
      <c r="AC56" s="26">
        <f t="shared" si="17"/>
        <v>4.96E-3</v>
      </c>
      <c r="AD56" s="18">
        <f t="shared" si="3"/>
        <v>1.11104</v>
      </c>
      <c r="AE56" s="26">
        <v>2.38</v>
      </c>
      <c r="AF56" s="25">
        <v>12</v>
      </c>
      <c r="AG56" s="17">
        <f t="shared" si="21"/>
        <v>28.56</v>
      </c>
      <c r="AH56" s="26">
        <v>0.13270000000000001</v>
      </c>
      <c r="AI56" s="17">
        <f t="shared" si="22"/>
        <v>29.724800000000002</v>
      </c>
      <c r="AJ56" s="26">
        <v>0</v>
      </c>
      <c r="AK56" s="17">
        <f t="shared" si="23"/>
        <v>0</v>
      </c>
      <c r="AL56" s="26">
        <v>0</v>
      </c>
      <c r="AM56" s="17">
        <f t="shared" si="24"/>
        <v>0</v>
      </c>
      <c r="AN56" s="19">
        <f t="shared" si="25"/>
        <v>164.17664000000002</v>
      </c>
      <c r="AO56" s="19">
        <f t="shared" si="26"/>
        <v>0</v>
      </c>
      <c r="AP56" s="19">
        <f t="shared" si="9"/>
        <v>164.17664000000002</v>
      </c>
      <c r="AQ56" s="19">
        <f t="shared" si="18"/>
        <v>37.760627200000009</v>
      </c>
      <c r="AR56" s="19">
        <f t="shared" si="10"/>
        <v>201.93726720000004</v>
      </c>
    </row>
    <row r="57" spans="1:44">
      <c r="A57" s="16">
        <f t="shared" si="19"/>
        <v>50</v>
      </c>
      <c r="B57" s="25" t="s">
        <v>77</v>
      </c>
      <c r="C57" s="35" t="s">
        <v>70</v>
      </c>
      <c r="D57" s="25" t="s">
        <v>93</v>
      </c>
      <c r="E57" s="25"/>
      <c r="F57" s="25" t="s">
        <v>117</v>
      </c>
      <c r="G57" s="36" t="s">
        <v>243</v>
      </c>
      <c r="H57" s="35" t="s">
        <v>149</v>
      </c>
      <c r="I57" s="35">
        <v>1</v>
      </c>
      <c r="J57" s="48">
        <v>1236</v>
      </c>
      <c r="K57" s="26">
        <v>0</v>
      </c>
      <c r="L57" s="26">
        <v>0</v>
      </c>
      <c r="M57" s="26">
        <v>0</v>
      </c>
      <c r="N57" s="16">
        <f t="shared" si="0"/>
        <v>1236</v>
      </c>
      <c r="O57" s="16">
        <f t="shared" si="11"/>
        <v>1.236</v>
      </c>
      <c r="P57" s="25">
        <v>12</v>
      </c>
      <c r="Q57" s="19">
        <f t="shared" si="12"/>
        <v>0</v>
      </c>
      <c r="R57" s="17">
        <f t="shared" si="13"/>
        <v>0</v>
      </c>
      <c r="S57" s="26">
        <v>3.84</v>
      </c>
      <c r="T57" s="17">
        <f t="shared" si="1"/>
        <v>46.08</v>
      </c>
      <c r="U57" s="26">
        <v>0.08</v>
      </c>
      <c r="V57" s="17">
        <f t="shared" si="14"/>
        <v>0.96</v>
      </c>
      <c r="W57" s="26">
        <v>4.3600000000000003</v>
      </c>
      <c r="X57" s="17">
        <f t="shared" si="15"/>
        <v>52.320000000000007</v>
      </c>
      <c r="Y57" s="26">
        <v>0</v>
      </c>
      <c r="Z57" s="17">
        <f t="shared" si="16"/>
        <v>0</v>
      </c>
      <c r="AA57" s="26">
        <v>2.4199999999999999E-2</v>
      </c>
      <c r="AB57" s="17">
        <f t="shared" si="2"/>
        <v>29.911200000000001</v>
      </c>
      <c r="AC57" s="26">
        <f t="shared" si="17"/>
        <v>4.96E-3</v>
      </c>
      <c r="AD57" s="18">
        <f t="shared" si="3"/>
        <v>6.13056</v>
      </c>
      <c r="AE57" s="26">
        <v>9.5399999999999991</v>
      </c>
      <c r="AF57" s="25">
        <v>12</v>
      </c>
      <c r="AG57" s="17">
        <f t="shared" si="21"/>
        <v>114.47999999999999</v>
      </c>
      <c r="AH57" s="26">
        <v>0.13270000000000001</v>
      </c>
      <c r="AI57" s="17">
        <f t="shared" si="22"/>
        <v>164.0172</v>
      </c>
      <c r="AJ57" s="26">
        <v>0</v>
      </c>
      <c r="AK57" s="17">
        <f t="shared" si="23"/>
        <v>0</v>
      </c>
      <c r="AL57" s="26">
        <v>0</v>
      </c>
      <c r="AM57" s="17">
        <f t="shared" si="24"/>
        <v>0</v>
      </c>
      <c r="AN57" s="19">
        <f t="shared" si="25"/>
        <v>413.89895999999999</v>
      </c>
      <c r="AO57" s="19">
        <f t="shared" si="26"/>
        <v>0</v>
      </c>
      <c r="AP57" s="19">
        <f t="shared" si="9"/>
        <v>413.89895999999999</v>
      </c>
      <c r="AQ57" s="19">
        <f t="shared" si="18"/>
        <v>95.196760800000007</v>
      </c>
      <c r="AR57" s="19">
        <f t="shared" si="10"/>
        <v>509.09572079999998</v>
      </c>
    </row>
    <row r="58" spans="1:44">
      <c r="A58" s="16">
        <f t="shared" si="19"/>
        <v>51</v>
      </c>
      <c r="B58" s="25" t="s">
        <v>118</v>
      </c>
      <c r="C58" s="35" t="s">
        <v>70</v>
      </c>
      <c r="D58" s="25" t="s">
        <v>94</v>
      </c>
      <c r="E58" s="25"/>
      <c r="F58" s="25" t="s">
        <v>119</v>
      </c>
      <c r="G58" s="36" t="s">
        <v>244</v>
      </c>
      <c r="H58" s="35" t="s">
        <v>149</v>
      </c>
      <c r="I58" s="35">
        <v>1</v>
      </c>
      <c r="J58" s="48">
        <v>616</v>
      </c>
      <c r="K58" s="26">
        <v>0</v>
      </c>
      <c r="L58" s="26">
        <v>0</v>
      </c>
      <c r="M58" s="26">
        <v>0</v>
      </c>
      <c r="N58" s="16">
        <f t="shared" si="0"/>
        <v>616</v>
      </c>
      <c r="O58" s="16">
        <f t="shared" si="11"/>
        <v>0.61599999999999999</v>
      </c>
      <c r="P58" s="25">
        <v>12</v>
      </c>
      <c r="Q58" s="19">
        <f t="shared" si="12"/>
        <v>0</v>
      </c>
      <c r="R58" s="17">
        <f t="shared" si="13"/>
        <v>0</v>
      </c>
      <c r="S58" s="26">
        <v>3.84</v>
      </c>
      <c r="T58" s="17">
        <f t="shared" si="1"/>
        <v>46.08</v>
      </c>
      <c r="U58" s="26">
        <v>0.08</v>
      </c>
      <c r="V58" s="17">
        <f t="shared" si="14"/>
        <v>0.96</v>
      </c>
      <c r="W58" s="26">
        <v>4.3600000000000003</v>
      </c>
      <c r="X58" s="17">
        <f t="shared" si="15"/>
        <v>52.320000000000007</v>
      </c>
      <c r="Y58" s="26">
        <v>0</v>
      </c>
      <c r="Z58" s="17">
        <f t="shared" si="16"/>
        <v>0</v>
      </c>
      <c r="AA58" s="26">
        <v>2.4199999999999999E-2</v>
      </c>
      <c r="AB58" s="17">
        <f t="shared" si="2"/>
        <v>14.9072</v>
      </c>
      <c r="AC58" s="26">
        <f t="shared" si="17"/>
        <v>4.96E-3</v>
      </c>
      <c r="AD58" s="18">
        <f t="shared" si="3"/>
        <v>3.0553599999999999</v>
      </c>
      <c r="AE58" s="26">
        <v>5.72</v>
      </c>
      <c r="AF58" s="25">
        <v>12</v>
      </c>
      <c r="AG58" s="17">
        <f t="shared" si="21"/>
        <v>68.64</v>
      </c>
      <c r="AH58" s="26">
        <v>0.13270000000000001</v>
      </c>
      <c r="AI58" s="17">
        <f t="shared" si="22"/>
        <v>81.743200000000002</v>
      </c>
      <c r="AJ58" s="26">
        <v>0</v>
      </c>
      <c r="AK58" s="17">
        <f t="shared" si="23"/>
        <v>0</v>
      </c>
      <c r="AL58" s="26">
        <v>0</v>
      </c>
      <c r="AM58" s="17">
        <f t="shared" si="24"/>
        <v>0</v>
      </c>
      <c r="AN58" s="19">
        <f t="shared" si="25"/>
        <v>267.70576</v>
      </c>
      <c r="AO58" s="19">
        <f t="shared" si="26"/>
        <v>0</v>
      </c>
      <c r="AP58" s="19">
        <f t="shared" si="9"/>
        <v>267.70576</v>
      </c>
      <c r="AQ58" s="19">
        <f t="shared" si="18"/>
        <v>61.572324800000004</v>
      </c>
      <c r="AR58" s="19">
        <f t="shared" si="10"/>
        <v>329.27808479999999</v>
      </c>
    </row>
    <row r="59" spans="1:44">
      <c r="A59" s="16">
        <f t="shared" si="19"/>
        <v>52</v>
      </c>
      <c r="B59" s="25" t="s">
        <v>120</v>
      </c>
      <c r="C59" s="35" t="s">
        <v>70</v>
      </c>
      <c r="D59" s="25" t="s">
        <v>104</v>
      </c>
      <c r="E59" s="25"/>
      <c r="F59" s="25"/>
      <c r="G59" s="36" t="s">
        <v>245</v>
      </c>
      <c r="H59" s="35" t="s">
        <v>149</v>
      </c>
      <c r="I59" s="35">
        <v>2</v>
      </c>
      <c r="J59" s="48">
        <v>336</v>
      </c>
      <c r="K59" s="26">
        <v>0</v>
      </c>
      <c r="L59" s="26">
        <v>0</v>
      </c>
      <c r="M59" s="26">
        <v>0</v>
      </c>
      <c r="N59" s="16">
        <f t="shared" si="0"/>
        <v>336</v>
      </c>
      <c r="O59" s="16">
        <f t="shared" si="11"/>
        <v>0.33600000000000002</v>
      </c>
      <c r="P59" s="25">
        <v>12</v>
      </c>
      <c r="Q59" s="19">
        <f t="shared" si="12"/>
        <v>0</v>
      </c>
      <c r="R59" s="17">
        <f t="shared" si="13"/>
        <v>0</v>
      </c>
      <c r="S59" s="26">
        <v>3.84</v>
      </c>
      <c r="T59" s="17">
        <f t="shared" si="1"/>
        <v>46.08</v>
      </c>
      <c r="U59" s="26">
        <v>0.08</v>
      </c>
      <c r="V59" s="17">
        <f t="shared" si="14"/>
        <v>1.92</v>
      </c>
      <c r="W59" s="26">
        <v>4.3600000000000003</v>
      </c>
      <c r="X59" s="17">
        <f t="shared" si="15"/>
        <v>104.64000000000001</v>
      </c>
      <c r="Y59" s="26">
        <v>0</v>
      </c>
      <c r="Z59" s="17">
        <f t="shared" si="16"/>
        <v>0</v>
      </c>
      <c r="AA59" s="26">
        <v>2.4199999999999999E-2</v>
      </c>
      <c r="AB59" s="17">
        <f t="shared" si="2"/>
        <v>8.1311999999999998</v>
      </c>
      <c r="AC59" s="26">
        <f t="shared" si="17"/>
        <v>4.96E-3</v>
      </c>
      <c r="AD59" s="18">
        <f t="shared" si="3"/>
        <v>1.66656</v>
      </c>
      <c r="AE59" s="26">
        <v>2.38</v>
      </c>
      <c r="AF59" s="25">
        <v>12</v>
      </c>
      <c r="AG59" s="17">
        <f t="shared" si="21"/>
        <v>28.56</v>
      </c>
      <c r="AH59" s="26">
        <v>0.13270000000000001</v>
      </c>
      <c r="AI59" s="17">
        <f t="shared" si="22"/>
        <v>44.587200000000003</v>
      </c>
      <c r="AJ59" s="26">
        <v>0</v>
      </c>
      <c r="AK59" s="17">
        <f t="shared" si="23"/>
        <v>0</v>
      </c>
      <c r="AL59" s="26">
        <v>0</v>
      </c>
      <c r="AM59" s="17">
        <f t="shared" si="24"/>
        <v>0</v>
      </c>
      <c r="AN59" s="19">
        <f t="shared" si="25"/>
        <v>235.58496000000002</v>
      </c>
      <c r="AO59" s="19">
        <f t="shared" si="26"/>
        <v>0</v>
      </c>
      <c r="AP59" s="19">
        <f t="shared" si="9"/>
        <v>235.58496000000002</v>
      </c>
      <c r="AQ59" s="19">
        <f t="shared" si="18"/>
        <v>54.184540800000008</v>
      </c>
      <c r="AR59" s="19">
        <f t="shared" si="10"/>
        <v>289.76950080000006</v>
      </c>
    </row>
    <row r="60" spans="1:44">
      <c r="A60" s="16">
        <f t="shared" si="19"/>
        <v>53</v>
      </c>
      <c r="B60" s="25" t="s">
        <v>121</v>
      </c>
      <c r="C60" s="35" t="s">
        <v>70</v>
      </c>
      <c r="D60" s="16" t="s">
        <v>97</v>
      </c>
      <c r="E60" s="16" t="s">
        <v>112</v>
      </c>
      <c r="F60" s="16"/>
      <c r="G60" s="36" t="s">
        <v>246</v>
      </c>
      <c r="H60" s="37" t="s">
        <v>149</v>
      </c>
      <c r="I60" s="38">
        <v>1</v>
      </c>
      <c r="J60" s="16">
        <v>513</v>
      </c>
      <c r="K60" s="26">
        <v>0</v>
      </c>
      <c r="L60" s="26">
        <v>0</v>
      </c>
      <c r="M60" s="26">
        <v>0</v>
      </c>
      <c r="N60" s="16">
        <f t="shared" si="0"/>
        <v>513</v>
      </c>
      <c r="O60" s="16">
        <f t="shared" si="11"/>
        <v>0.51300000000000001</v>
      </c>
      <c r="P60" s="25">
        <v>12</v>
      </c>
      <c r="Q60" s="19">
        <f t="shared" si="12"/>
        <v>0</v>
      </c>
      <c r="R60" s="17">
        <f t="shared" si="13"/>
        <v>0</v>
      </c>
      <c r="S60" s="26">
        <v>3.84</v>
      </c>
      <c r="T60" s="17">
        <f t="shared" si="1"/>
        <v>46.08</v>
      </c>
      <c r="U60" s="26">
        <v>0.08</v>
      </c>
      <c r="V60" s="17">
        <f t="shared" si="14"/>
        <v>0.96</v>
      </c>
      <c r="W60" s="26">
        <v>4.3600000000000003</v>
      </c>
      <c r="X60" s="17">
        <f t="shared" si="15"/>
        <v>52.320000000000007</v>
      </c>
      <c r="Y60" s="26">
        <v>0</v>
      </c>
      <c r="Z60" s="17">
        <f t="shared" si="16"/>
        <v>0</v>
      </c>
      <c r="AA60" s="26">
        <v>2.4199999999999999E-2</v>
      </c>
      <c r="AB60" s="17">
        <f t="shared" si="2"/>
        <v>12.4146</v>
      </c>
      <c r="AC60" s="26">
        <f t="shared" si="17"/>
        <v>4.96E-3</v>
      </c>
      <c r="AD60" s="18">
        <f t="shared" si="3"/>
        <v>2.5444800000000001</v>
      </c>
      <c r="AE60" s="26">
        <v>5.72</v>
      </c>
      <c r="AF60" s="25">
        <v>12</v>
      </c>
      <c r="AG60" s="17">
        <f t="shared" si="21"/>
        <v>68.64</v>
      </c>
      <c r="AH60" s="26">
        <v>0.13270000000000001</v>
      </c>
      <c r="AI60" s="17">
        <f t="shared" si="22"/>
        <v>68.075100000000006</v>
      </c>
      <c r="AJ60" s="26">
        <v>0</v>
      </c>
      <c r="AK60" s="17">
        <f t="shared" si="23"/>
        <v>0</v>
      </c>
      <c r="AL60" s="26">
        <v>0</v>
      </c>
      <c r="AM60" s="17">
        <f t="shared" si="24"/>
        <v>0</v>
      </c>
      <c r="AN60" s="19">
        <f t="shared" si="25"/>
        <v>251.03418000000005</v>
      </c>
      <c r="AO60" s="19">
        <f t="shared" si="26"/>
        <v>0</v>
      </c>
      <c r="AP60" s="19">
        <f t="shared" si="9"/>
        <v>251.03418000000005</v>
      </c>
      <c r="AQ60" s="19">
        <f t="shared" si="18"/>
        <v>57.737861400000014</v>
      </c>
      <c r="AR60" s="19">
        <f t="shared" si="10"/>
        <v>308.77204140000003</v>
      </c>
    </row>
    <row r="61" spans="1:44">
      <c r="A61" s="16">
        <f t="shared" si="19"/>
        <v>54</v>
      </c>
      <c r="B61" s="25" t="s">
        <v>122</v>
      </c>
      <c r="C61" s="35" t="s">
        <v>70</v>
      </c>
      <c r="D61" s="16" t="s">
        <v>89</v>
      </c>
      <c r="E61" s="16" t="s">
        <v>87</v>
      </c>
      <c r="F61" s="16"/>
      <c r="G61" s="36" t="s">
        <v>247</v>
      </c>
      <c r="H61" s="37" t="s">
        <v>149</v>
      </c>
      <c r="I61" s="38">
        <v>2</v>
      </c>
      <c r="J61" s="16">
        <v>875</v>
      </c>
      <c r="K61" s="26">
        <v>0</v>
      </c>
      <c r="L61" s="26">
        <v>0</v>
      </c>
      <c r="M61" s="26">
        <v>0</v>
      </c>
      <c r="N61" s="16">
        <f t="shared" si="0"/>
        <v>875</v>
      </c>
      <c r="O61" s="16">
        <f t="shared" si="11"/>
        <v>0.875</v>
      </c>
      <c r="P61" s="25">
        <v>12</v>
      </c>
      <c r="Q61" s="19">
        <f t="shared" si="12"/>
        <v>0</v>
      </c>
      <c r="R61" s="17">
        <f t="shared" si="13"/>
        <v>0</v>
      </c>
      <c r="S61" s="26">
        <v>3.84</v>
      </c>
      <c r="T61" s="17">
        <f t="shared" si="1"/>
        <v>46.08</v>
      </c>
      <c r="U61" s="26">
        <v>0.08</v>
      </c>
      <c r="V61" s="17">
        <f t="shared" si="14"/>
        <v>1.92</v>
      </c>
      <c r="W61" s="26">
        <v>4.3600000000000003</v>
      </c>
      <c r="X61" s="17">
        <f t="shared" si="15"/>
        <v>104.64000000000001</v>
      </c>
      <c r="Y61" s="26">
        <v>0</v>
      </c>
      <c r="Z61" s="17">
        <f t="shared" si="16"/>
        <v>0</v>
      </c>
      <c r="AA61" s="26">
        <v>2.4199999999999999E-2</v>
      </c>
      <c r="AB61" s="17">
        <f t="shared" si="2"/>
        <v>21.175000000000001</v>
      </c>
      <c r="AC61" s="26">
        <f t="shared" si="17"/>
        <v>4.96E-3</v>
      </c>
      <c r="AD61" s="18">
        <f t="shared" si="3"/>
        <v>4.34</v>
      </c>
      <c r="AE61" s="26">
        <v>5.72</v>
      </c>
      <c r="AF61" s="25">
        <v>12</v>
      </c>
      <c r="AG61" s="17">
        <f t="shared" si="21"/>
        <v>68.64</v>
      </c>
      <c r="AH61" s="26">
        <v>0.13270000000000001</v>
      </c>
      <c r="AI61" s="17">
        <f t="shared" si="22"/>
        <v>116.11250000000001</v>
      </c>
      <c r="AJ61" s="26">
        <v>0</v>
      </c>
      <c r="AK61" s="17">
        <f t="shared" si="23"/>
        <v>0</v>
      </c>
      <c r="AL61" s="26">
        <v>0</v>
      </c>
      <c r="AM61" s="17">
        <f t="shared" si="24"/>
        <v>0</v>
      </c>
      <c r="AN61" s="19">
        <f t="shared" si="25"/>
        <v>362.90750000000003</v>
      </c>
      <c r="AO61" s="19">
        <f t="shared" si="26"/>
        <v>0</v>
      </c>
      <c r="AP61" s="19">
        <f t="shared" si="9"/>
        <v>362.90750000000003</v>
      </c>
      <c r="AQ61" s="19">
        <f t="shared" si="18"/>
        <v>83.468725000000006</v>
      </c>
      <c r="AR61" s="19">
        <f t="shared" si="10"/>
        <v>446.37622500000003</v>
      </c>
    </row>
    <row r="62" spans="1:44">
      <c r="A62" s="16">
        <f t="shared" si="19"/>
        <v>55</v>
      </c>
      <c r="B62" s="25" t="s">
        <v>123</v>
      </c>
      <c r="C62" s="35" t="s">
        <v>124</v>
      </c>
      <c r="D62" s="16" t="s">
        <v>97</v>
      </c>
      <c r="E62" s="16" t="s">
        <v>112</v>
      </c>
      <c r="F62" s="16"/>
      <c r="G62" s="36" t="s">
        <v>248</v>
      </c>
      <c r="H62" s="39" t="s">
        <v>149</v>
      </c>
      <c r="I62" s="39">
        <v>2</v>
      </c>
      <c r="J62" s="16">
        <v>786</v>
      </c>
      <c r="K62" s="26">
        <v>0</v>
      </c>
      <c r="L62" s="26">
        <v>0</v>
      </c>
      <c r="M62" s="26">
        <v>0</v>
      </c>
      <c r="N62" s="16">
        <f t="shared" si="0"/>
        <v>786</v>
      </c>
      <c r="O62" s="16">
        <f t="shared" si="11"/>
        <v>0.78600000000000003</v>
      </c>
      <c r="P62" s="25">
        <v>12</v>
      </c>
      <c r="Q62" s="19">
        <f t="shared" si="12"/>
        <v>0</v>
      </c>
      <c r="R62" s="17">
        <f t="shared" si="13"/>
        <v>0</v>
      </c>
      <c r="S62" s="26">
        <v>3.84</v>
      </c>
      <c r="T62" s="17">
        <f t="shared" si="1"/>
        <v>46.08</v>
      </c>
      <c r="U62" s="26">
        <v>0.08</v>
      </c>
      <c r="V62" s="17">
        <f t="shared" si="14"/>
        <v>1.92</v>
      </c>
      <c r="W62" s="26">
        <v>4.3600000000000003</v>
      </c>
      <c r="X62" s="17">
        <f t="shared" si="15"/>
        <v>104.64000000000001</v>
      </c>
      <c r="Y62" s="26">
        <v>0</v>
      </c>
      <c r="Z62" s="17">
        <f t="shared" si="16"/>
        <v>0</v>
      </c>
      <c r="AA62" s="26">
        <v>2.4199999999999999E-2</v>
      </c>
      <c r="AB62" s="17">
        <f t="shared" si="2"/>
        <v>19.0212</v>
      </c>
      <c r="AC62" s="26">
        <f t="shared" si="17"/>
        <v>4.96E-3</v>
      </c>
      <c r="AD62" s="18">
        <f t="shared" si="3"/>
        <v>3.8985599999999998</v>
      </c>
      <c r="AE62" s="26">
        <v>5.72</v>
      </c>
      <c r="AF62" s="25">
        <v>12</v>
      </c>
      <c r="AG62" s="17">
        <f t="shared" si="21"/>
        <v>68.64</v>
      </c>
      <c r="AH62" s="26">
        <v>0.13270000000000001</v>
      </c>
      <c r="AI62" s="17">
        <f t="shared" si="22"/>
        <v>104.30220000000001</v>
      </c>
      <c r="AJ62" s="26">
        <v>0</v>
      </c>
      <c r="AK62" s="17">
        <f t="shared" si="23"/>
        <v>0</v>
      </c>
      <c r="AL62" s="26">
        <v>0</v>
      </c>
      <c r="AM62" s="17">
        <f t="shared" si="24"/>
        <v>0</v>
      </c>
      <c r="AN62" s="19">
        <f t="shared" si="25"/>
        <v>348.50196000000005</v>
      </c>
      <c r="AO62" s="19">
        <f t="shared" si="26"/>
        <v>0</v>
      </c>
      <c r="AP62" s="19">
        <f t="shared" si="9"/>
        <v>348.50196000000005</v>
      </c>
      <c r="AQ62" s="19">
        <f t="shared" si="18"/>
        <v>80.155450800000011</v>
      </c>
      <c r="AR62" s="19">
        <f t="shared" si="10"/>
        <v>428.65741080000009</v>
      </c>
    </row>
    <row r="63" spans="1:44">
      <c r="A63" s="16">
        <f t="shared" si="19"/>
        <v>56</v>
      </c>
      <c r="B63" s="25" t="s">
        <v>125</v>
      </c>
      <c r="C63" s="35" t="s">
        <v>70</v>
      </c>
      <c r="D63" s="16" t="s">
        <v>126</v>
      </c>
      <c r="E63" s="16"/>
      <c r="F63" s="16"/>
      <c r="G63" s="36" t="s">
        <v>249</v>
      </c>
      <c r="H63" s="39" t="s">
        <v>149</v>
      </c>
      <c r="I63" s="39">
        <v>1</v>
      </c>
      <c r="J63" s="16">
        <v>1674</v>
      </c>
      <c r="K63" s="26">
        <v>0</v>
      </c>
      <c r="L63" s="26">
        <v>0</v>
      </c>
      <c r="M63" s="26">
        <v>0</v>
      </c>
      <c r="N63" s="16">
        <f t="shared" si="0"/>
        <v>1674</v>
      </c>
      <c r="O63" s="16">
        <f t="shared" si="11"/>
        <v>1.6739999999999999</v>
      </c>
      <c r="P63" s="25">
        <v>12</v>
      </c>
      <c r="Q63" s="19">
        <f t="shared" si="12"/>
        <v>0</v>
      </c>
      <c r="R63" s="17">
        <f t="shared" si="13"/>
        <v>0</v>
      </c>
      <c r="S63" s="26">
        <v>3.84</v>
      </c>
      <c r="T63" s="17">
        <f t="shared" si="1"/>
        <v>46.08</v>
      </c>
      <c r="U63" s="26">
        <v>0.08</v>
      </c>
      <c r="V63" s="17">
        <f t="shared" si="14"/>
        <v>0.96</v>
      </c>
      <c r="W63" s="26">
        <v>4.3600000000000003</v>
      </c>
      <c r="X63" s="17">
        <f t="shared" si="15"/>
        <v>52.320000000000007</v>
      </c>
      <c r="Y63" s="26">
        <v>0</v>
      </c>
      <c r="Z63" s="17">
        <f t="shared" si="16"/>
        <v>0</v>
      </c>
      <c r="AA63" s="26">
        <v>2.4199999999999999E-2</v>
      </c>
      <c r="AB63" s="17">
        <f t="shared" si="2"/>
        <v>40.510799999999996</v>
      </c>
      <c r="AC63" s="26">
        <f t="shared" si="17"/>
        <v>4.96E-3</v>
      </c>
      <c r="AD63" s="18">
        <f t="shared" si="3"/>
        <v>8.3030399999999993</v>
      </c>
      <c r="AE63" s="26">
        <v>9.5399999999999991</v>
      </c>
      <c r="AF63" s="25">
        <v>12</v>
      </c>
      <c r="AG63" s="17">
        <f t="shared" si="21"/>
        <v>114.47999999999999</v>
      </c>
      <c r="AH63" s="26">
        <v>0.13270000000000001</v>
      </c>
      <c r="AI63" s="17">
        <f t="shared" si="22"/>
        <v>222.13980000000001</v>
      </c>
      <c r="AJ63" s="26">
        <v>0</v>
      </c>
      <c r="AK63" s="17">
        <f t="shared" si="23"/>
        <v>0</v>
      </c>
      <c r="AL63" s="26">
        <v>0</v>
      </c>
      <c r="AM63" s="17">
        <f t="shared" si="24"/>
        <v>0</v>
      </c>
      <c r="AN63" s="19">
        <f t="shared" si="25"/>
        <v>484.79363999999998</v>
      </c>
      <c r="AO63" s="19">
        <f t="shared" si="26"/>
        <v>0</v>
      </c>
      <c r="AP63" s="19">
        <f t="shared" si="9"/>
        <v>484.79363999999998</v>
      </c>
      <c r="AQ63" s="19">
        <f t="shared" si="18"/>
        <v>111.50253720000001</v>
      </c>
      <c r="AR63" s="19">
        <f t="shared" si="10"/>
        <v>596.29617719999999</v>
      </c>
    </row>
    <row r="64" spans="1:44">
      <c r="A64" s="16">
        <f t="shared" si="19"/>
        <v>57</v>
      </c>
      <c r="B64" s="25" t="s">
        <v>127</v>
      </c>
      <c r="C64" s="35" t="s">
        <v>70</v>
      </c>
      <c r="D64" s="16" t="s">
        <v>126</v>
      </c>
      <c r="E64" s="16"/>
      <c r="F64" s="16"/>
      <c r="G64" s="36" t="s">
        <v>250</v>
      </c>
      <c r="H64" s="39" t="s">
        <v>149</v>
      </c>
      <c r="I64" s="39">
        <v>2</v>
      </c>
      <c r="J64" s="16">
        <v>250</v>
      </c>
      <c r="K64" s="26">
        <v>0</v>
      </c>
      <c r="L64" s="26">
        <v>0</v>
      </c>
      <c r="M64" s="26">
        <v>0</v>
      </c>
      <c r="N64" s="16">
        <f t="shared" si="0"/>
        <v>250</v>
      </c>
      <c r="O64" s="16">
        <f t="shared" si="11"/>
        <v>0.25</v>
      </c>
      <c r="P64" s="25">
        <v>12</v>
      </c>
      <c r="Q64" s="19">
        <f t="shared" si="12"/>
        <v>0</v>
      </c>
      <c r="R64" s="17">
        <f t="shared" si="13"/>
        <v>0</v>
      </c>
      <c r="S64" s="26">
        <v>3.84</v>
      </c>
      <c r="T64" s="17">
        <f t="shared" si="1"/>
        <v>46.08</v>
      </c>
      <c r="U64" s="26">
        <v>0.08</v>
      </c>
      <c r="V64" s="17">
        <f t="shared" si="14"/>
        <v>1.92</v>
      </c>
      <c r="W64" s="26">
        <v>4.3600000000000003</v>
      </c>
      <c r="X64" s="17">
        <f t="shared" si="15"/>
        <v>104.64000000000001</v>
      </c>
      <c r="Y64" s="26">
        <v>0</v>
      </c>
      <c r="Z64" s="17">
        <f t="shared" si="16"/>
        <v>0</v>
      </c>
      <c r="AA64" s="26">
        <v>2.4199999999999999E-2</v>
      </c>
      <c r="AB64" s="17">
        <f t="shared" si="2"/>
        <v>6.05</v>
      </c>
      <c r="AC64" s="26">
        <f t="shared" si="17"/>
        <v>4.96E-3</v>
      </c>
      <c r="AD64" s="18">
        <f t="shared" si="3"/>
        <v>1.24</v>
      </c>
      <c r="AE64" s="26">
        <v>2.38</v>
      </c>
      <c r="AF64" s="25">
        <v>12</v>
      </c>
      <c r="AG64" s="17">
        <f t="shared" si="21"/>
        <v>28.56</v>
      </c>
      <c r="AH64" s="26">
        <v>0.13270000000000001</v>
      </c>
      <c r="AI64" s="17">
        <f t="shared" si="22"/>
        <v>33.175000000000004</v>
      </c>
      <c r="AJ64" s="26">
        <v>0</v>
      </c>
      <c r="AK64" s="17">
        <f t="shared" si="23"/>
        <v>0</v>
      </c>
      <c r="AL64" s="26">
        <v>0</v>
      </c>
      <c r="AM64" s="17">
        <f t="shared" si="24"/>
        <v>0</v>
      </c>
      <c r="AN64" s="19">
        <f t="shared" si="25"/>
        <v>221.66500000000002</v>
      </c>
      <c r="AO64" s="19">
        <f t="shared" si="26"/>
        <v>0</v>
      </c>
      <c r="AP64" s="19">
        <f t="shared" si="9"/>
        <v>221.66500000000002</v>
      </c>
      <c r="AQ64" s="19">
        <f t="shared" si="18"/>
        <v>50.98295000000001</v>
      </c>
      <c r="AR64" s="19">
        <f t="shared" si="10"/>
        <v>272.64795000000004</v>
      </c>
    </row>
    <row r="65" spans="1:44">
      <c r="A65" s="16">
        <f t="shared" si="19"/>
        <v>58</v>
      </c>
      <c r="B65" s="25" t="s">
        <v>128</v>
      </c>
      <c r="C65" s="35" t="s">
        <v>70</v>
      </c>
      <c r="D65" s="16" t="s">
        <v>126</v>
      </c>
      <c r="E65" s="16"/>
      <c r="F65" s="16"/>
      <c r="G65" s="36" t="s">
        <v>251</v>
      </c>
      <c r="H65" s="39" t="s">
        <v>149</v>
      </c>
      <c r="I65" s="39">
        <v>2</v>
      </c>
      <c r="J65" s="16">
        <v>354</v>
      </c>
      <c r="K65" s="26">
        <v>0</v>
      </c>
      <c r="L65" s="26">
        <v>0</v>
      </c>
      <c r="M65" s="26">
        <v>0</v>
      </c>
      <c r="N65" s="16">
        <f t="shared" si="0"/>
        <v>354</v>
      </c>
      <c r="O65" s="16">
        <f t="shared" si="11"/>
        <v>0.35399999999999998</v>
      </c>
      <c r="P65" s="25">
        <v>12</v>
      </c>
      <c r="Q65" s="19">
        <f t="shared" si="12"/>
        <v>0</v>
      </c>
      <c r="R65" s="17">
        <f t="shared" si="13"/>
        <v>0</v>
      </c>
      <c r="S65" s="26">
        <v>3.84</v>
      </c>
      <c r="T65" s="17">
        <f t="shared" si="1"/>
        <v>46.08</v>
      </c>
      <c r="U65" s="26">
        <v>0.08</v>
      </c>
      <c r="V65" s="17">
        <f t="shared" si="14"/>
        <v>1.92</v>
      </c>
      <c r="W65" s="26">
        <v>4.3600000000000003</v>
      </c>
      <c r="X65" s="17">
        <f t="shared" si="15"/>
        <v>104.64000000000001</v>
      </c>
      <c r="Y65" s="26">
        <v>0</v>
      </c>
      <c r="Z65" s="17">
        <f t="shared" si="16"/>
        <v>0</v>
      </c>
      <c r="AA65" s="26">
        <v>2.4199999999999999E-2</v>
      </c>
      <c r="AB65" s="17">
        <f t="shared" si="2"/>
        <v>8.5668000000000006</v>
      </c>
      <c r="AC65" s="26">
        <f t="shared" si="17"/>
        <v>4.96E-3</v>
      </c>
      <c r="AD65" s="18">
        <f t="shared" si="3"/>
        <v>1.7558400000000001</v>
      </c>
      <c r="AE65" s="26">
        <v>2.38</v>
      </c>
      <c r="AF65" s="25">
        <v>12</v>
      </c>
      <c r="AG65" s="17">
        <f t="shared" si="21"/>
        <v>28.56</v>
      </c>
      <c r="AH65" s="26">
        <v>0.13270000000000001</v>
      </c>
      <c r="AI65" s="17">
        <f t="shared" si="22"/>
        <v>46.975800000000007</v>
      </c>
      <c r="AJ65" s="26">
        <v>0</v>
      </c>
      <c r="AK65" s="17">
        <f t="shared" si="23"/>
        <v>0</v>
      </c>
      <c r="AL65" s="26">
        <v>0</v>
      </c>
      <c r="AM65" s="17">
        <f t="shared" si="24"/>
        <v>0</v>
      </c>
      <c r="AN65" s="19">
        <f t="shared" si="25"/>
        <v>238.49844000000002</v>
      </c>
      <c r="AO65" s="19">
        <f t="shared" si="26"/>
        <v>0</v>
      </c>
      <c r="AP65" s="19">
        <f t="shared" si="9"/>
        <v>238.49844000000002</v>
      </c>
      <c r="AQ65" s="19">
        <f t="shared" si="18"/>
        <v>54.854641200000003</v>
      </c>
      <c r="AR65" s="19">
        <f t="shared" si="10"/>
        <v>293.35308120000002</v>
      </c>
    </row>
    <row r="66" spans="1:44">
      <c r="A66" s="16">
        <f t="shared" si="19"/>
        <v>59</v>
      </c>
      <c r="B66" s="25" t="s">
        <v>129</v>
      </c>
      <c r="C66" s="35" t="s">
        <v>70</v>
      </c>
      <c r="D66" s="16" t="s">
        <v>94</v>
      </c>
      <c r="E66" s="16"/>
      <c r="F66" s="16"/>
      <c r="G66" s="36" t="s">
        <v>252</v>
      </c>
      <c r="H66" s="39" t="s">
        <v>149</v>
      </c>
      <c r="I66" s="39">
        <v>2</v>
      </c>
      <c r="J66" s="16">
        <v>557</v>
      </c>
      <c r="K66" s="26">
        <v>0</v>
      </c>
      <c r="L66" s="26">
        <v>0</v>
      </c>
      <c r="M66" s="26">
        <v>0</v>
      </c>
      <c r="N66" s="16">
        <f t="shared" si="0"/>
        <v>557</v>
      </c>
      <c r="O66" s="16">
        <f t="shared" si="11"/>
        <v>0.55700000000000005</v>
      </c>
      <c r="P66" s="25">
        <v>12</v>
      </c>
      <c r="Q66" s="19">
        <f t="shared" si="12"/>
        <v>0</v>
      </c>
      <c r="R66" s="17">
        <f t="shared" si="13"/>
        <v>0</v>
      </c>
      <c r="S66" s="26">
        <v>3.84</v>
      </c>
      <c r="T66" s="17">
        <f t="shared" si="1"/>
        <v>46.08</v>
      </c>
      <c r="U66" s="26">
        <v>0.08</v>
      </c>
      <c r="V66" s="17">
        <f t="shared" si="14"/>
        <v>1.92</v>
      </c>
      <c r="W66" s="26">
        <v>4.3600000000000003</v>
      </c>
      <c r="X66" s="17">
        <f t="shared" si="15"/>
        <v>104.64000000000001</v>
      </c>
      <c r="Y66" s="26">
        <v>0</v>
      </c>
      <c r="Z66" s="17">
        <f t="shared" si="16"/>
        <v>0</v>
      </c>
      <c r="AA66" s="26">
        <v>2.4199999999999999E-2</v>
      </c>
      <c r="AB66" s="17">
        <f t="shared" si="2"/>
        <v>13.4794</v>
      </c>
      <c r="AC66" s="26">
        <f t="shared" si="17"/>
        <v>4.96E-3</v>
      </c>
      <c r="AD66" s="18">
        <f t="shared" si="3"/>
        <v>2.7627199999999998</v>
      </c>
      <c r="AE66" s="26">
        <v>5.72</v>
      </c>
      <c r="AF66" s="25">
        <v>12</v>
      </c>
      <c r="AG66" s="17">
        <f t="shared" si="21"/>
        <v>68.64</v>
      </c>
      <c r="AH66" s="26">
        <v>0.13270000000000001</v>
      </c>
      <c r="AI66" s="17">
        <f t="shared" si="22"/>
        <v>73.913900000000012</v>
      </c>
      <c r="AJ66" s="26">
        <v>0</v>
      </c>
      <c r="AK66" s="17">
        <f t="shared" si="23"/>
        <v>0</v>
      </c>
      <c r="AL66" s="26">
        <v>0</v>
      </c>
      <c r="AM66" s="17">
        <f t="shared" si="24"/>
        <v>0</v>
      </c>
      <c r="AN66" s="19">
        <f t="shared" si="25"/>
        <v>311.43601999999998</v>
      </c>
      <c r="AO66" s="19">
        <f t="shared" si="26"/>
        <v>0</v>
      </c>
      <c r="AP66" s="19">
        <f t="shared" si="9"/>
        <v>311.43601999999998</v>
      </c>
      <c r="AQ66" s="19">
        <f t="shared" si="18"/>
        <v>71.630284599999996</v>
      </c>
      <c r="AR66" s="19">
        <f t="shared" si="10"/>
        <v>383.06630459999997</v>
      </c>
    </row>
    <row r="67" spans="1:44">
      <c r="A67" s="16">
        <f t="shared" si="19"/>
        <v>60</v>
      </c>
      <c r="B67" s="25" t="s">
        <v>130</v>
      </c>
      <c r="C67" s="35" t="s">
        <v>70</v>
      </c>
      <c r="D67" s="16" t="s">
        <v>126</v>
      </c>
      <c r="E67" s="16"/>
      <c r="F67" s="16"/>
      <c r="G67" s="36" t="s">
        <v>253</v>
      </c>
      <c r="H67" s="39" t="s">
        <v>149</v>
      </c>
      <c r="I67" s="39">
        <v>2</v>
      </c>
      <c r="J67" s="16">
        <v>210</v>
      </c>
      <c r="K67" s="26">
        <v>0</v>
      </c>
      <c r="L67" s="26">
        <v>0</v>
      </c>
      <c r="M67" s="26">
        <v>0</v>
      </c>
      <c r="N67" s="16">
        <f t="shared" si="0"/>
        <v>210</v>
      </c>
      <c r="O67" s="16">
        <f t="shared" si="11"/>
        <v>0.21</v>
      </c>
      <c r="P67" s="25">
        <v>12</v>
      </c>
      <c r="Q67" s="19">
        <f t="shared" si="12"/>
        <v>0</v>
      </c>
      <c r="R67" s="17">
        <f t="shared" si="13"/>
        <v>0</v>
      </c>
      <c r="S67" s="26">
        <v>3.84</v>
      </c>
      <c r="T67" s="17">
        <f t="shared" si="1"/>
        <v>46.08</v>
      </c>
      <c r="U67" s="26">
        <v>0.08</v>
      </c>
      <c r="V67" s="17">
        <f t="shared" si="14"/>
        <v>1.92</v>
      </c>
      <c r="W67" s="26">
        <v>4.3600000000000003</v>
      </c>
      <c r="X67" s="17">
        <f t="shared" si="15"/>
        <v>104.64000000000001</v>
      </c>
      <c r="Y67" s="26">
        <v>0</v>
      </c>
      <c r="Z67" s="17">
        <f t="shared" si="16"/>
        <v>0</v>
      </c>
      <c r="AA67" s="26">
        <v>2.4199999999999999E-2</v>
      </c>
      <c r="AB67" s="17">
        <f t="shared" si="2"/>
        <v>5.0819999999999999</v>
      </c>
      <c r="AC67" s="26">
        <f t="shared" si="17"/>
        <v>4.96E-3</v>
      </c>
      <c r="AD67" s="18">
        <f t="shared" si="3"/>
        <v>1.0416000000000001</v>
      </c>
      <c r="AE67" s="26">
        <v>2.38</v>
      </c>
      <c r="AF67" s="25">
        <v>12</v>
      </c>
      <c r="AG67" s="17">
        <f t="shared" si="21"/>
        <v>28.56</v>
      </c>
      <c r="AH67" s="26">
        <v>0.13270000000000001</v>
      </c>
      <c r="AI67" s="17">
        <f t="shared" si="22"/>
        <v>27.867000000000001</v>
      </c>
      <c r="AJ67" s="26">
        <v>0</v>
      </c>
      <c r="AK67" s="17">
        <f t="shared" si="23"/>
        <v>0</v>
      </c>
      <c r="AL67" s="26">
        <v>0</v>
      </c>
      <c r="AM67" s="17">
        <f t="shared" si="24"/>
        <v>0</v>
      </c>
      <c r="AN67" s="19">
        <f t="shared" si="25"/>
        <v>215.19060000000002</v>
      </c>
      <c r="AO67" s="19">
        <f t="shared" si="26"/>
        <v>0</v>
      </c>
      <c r="AP67" s="19">
        <f t="shared" si="9"/>
        <v>215.19060000000002</v>
      </c>
      <c r="AQ67" s="19">
        <f t="shared" si="18"/>
        <v>49.493838000000004</v>
      </c>
      <c r="AR67" s="19">
        <f t="shared" si="10"/>
        <v>264.684438</v>
      </c>
    </row>
    <row r="68" spans="1:44">
      <c r="A68" s="16">
        <f t="shared" si="19"/>
        <v>61</v>
      </c>
      <c r="B68" s="25" t="s">
        <v>131</v>
      </c>
      <c r="C68" s="35" t="s">
        <v>70</v>
      </c>
      <c r="D68" s="16" t="s">
        <v>71</v>
      </c>
      <c r="E68" s="16" t="s">
        <v>132</v>
      </c>
      <c r="F68" s="16"/>
      <c r="G68" s="36" t="s">
        <v>254</v>
      </c>
      <c r="H68" s="39" t="s">
        <v>149</v>
      </c>
      <c r="I68" s="39">
        <v>2</v>
      </c>
      <c r="J68" s="16">
        <v>1656</v>
      </c>
      <c r="K68" s="26">
        <v>0</v>
      </c>
      <c r="L68" s="26">
        <v>0</v>
      </c>
      <c r="M68" s="26">
        <v>0</v>
      </c>
      <c r="N68" s="16">
        <f t="shared" si="0"/>
        <v>1656</v>
      </c>
      <c r="O68" s="16">
        <f t="shared" si="11"/>
        <v>1.6559999999999999</v>
      </c>
      <c r="P68" s="25">
        <v>12</v>
      </c>
      <c r="Q68" s="19">
        <f t="shared" si="12"/>
        <v>0</v>
      </c>
      <c r="R68" s="17">
        <f t="shared" si="13"/>
        <v>0</v>
      </c>
      <c r="S68" s="26">
        <v>3.84</v>
      </c>
      <c r="T68" s="17">
        <f t="shared" si="1"/>
        <v>46.08</v>
      </c>
      <c r="U68" s="26">
        <v>0.08</v>
      </c>
      <c r="V68" s="17">
        <f t="shared" si="14"/>
        <v>1.92</v>
      </c>
      <c r="W68" s="26">
        <v>4.3600000000000003</v>
      </c>
      <c r="X68" s="17">
        <f t="shared" si="15"/>
        <v>104.64000000000001</v>
      </c>
      <c r="Y68" s="26">
        <v>0</v>
      </c>
      <c r="Z68" s="17">
        <f t="shared" si="16"/>
        <v>0</v>
      </c>
      <c r="AA68" s="26">
        <v>2.4199999999999999E-2</v>
      </c>
      <c r="AB68" s="17">
        <f t="shared" si="2"/>
        <v>40.075199999999995</v>
      </c>
      <c r="AC68" s="26">
        <f t="shared" si="17"/>
        <v>4.96E-3</v>
      </c>
      <c r="AD68" s="18">
        <f t="shared" si="3"/>
        <v>8.2137600000000006</v>
      </c>
      <c r="AE68" s="26">
        <v>9.5399999999999991</v>
      </c>
      <c r="AF68" s="25">
        <v>12</v>
      </c>
      <c r="AG68" s="17">
        <f t="shared" si="21"/>
        <v>114.47999999999999</v>
      </c>
      <c r="AH68" s="26">
        <v>0.13270000000000001</v>
      </c>
      <c r="AI68" s="17">
        <f t="shared" si="22"/>
        <v>219.75120000000001</v>
      </c>
      <c r="AJ68" s="26">
        <v>0</v>
      </c>
      <c r="AK68" s="17">
        <f t="shared" si="23"/>
        <v>0</v>
      </c>
      <c r="AL68" s="26">
        <v>0</v>
      </c>
      <c r="AM68" s="17">
        <f t="shared" si="24"/>
        <v>0</v>
      </c>
      <c r="AN68" s="19">
        <f t="shared" si="25"/>
        <v>535.16016000000002</v>
      </c>
      <c r="AO68" s="19">
        <f t="shared" si="26"/>
        <v>0</v>
      </c>
      <c r="AP68" s="19">
        <f t="shared" si="9"/>
        <v>535.16016000000002</v>
      </c>
      <c r="AQ68" s="19">
        <f t="shared" si="18"/>
        <v>123.08683680000001</v>
      </c>
      <c r="AR68" s="19">
        <f t="shared" si="10"/>
        <v>658.24699680000003</v>
      </c>
    </row>
    <row r="69" spans="1:44">
      <c r="A69" s="16">
        <f t="shared" si="19"/>
        <v>62</v>
      </c>
      <c r="B69" s="25" t="s">
        <v>133</v>
      </c>
      <c r="C69" s="35" t="s">
        <v>70</v>
      </c>
      <c r="D69" s="16" t="s">
        <v>95</v>
      </c>
      <c r="E69" s="16"/>
      <c r="F69" s="16"/>
      <c r="G69" s="36" t="s">
        <v>255</v>
      </c>
      <c r="H69" s="39" t="s">
        <v>149</v>
      </c>
      <c r="I69" s="39">
        <v>2</v>
      </c>
      <c r="J69" s="16">
        <v>461</v>
      </c>
      <c r="K69" s="26">
        <v>0</v>
      </c>
      <c r="L69" s="26">
        <v>0</v>
      </c>
      <c r="M69" s="26">
        <v>0</v>
      </c>
      <c r="N69" s="16">
        <f t="shared" si="0"/>
        <v>461</v>
      </c>
      <c r="O69" s="16">
        <f t="shared" si="11"/>
        <v>0.46100000000000002</v>
      </c>
      <c r="P69" s="25">
        <v>12</v>
      </c>
      <c r="Q69" s="19">
        <f t="shared" si="12"/>
        <v>0</v>
      </c>
      <c r="R69" s="17">
        <f t="shared" si="13"/>
        <v>0</v>
      </c>
      <c r="S69" s="26">
        <v>3.84</v>
      </c>
      <c r="T69" s="17">
        <f t="shared" si="1"/>
        <v>46.08</v>
      </c>
      <c r="U69" s="26">
        <v>0.08</v>
      </c>
      <c r="V69" s="17">
        <f t="shared" si="14"/>
        <v>1.92</v>
      </c>
      <c r="W69" s="26">
        <v>4.3600000000000003</v>
      </c>
      <c r="X69" s="17">
        <f t="shared" si="15"/>
        <v>104.64000000000001</v>
      </c>
      <c r="Y69" s="26">
        <v>0</v>
      </c>
      <c r="Z69" s="17">
        <f t="shared" si="16"/>
        <v>0</v>
      </c>
      <c r="AA69" s="26">
        <v>2.4199999999999999E-2</v>
      </c>
      <c r="AB69" s="17">
        <f t="shared" si="2"/>
        <v>11.1562</v>
      </c>
      <c r="AC69" s="26">
        <f t="shared" si="17"/>
        <v>4.96E-3</v>
      </c>
      <c r="AD69" s="18">
        <f t="shared" si="3"/>
        <v>2.2865600000000001</v>
      </c>
      <c r="AE69" s="26">
        <v>2.38</v>
      </c>
      <c r="AF69" s="25">
        <v>12</v>
      </c>
      <c r="AG69" s="17">
        <f t="shared" si="21"/>
        <v>28.56</v>
      </c>
      <c r="AH69" s="26">
        <v>0.13270000000000001</v>
      </c>
      <c r="AI69" s="17">
        <f t="shared" si="22"/>
        <v>61.174700000000009</v>
      </c>
      <c r="AJ69" s="26">
        <v>0</v>
      </c>
      <c r="AK69" s="17">
        <f t="shared" si="23"/>
        <v>0</v>
      </c>
      <c r="AL69" s="26">
        <v>0</v>
      </c>
      <c r="AM69" s="17">
        <f t="shared" si="24"/>
        <v>0</v>
      </c>
      <c r="AN69" s="19">
        <f t="shared" si="25"/>
        <v>255.81745999999998</v>
      </c>
      <c r="AO69" s="19">
        <f t="shared" si="26"/>
        <v>0</v>
      </c>
      <c r="AP69" s="19">
        <f t="shared" si="9"/>
        <v>255.81745999999998</v>
      </c>
      <c r="AQ69" s="19">
        <f t="shared" si="18"/>
        <v>58.838015800000001</v>
      </c>
      <c r="AR69" s="19">
        <f t="shared" si="10"/>
        <v>314.65547579999998</v>
      </c>
    </row>
    <row r="70" spans="1:44">
      <c r="A70" s="16">
        <f t="shared" si="19"/>
        <v>63</v>
      </c>
      <c r="B70" s="25" t="s">
        <v>77</v>
      </c>
      <c r="C70" s="35" t="s">
        <v>70</v>
      </c>
      <c r="D70" s="16" t="s">
        <v>71</v>
      </c>
      <c r="E70" s="16" t="s">
        <v>134</v>
      </c>
      <c r="F70" s="16" t="s">
        <v>135</v>
      </c>
      <c r="G70" s="36" t="s">
        <v>256</v>
      </c>
      <c r="H70" s="39" t="s">
        <v>150</v>
      </c>
      <c r="I70" s="39">
        <v>15</v>
      </c>
      <c r="J70" s="16">
        <v>35</v>
      </c>
      <c r="K70" s="26">
        <v>0</v>
      </c>
      <c r="L70" s="26">
        <v>0</v>
      </c>
      <c r="M70" s="26">
        <v>0</v>
      </c>
      <c r="N70" s="16">
        <f t="shared" si="0"/>
        <v>35</v>
      </c>
      <c r="O70" s="16">
        <f t="shared" si="11"/>
        <v>3.5000000000000003E-2</v>
      </c>
      <c r="P70" s="25">
        <v>12</v>
      </c>
      <c r="Q70" s="19">
        <f t="shared" si="12"/>
        <v>0</v>
      </c>
      <c r="R70" s="17">
        <f t="shared" si="13"/>
        <v>0</v>
      </c>
      <c r="S70" s="26">
        <v>3.84</v>
      </c>
      <c r="T70" s="17">
        <f t="shared" si="1"/>
        <v>46.08</v>
      </c>
      <c r="U70" s="26">
        <v>0.08</v>
      </c>
      <c r="V70" s="17">
        <f t="shared" si="14"/>
        <v>14.399999999999999</v>
      </c>
      <c r="W70" s="26">
        <v>4.3600000000000003</v>
      </c>
      <c r="X70" s="17">
        <f t="shared" si="15"/>
        <v>784.80000000000007</v>
      </c>
      <c r="Y70" s="26">
        <v>0</v>
      </c>
      <c r="Z70" s="17">
        <f t="shared" si="16"/>
        <v>0</v>
      </c>
      <c r="AA70" s="26">
        <v>2.4199999999999999E-2</v>
      </c>
      <c r="AB70" s="17">
        <f t="shared" si="2"/>
        <v>0.84699999999999998</v>
      </c>
      <c r="AC70" s="26">
        <f t="shared" si="17"/>
        <v>4.96E-3</v>
      </c>
      <c r="AD70" s="18">
        <f t="shared" si="3"/>
        <v>0.1736</v>
      </c>
      <c r="AE70" s="26">
        <v>2.38</v>
      </c>
      <c r="AF70" s="25">
        <v>12</v>
      </c>
      <c r="AG70" s="17">
        <f t="shared" si="21"/>
        <v>28.56</v>
      </c>
      <c r="AH70" s="26">
        <v>0.13270000000000001</v>
      </c>
      <c r="AI70" s="17">
        <f t="shared" si="22"/>
        <v>4.6445000000000007</v>
      </c>
      <c r="AJ70" s="26">
        <v>0</v>
      </c>
      <c r="AK70" s="17">
        <f t="shared" si="23"/>
        <v>0</v>
      </c>
      <c r="AL70" s="26">
        <v>0</v>
      </c>
      <c r="AM70" s="17">
        <f t="shared" si="24"/>
        <v>0</v>
      </c>
      <c r="AN70" s="19">
        <f t="shared" si="25"/>
        <v>879.50510000000008</v>
      </c>
      <c r="AO70" s="19">
        <f t="shared" si="26"/>
        <v>0</v>
      </c>
      <c r="AP70" s="19">
        <f t="shared" si="9"/>
        <v>879.50510000000008</v>
      </c>
      <c r="AQ70" s="19">
        <f t="shared" si="18"/>
        <v>202.28617300000002</v>
      </c>
      <c r="AR70" s="19">
        <f t="shared" si="10"/>
        <v>1081.791273</v>
      </c>
    </row>
    <row r="71" spans="1:44">
      <c r="A71" s="16">
        <f t="shared" si="19"/>
        <v>64</v>
      </c>
      <c r="B71" s="16" t="s">
        <v>136</v>
      </c>
      <c r="C71" s="39" t="s">
        <v>70</v>
      </c>
      <c r="D71" s="16" t="s">
        <v>71</v>
      </c>
      <c r="E71" s="16" t="s">
        <v>137</v>
      </c>
      <c r="F71" s="16" t="s">
        <v>138</v>
      </c>
      <c r="G71" s="36" t="s">
        <v>257</v>
      </c>
      <c r="H71" s="39" t="s">
        <v>65</v>
      </c>
      <c r="I71" s="39">
        <v>12</v>
      </c>
      <c r="J71" s="16">
        <v>96</v>
      </c>
      <c r="K71" s="26">
        <v>0</v>
      </c>
      <c r="L71" s="26">
        <v>0</v>
      </c>
      <c r="M71" s="26">
        <v>0</v>
      </c>
      <c r="N71" s="16">
        <f t="shared" si="0"/>
        <v>96</v>
      </c>
      <c r="O71" s="16">
        <f t="shared" si="11"/>
        <v>9.6000000000000002E-2</v>
      </c>
      <c r="P71" s="25">
        <v>12</v>
      </c>
      <c r="Q71" s="19">
        <f t="shared" si="12"/>
        <v>0</v>
      </c>
      <c r="R71" s="17">
        <f t="shared" si="13"/>
        <v>0</v>
      </c>
      <c r="S71" s="26">
        <v>3.84</v>
      </c>
      <c r="T71" s="17">
        <f t="shared" si="1"/>
        <v>46.08</v>
      </c>
      <c r="U71" s="26">
        <v>0.08</v>
      </c>
      <c r="V71" s="17">
        <f t="shared" si="14"/>
        <v>11.52</v>
      </c>
      <c r="W71" s="26">
        <v>4.3600000000000003</v>
      </c>
      <c r="X71" s="17">
        <f t="shared" si="15"/>
        <v>627.84000000000015</v>
      </c>
      <c r="Y71" s="26">
        <v>0</v>
      </c>
      <c r="Z71" s="17">
        <f t="shared" si="16"/>
        <v>0</v>
      </c>
      <c r="AA71" s="26">
        <v>2.4199999999999999E-2</v>
      </c>
      <c r="AB71" s="17">
        <f t="shared" si="2"/>
        <v>2.3231999999999999</v>
      </c>
      <c r="AC71" s="26">
        <f t="shared" si="17"/>
        <v>4.96E-3</v>
      </c>
      <c r="AD71" s="18">
        <f t="shared" si="3"/>
        <v>0.47616000000000003</v>
      </c>
      <c r="AE71" s="26">
        <v>2.38</v>
      </c>
      <c r="AF71" s="25">
        <v>12</v>
      </c>
      <c r="AG71" s="17">
        <f t="shared" si="21"/>
        <v>28.56</v>
      </c>
      <c r="AH71" s="8">
        <v>0.15540000000000001</v>
      </c>
      <c r="AI71" s="17">
        <f t="shared" si="22"/>
        <v>14.918400000000002</v>
      </c>
      <c r="AJ71" s="26">
        <v>0</v>
      </c>
      <c r="AK71" s="17">
        <f t="shared" si="23"/>
        <v>0</v>
      </c>
      <c r="AL71" s="26">
        <v>0</v>
      </c>
      <c r="AM71" s="17">
        <f t="shared" si="24"/>
        <v>0</v>
      </c>
      <c r="AN71" s="19">
        <f t="shared" si="25"/>
        <v>731.71776000000011</v>
      </c>
      <c r="AO71" s="19">
        <f t="shared" si="26"/>
        <v>0</v>
      </c>
      <c r="AP71" s="19">
        <f t="shared" si="9"/>
        <v>731.71776000000011</v>
      </c>
      <c r="AQ71" s="19">
        <f t="shared" si="18"/>
        <v>168.29508480000004</v>
      </c>
      <c r="AR71" s="19">
        <f t="shared" si="10"/>
        <v>900.01284480000015</v>
      </c>
    </row>
    <row r="72" spans="1:44">
      <c r="A72" s="16">
        <f t="shared" si="19"/>
        <v>65</v>
      </c>
      <c r="B72" s="16" t="s">
        <v>139</v>
      </c>
      <c r="C72" s="39" t="s">
        <v>70</v>
      </c>
      <c r="D72" s="16" t="s">
        <v>109</v>
      </c>
      <c r="E72" s="16"/>
      <c r="F72" s="16" t="s">
        <v>140</v>
      </c>
      <c r="G72" s="36" t="s">
        <v>258</v>
      </c>
      <c r="H72" s="39" t="s">
        <v>65</v>
      </c>
      <c r="I72" s="39">
        <v>11</v>
      </c>
      <c r="J72" s="16">
        <v>617</v>
      </c>
      <c r="K72" s="26">
        <v>0</v>
      </c>
      <c r="L72" s="26">
        <v>0</v>
      </c>
      <c r="M72" s="26">
        <v>0</v>
      </c>
      <c r="N72" s="16">
        <f t="shared" ref="N72:N79" si="27">SUM(J72:M72)</f>
        <v>617</v>
      </c>
      <c r="O72" s="16">
        <f t="shared" si="11"/>
        <v>0.61699999999999999</v>
      </c>
      <c r="P72" s="25">
        <v>12</v>
      </c>
      <c r="Q72" s="19">
        <f t="shared" si="12"/>
        <v>0</v>
      </c>
      <c r="R72" s="17">
        <f t="shared" si="13"/>
        <v>0</v>
      </c>
      <c r="S72" s="26">
        <v>3.84</v>
      </c>
      <c r="T72" s="17">
        <f t="shared" ref="T72:T79" si="28">P72*S72</f>
        <v>46.08</v>
      </c>
      <c r="U72" s="26">
        <v>0.08</v>
      </c>
      <c r="V72" s="17">
        <f t="shared" si="14"/>
        <v>10.559999999999999</v>
      </c>
      <c r="W72" s="26">
        <v>4.3600000000000003</v>
      </c>
      <c r="X72" s="17">
        <f t="shared" si="15"/>
        <v>575.5200000000001</v>
      </c>
      <c r="Y72" s="26">
        <v>0</v>
      </c>
      <c r="Z72" s="17">
        <f t="shared" si="16"/>
        <v>0</v>
      </c>
      <c r="AA72" s="26">
        <v>2.4199999999999999E-2</v>
      </c>
      <c r="AB72" s="17">
        <f t="shared" ref="AB72:AB79" si="29">AA72*N72</f>
        <v>14.9314</v>
      </c>
      <c r="AC72" s="26">
        <f t="shared" si="17"/>
        <v>4.96E-3</v>
      </c>
      <c r="AD72" s="18">
        <f t="shared" ref="AD72:AD79" si="30">AC72*N72</f>
        <v>3.0603199999999999</v>
      </c>
      <c r="AE72" s="26">
        <v>5.72</v>
      </c>
      <c r="AF72" s="25">
        <v>12</v>
      </c>
      <c r="AG72" s="17">
        <f t="shared" si="21"/>
        <v>68.64</v>
      </c>
      <c r="AH72" s="34">
        <v>0.15540000000000001</v>
      </c>
      <c r="AI72" s="17">
        <f t="shared" ref="AI72:AI79" si="31">AH72*J72</f>
        <v>95.881800000000013</v>
      </c>
      <c r="AJ72" s="26">
        <v>0</v>
      </c>
      <c r="AK72" s="17">
        <f t="shared" ref="AK72:AK79" si="32">AJ72*K72</f>
        <v>0</v>
      </c>
      <c r="AL72" s="26">
        <v>0</v>
      </c>
      <c r="AM72" s="17">
        <f t="shared" ref="AM72:AM79" si="33">AL72*L72</f>
        <v>0</v>
      </c>
      <c r="AN72" s="19">
        <f t="shared" ref="AN72:AN79" si="34">AM72+AK72+AI72+AG72+AD72+AB72+Z72+X72+V72+T72</f>
        <v>814.67352000000005</v>
      </c>
      <c r="AO72" s="19">
        <f t="shared" ref="AO72:AO79" si="35">R72</f>
        <v>0</v>
      </c>
      <c r="AP72" s="19">
        <f t="shared" ref="AP72:AP79" si="36">AN72+AO72</f>
        <v>814.67352000000005</v>
      </c>
      <c r="AQ72" s="19">
        <f t="shared" si="18"/>
        <v>187.37490960000002</v>
      </c>
      <c r="AR72" s="19">
        <f t="shared" ref="AR72:AR79" si="37">AP72+AQ72</f>
        <v>1002.0484296000001</v>
      </c>
    </row>
    <row r="73" spans="1:44">
      <c r="A73" s="16">
        <f t="shared" si="19"/>
        <v>66</v>
      </c>
      <c r="B73" s="16" t="s">
        <v>139</v>
      </c>
      <c r="C73" s="39" t="s">
        <v>70</v>
      </c>
      <c r="D73" s="16" t="s">
        <v>71</v>
      </c>
      <c r="E73" s="16" t="s">
        <v>141</v>
      </c>
      <c r="F73" s="16" t="s">
        <v>142</v>
      </c>
      <c r="G73" s="36" t="s">
        <v>259</v>
      </c>
      <c r="H73" s="39" t="s">
        <v>65</v>
      </c>
      <c r="I73" s="39">
        <v>16</v>
      </c>
      <c r="J73" s="16">
        <v>1783</v>
      </c>
      <c r="K73" s="26">
        <v>0</v>
      </c>
      <c r="L73" s="26">
        <v>0</v>
      </c>
      <c r="M73" s="26">
        <v>0</v>
      </c>
      <c r="N73" s="16">
        <f t="shared" si="27"/>
        <v>1783</v>
      </c>
      <c r="O73" s="16">
        <f t="shared" ref="O73:O79" si="38">N73/1000</f>
        <v>1.7829999999999999</v>
      </c>
      <c r="P73" s="25">
        <v>12</v>
      </c>
      <c r="Q73" s="19">
        <f t="shared" ref="Q73:Q79" si="39">F$1</f>
        <v>0</v>
      </c>
      <c r="R73" s="17">
        <f t="shared" ref="R73:R79" si="40">O73*Q73</f>
        <v>0</v>
      </c>
      <c r="S73" s="26">
        <v>3.84</v>
      </c>
      <c r="T73" s="17">
        <f t="shared" si="28"/>
        <v>46.08</v>
      </c>
      <c r="U73" s="26">
        <v>0.08</v>
      </c>
      <c r="V73" s="17">
        <f t="shared" ref="V73:V79" si="41">U73*P73*I73</f>
        <v>15.36</v>
      </c>
      <c r="W73" s="26">
        <v>4.3600000000000003</v>
      </c>
      <c r="X73" s="17">
        <f t="shared" ref="X73:X79" si="42">W73*P73*I73</f>
        <v>837.12000000000012</v>
      </c>
      <c r="Y73" s="26">
        <v>0</v>
      </c>
      <c r="Z73" s="17">
        <f t="shared" ref="Z73:Z79" si="43">Y73*N73</f>
        <v>0</v>
      </c>
      <c r="AA73" s="26">
        <v>2.4199999999999999E-2</v>
      </c>
      <c r="AB73" s="17">
        <f t="shared" si="29"/>
        <v>43.148600000000002</v>
      </c>
      <c r="AC73" s="26">
        <f t="shared" ref="AC73:AC79" si="44">4.96/1000</f>
        <v>4.96E-3</v>
      </c>
      <c r="AD73" s="18">
        <f t="shared" si="30"/>
        <v>8.8436800000000009</v>
      </c>
      <c r="AE73" s="26">
        <v>5.72</v>
      </c>
      <c r="AF73" s="25">
        <v>12</v>
      </c>
      <c r="AG73" s="17">
        <f t="shared" si="21"/>
        <v>68.64</v>
      </c>
      <c r="AH73" s="34">
        <v>0.15540000000000001</v>
      </c>
      <c r="AI73" s="17">
        <f t="shared" si="31"/>
        <v>277.07820000000004</v>
      </c>
      <c r="AJ73" s="26">
        <v>0</v>
      </c>
      <c r="AK73" s="17">
        <f t="shared" si="32"/>
        <v>0</v>
      </c>
      <c r="AL73" s="26">
        <v>0</v>
      </c>
      <c r="AM73" s="17">
        <f t="shared" si="33"/>
        <v>0</v>
      </c>
      <c r="AN73" s="19">
        <f t="shared" si="34"/>
        <v>1296.2704799999999</v>
      </c>
      <c r="AO73" s="19">
        <f t="shared" si="35"/>
        <v>0</v>
      </c>
      <c r="AP73" s="19">
        <f t="shared" si="36"/>
        <v>1296.2704799999999</v>
      </c>
      <c r="AQ73" s="19">
        <f t="shared" ref="AQ73:AQ79" si="45">AP73*0.23</f>
        <v>298.14221040000001</v>
      </c>
      <c r="AR73" s="19">
        <f t="shared" si="37"/>
        <v>1594.4126904</v>
      </c>
    </row>
    <row r="74" spans="1:44">
      <c r="A74" s="16">
        <f t="shared" ref="A74:A77" si="46">A73+1</f>
        <v>67</v>
      </c>
      <c r="B74" s="16" t="s">
        <v>143</v>
      </c>
      <c r="C74" s="39" t="s">
        <v>70</v>
      </c>
      <c r="D74" s="16" t="s">
        <v>105</v>
      </c>
      <c r="E74" s="16"/>
      <c r="F74" s="16" t="s">
        <v>144</v>
      </c>
      <c r="G74" s="36" t="s">
        <v>260</v>
      </c>
      <c r="H74" s="39" t="s">
        <v>65</v>
      </c>
      <c r="I74" s="39">
        <v>5</v>
      </c>
      <c r="J74" s="16">
        <v>36</v>
      </c>
      <c r="K74" s="26">
        <v>0</v>
      </c>
      <c r="L74" s="26">
        <v>0</v>
      </c>
      <c r="M74" s="26">
        <v>0</v>
      </c>
      <c r="N74" s="16">
        <f t="shared" si="27"/>
        <v>36</v>
      </c>
      <c r="O74" s="16">
        <f t="shared" si="38"/>
        <v>3.5999999999999997E-2</v>
      </c>
      <c r="P74" s="25">
        <v>12</v>
      </c>
      <c r="Q74" s="19">
        <f t="shared" si="39"/>
        <v>0</v>
      </c>
      <c r="R74" s="17">
        <f t="shared" si="40"/>
        <v>0</v>
      </c>
      <c r="S74" s="26">
        <v>3.84</v>
      </c>
      <c r="T74" s="17">
        <f t="shared" si="28"/>
        <v>46.08</v>
      </c>
      <c r="U74" s="26">
        <v>0.08</v>
      </c>
      <c r="V74" s="17">
        <f t="shared" si="41"/>
        <v>4.8</v>
      </c>
      <c r="W74" s="26">
        <v>4.3600000000000003</v>
      </c>
      <c r="X74" s="17">
        <f t="shared" si="42"/>
        <v>261.60000000000002</v>
      </c>
      <c r="Y74" s="26">
        <v>0</v>
      </c>
      <c r="Z74" s="17">
        <f t="shared" si="43"/>
        <v>0</v>
      </c>
      <c r="AA74" s="26">
        <v>2.4199999999999999E-2</v>
      </c>
      <c r="AB74" s="17">
        <f t="shared" si="29"/>
        <v>0.87119999999999997</v>
      </c>
      <c r="AC74" s="26">
        <f t="shared" si="44"/>
        <v>4.96E-3</v>
      </c>
      <c r="AD74" s="18">
        <f t="shared" si="30"/>
        <v>0.17856</v>
      </c>
      <c r="AE74" s="26">
        <v>2.38</v>
      </c>
      <c r="AF74" s="25">
        <v>12</v>
      </c>
      <c r="AG74" s="17">
        <f t="shared" si="21"/>
        <v>28.56</v>
      </c>
      <c r="AH74" s="34">
        <v>0.15540000000000001</v>
      </c>
      <c r="AI74" s="17">
        <f t="shared" si="31"/>
        <v>5.5944000000000003</v>
      </c>
      <c r="AJ74" s="26">
        <v>0</v>
      </c>
      <c r="AK74" s="17">
        <f t="shared" si="32"/>
        <v>0</v>
      </c>
      <c r="AL74" s="26">
        <v>0</v>
      </c>
      <c r="AM74" s="17">
        <f t="shared" si="33"/>
        <v>0</v>
      </c>
      <c r="AN74" s="19">
        <f t="shared" si="34"/>
        <v>347.68416000000002</v>
      </c>
      <c r="AO74" s="19">
        <f t="shared" si="35"/>
        <v>0</v>
      </c>
      <c r="AP74" s="19">
        <f t="shared" si="36"/>
        <v>347.68416000000002</v>
      </c>
      <c r="AQ74" s="19">
        <f t="shared" si="45"/>
        <v>79.967356800000005</v>
      </c>
      <c r="AR74" s="19">
        <f t="shared" si="37"/>
        <v>427.65151680000002</v>
      </c>
    </row>
    <row r="75" spans="1:44">
      <c r="A75" s="16">
        <f t="shared" si="46"/>
        <v>68</v>
      </c>
      <c r="B75" s="16" t="s">
        <v>145</v>
      </c>
      <c r="C75" s="39" t="s">
        <v>70</v>
      </c>
      <c r="D75" s="16" t="s">
        <v>71</v>
      </c>
      <c r="E75" s="16" t="s">
        <v>82</v>
      </c>
      <c r="F75" s="16" t="s">
        <v>146</v>
      </c>
      <c r="G75" s="36" t="s">
        <v>261</v>
      </c>
      <c r="H75" s="39" t="s">
        <v>65</v>
      </c>
      <c r="I75" s="39">
        <v>3</v>
      </c>
      <c r="J75" s="16">
        <v>0</v>
      </c>
      <c r="K75" s="26">
        <v>0</v>
      </c>
      <c r="L75" s="26">
        <v>0</v>
      </c>
      <c r="M75" s="26">
        <v>0</v>
      </c>
      <c r="N75" s="16">
        <f t="shared" si="27"/>
        <v>0</v>
      </c>
      <c r="O75" s="16">
        <f t="shared" si="38"/>
        <v>0</v>
      </c>
      <c r="P75" s="25">
        <v>12</v>
      </c>
      <c r="Q75" s="19">
        <f t="shared" si="39"/>
        <v>0</v>
      </c>
      <c r="R75" s="17">
        <f t="shared" si="40"/>
        <v>0</v>
      </c>
      <c r="S75" s="26">
        <v>3.84</v>
      </c>
      <c r="T75" s="17">
        <f t="shared" si="28"/>
        <v>46.08</v>
      </c>
      <c r="U75" s="26">
        <v>0.08</v>
      </c>
      <c r="V75" s="17">
        <f t="shared" si="41"/>
        <v>2.88</v>
      </c>
      <c r="W75" s="26">
        <v>4.3600000000000003</v>
      </c>
      <c r="X75" s="17">
        <f t="shared" si="42"/>
        <v>156.96000000000004</v>
      </c>
      <c r="Y75" s="26">
        <v>0</v>
      </c>
      <c r="Z75" s="17">
        <f t="shared" si="43"/>
        <v>0</v>
      </c>
      <c r="AA75" s="26">
        <v>2.4199999999999999E-2</v>
      </c>
      <c r="AB75" s="17">
        <f t="shared" si="29"/>
        <v>0</v>
      </c>
      <c r="AC75" s="26">
        <f t="shared" si="44"/>
        <v>4.96E-3</v>
      </c>
      <c r="AD75" s="18">
        <f t="shared" si="30"/>
        <v>0</v>
      </c>
      <c r="AE75" s="26">
        <v>2.38</v>
      </c>
      <c r="AF75" s="25">
        <v>12</v>
      </c>
      <c r="AG75" s="17">
        <f t="shared" si="21"/>
        <v>28.56</v>
      </c>
      <c r="AH75" s="34">
        <v>0.15540000000000001</v>
      </c>
      <c r="AI75" s="17">
        <f t="shared" si="31"/>
        <v>0</v>
      </c>
      <c r="AJ75" s="26">
        <v>0</v>
      </c>
      <c r="AK75" s="17">
        <f t="shared" si="32"/>
        <v>0</v>
      </c>
      <c r="AL75" s="26">
        <v>0</v>
      </c>
      <c r="AM75" s="17">
        <f t="shared" si="33"/>
        <v>0</v>
      </c>
      <c r="AN75" s="19">
        <f t="shared" si="34"/>
        <v>234.48000000000002</v>
      </c>
      <c r="AO75" s="19">
        <f t="shared" si="35"/>
        <v>0</v>
      </c>
      <c r="AP75" s="19">
        <f t="shared" si="36"/>
        <v>234.48000000000002</v>
      </c>
      <c r="AQ75" s="19">
        <f t="shared" si="45"/>
        <v>53.930400000000006</v>
      </c>
      <c r="AR75" s="19">
        <f t="shared" si="37"/>
        <v>288.41040000000004</v>
      </c>
    </row>
    <row r="76" spans="1:44">
      <c r="A76" s="16">
        <f t="shared" si="46"/>
        <v>69</v>
      </c>
      <c r="B76" s="16" t="s">
        <v>147</v>
      </c>
      <c r="C76" s="39" t="s">
        <v>70</v>
      </c>
      <c r="D76" s="16" t="s">
        <v>71</v>
      </c>
      <c r="E76" s="16"/>
      <c r="F76" s="16" t="s">
        <v>148</v>
      </c>
      <c r="G76" s="36" t="s">
        <v>262</v>
      </c>
      <c r="H76" s="39" t="s">
        <v>149</v>
      </c>
      <c r="I76" s="39">
        <v>7</v>
      </c>
      <c r="J76" s="16">
        <v>3819</v>
      </c>
      <c r="K76" s="26">
        <v>0</v>
      </c>
      <c r="L76" s="26">
        <v>0</v>
      </c>
      <c r="M76" s="26">
        <v>0</v>
      </c>
      <c r="N76" s="16">
        <f t="shared" si="27"/>
        <v>3819</v>
      </c>
      <c r="O76" s="16">
        <f t="shared" si="38"/>
        <v>3.819</v>
      </c>
      <c r="P76" s="25">
        <v>12</v>
      </c>
      <c r="Q76" s="19">
        <f t="shared" si="39"/>
        <v>0</v>
      </c>
      <c r="R76" s="17">
        <f t="shared" si="40"/>
        <v>0</v>
      </c>
      <c r="S76" s="26">
        <v>3.84</v>
      </c>
      <c r="T76" s="17">
        <f t="shared" si="28"/>
        <v>46.08</v>
      </c>
      <c r="U76" s="26">
        <v>0.08</v>
      </c>
      <c r="V76" s="17">
        <f t="shared" si="41"/>
        <v>6.72</v>
      </c>
      <c r="W76" s="26">
        <v>4.3600000000000003</v>
      </c>
      <c r="X76" s="17">
        <f t="shared" si="42"/>
        <v>366.24000000000007</v>
      </c>
      <c r="Y76" s="26">
        <v>0</v>
      </c>
      <c r="Z76" s="17">
        <f t="shared" si="43"/>
        <v>0</v>
      </c>
      <c r="AA76" s="26">
        <v>2.4199999999999999E-2</v>
      </c>
      <c r="AB76" s="17">
        <f t="shared" si="29"/>
        <v>92.419799999999995</v>
      </c>
      <c r="AC76" s="26">
        <f t="shared" si="44"/>
        <v>4.96E-3</v>
      </c>
      <c r="AD76" s="18">
        <f t="shared" si="30"/>
        <v>18.942240000000002</v>
      </c>
      <c r="AE76" s="26">
        <v>13.35</v>
      </c>
      <c r="AF76" s="25">
        <v>12</v>
      </c>
      <c r="AG76" s="17">
        <f t="shared" si="21"/>
        <v>160.19999999999999</v>
      </c>
      <c r="AH76" s="26">
        <v>0.13270000000000001</v>
      </c>
      <c r="AI76" s="17">
        <f t="shared" si="31"/>
        <v>506.78130000000004</v>
      </c>
      <c r="AJ76" s="26">
        <v>0</v>
      </c>
      <c r="AK76" s="17">
        <f t="shared" si="32"/>
        <v>0</v>
      </c>
      <c r="AL76" s="26">
        <v>0</v>
      </c>
      <c r="AM76" s="17">
        <f t="shared" si="33"/>
        <v>0</v>
      </c>
      <c r="AN76" s="19">
        <f t="shared" si="34"/>
        <v>1197.3833400000001</v>
      </c>
      <c r="AO76" s="19">
        <f t="shared" si="35"/>
        <v>0</v>
      </c>
      <c r="AP76" s="19">
        <f t="shared" si="36"/>
        <v>1197.3833400000001</v>
      </c>
      <c r="AQ76" s="19">
        <f t="shared" si="45"/>
        <v>275.39816820000004</v>
      </c>
      <c r="AR76" s="19">
        <f t="shared" si="37"/>
        <v>1472.7815082000002</v>
      </c>
    </row>
    <row r="77" spans="1:44">
      <c r="A77" s="16">
        <f t="shared" si="46"/>
        <v>70</v>
      </c>
      <c r="B77" s="25" t="s">
        <v>263</v>
      </c>
      <c r="C77" s="35" t="s">
        <v>70</v>
      </c>
      <c r="D77" s="16" t="s">
        <v>97</v>
      </c>
      <c r="E77" s="16" t="s">
        <v>112</v>
      </c>
      <c r="F77" s="16" t="s">
        <v>264</v>
      </c>
      <c r="G77" s="40" t="s">
        <v>265</v>
      </c>
      <c r="H77" s="37" t="s">
        <v>149</v>
      </c>
      <c r="I77" s="38">
        <v>2</v>
      </c>
      <c r="J77" s="16">
        <v>0</v>
      </c>
      <c r="K77" s="26">
        <v>0</v>
      </c>
      <c r="L77" s="26">
        <v>0</v>
      </c>
      <c r="M77" s="26">
        <v>0</v>
      </c>
      <c r="N77" s="16">
        <f t="shared" si="27"/>
        <v>0</v>
      </c>
      <c r="O77" s="16">
        <f t="shared" si="38"/>
        <v>0</v>
      </c>
      <c r="P77" s="25">
        <v>12</v>
      </c>
      <c r="Q77" s="19">
        <f t="shared" si="39"/>
        <v>0</v>
      </c>
      <c r="R77" s="17">
        <f t="shared" si="40"/>
        <v>0</v>
      </c>
      <c r="S77" s="26">
        <v>3.84</v>
      </c>
      <c r="T77" s="17">
        <f t="shared" si="28"/>
        <v>46.08</v>
      </c>
      <c r="U77" s="26">
        <v>0.08</v>
      </c>
      <c r="V77" s="17">
        <f t="shared" si="41"/>
        <v>1.92</v>
      </c>
      <c r="W77" s="26">
        <v>4.3600000000000003</v>
      </c>
      <c r="X77" s="17">
        <f t="shared" si="42"/>
        <v>104.64000000000001</v>
      </c>
      <c r="Y77" s="26">
        <v>0</v>
      </c>
      <c r="Z77" s="17">
        <f t="shared" si="43"/>
        <v>0</v>
      </c>
      <c r="AA77" s="26">
        <v>2.4199999999999999E-2</v>
      </c>
      <c r="AB77" s="17">
        <f t="shared" si="29"/>
        <v>0</v>
      </c>
      <c r="AC77" s="26">
        <f t="shared" si="44"/>
        <v>4.96E-3</v>
      </c>
      <c r="AD77" s="18">
        <f t="shared" si="30"/>
        <v>0</v>
      </c>
      <c r="AE77" s="26">
        <v>2.38</v>
      </c>
      <c r="AF77" s="25">
        <v>12</v>
      </c>
      <c r="AG77" s="17">
        <f t="shared" si="21"/>
        <v>28.56</v>
      </c>
      <c r="AH77" s="26">
        <v>0.13270000000000001</v>
      </c>
      <c r="AI77" s="17">
        <f t="shared" si="31"/>
        <v>0</v>
      </c>
      <c r="AJ77" s="26">
        <v>0</v>
      </c>
      <c r="AK77" s="17">
        <f t="shared" si="32"/>
        <v>0</v>
      </c>
      <c r="AL77" s="26">
        <v>0</v>
      </c>
      <c r="AM77" s="17">
        <f t="shared" si="33"/>
        <v>0</v>
      </c>
      <c r="AN77" s="19">
        <f t="shared" si="34"/>
        <v>181.2</v>
      </c>
      <c r="AO77" s="19">
        <f t="shared" si="35"/>
        <v>0</v>
      </c>
      <c r="AP77" s="19">
        <f t="shared" si="36"/>
        <v>181.2</v>
      </c>
      <c r="AQ77" s="19">
        <f t="shared" si="45"/>
        <v>41.676000000000002</v>
      </c>
      <c r="AR77" s="19">
        <f t="shared" si="37"/>
        <v>222.87599999999998</v>
      </c>
    </row>
    <row r="78" spans="1:44">
      <c r="A78" s="16">
        <v>71</v>
      </c>
      <c r="B78" s="25" t="s">
        <v>77</v>
      </c>
      <c r="C78" s="35" t="s">
        <v>70</v>
      </c>
      <c r="D78" s="25" t="s">
        <v>89</v>
      </c>
      <c r="E78" s="25"/>
      <c r="F78" s="25">
        <v>178</v>
      </c>
      <c r="G78" s="40" t="s">
        <v>266</v>
      </c>
      <c r="H78" s="35" t="s">
        <v>149</v>
      </c>
      <c r="I78" s="35">
        <v>5</v>
      </c>
      <c r="J78" s="48">
        <v>0</v>
      </c>
      <c r="K78" s="26">
        <v>0</v>
      </c>
      <c r="L78" s="26">
        <v>0</v>
      </c>
      <c r="M78" s="26">
        <v>0</v>
      </c>
      <c r="N78" s="16">
        <f t="shared" si="27"/>
        <v>0</v>
      </c>
      <c r="O78" s="16">
        <f t="shared" si="38"/>
        <v>0</v>
      </c>
      <c r="P78" s="25">
        <v>12</v>
      </c>
      <c r="Q78" s="19">
        <f t="shared" si="39"/>
        <v>0</v>
      </c>
      <c r="R78" s="17">
        <f t="shared" si="40"/>
        <v>0</v>
      </c>
      <c r="S78" s="26">
        <v>3.84</v>
      </c>
      <c r="T78" s="17">
        <f t="shared" si="28"/>
        <v>46.08</v>
      </c>
      <c r="U78" s="26">
        <v>0.08</v>
      </c>
      <c r="V78" s="17">
        <f t="shared" si="41"/>
        <v>4.8</v>
      </c>
      <c r="W78" s="26">
        <v>4.3600000000000003</v>
      </c>
      <c r="X78" s="17">
        <f t="shared" si="42"/>
        <v>261.60000000000002</v>
      </c>
      <c r="Y78" s="26">
        <v>0</v>
      </c>
      <c r="Z78" s="17">
        <f t="shared" si="43"/>
        <v>0</v>
      </c>
      <c r="AA78" s="26">
        <v>2.4199999999999999E-2</v>
      </c>
      <c r="AB78" s="17">
        <f t="shared" si="29"/>
        <v>0</v>
      </c>
      <c r="AC78" s="26">
        <f t="shared" si="44"/>
        <v>4.96E-3</v>
      </c>
      <c r="AD78" s="18">
        <f t="shared" si="30"/>
        <v>0</v>
      </c>
      <c r="AE78" s="26">
        <v>2.38</v>
      </c>
      <c r="AF78" s="25">
        <v>12</v>
      </c>
      <c r="AG78" s="17">
        <f t="shared" si="21"/>
        <v>28.56</v>
      </c>
      <c r="AH78" s="26">
        <v>0.13270000000000001</v>
      </c>
      <c r="AI78" s="17">
        <f t="shared" si="31"/>
        <v>0</v>
      </c>
      <c r="AJ78" s="26">
        <v>0</v>
      </c>
      <c r="AK78" s="17">
        <f t="shared" si="32"/>
        <v>0</v>
      </c>
      <c r="AL78" s="26">
        <v>0</v>
      </c>
      <c r="AM78" s="17">
        <f t="shared" si="33"/>
        <v>0</v>
      </c>
      <c r="AN78" s="19">
        <f t="shared" si="34"/>
        <v>341.04</v>
      </c>
      <c r="AO78" s="19">
        <f t="shared" si="35"/>
        <v>0</v>
      </c>
      <c r="AP78" s="19">
        <f t="shared" si="36"/>
        <v>341.04</v>
      </c>
      <c r="AQ78" s="19">
        <f t="shared" si="45"/>
        <v>78.439200000000014</v>
      </c>
      <c r="AR78" s="19">
        <f t="shared" si="37"/>
        <v>419.47920000000005</v>
      </c>
    </row>
    <row r="79" spans="1:44">
      <c r="A79" s="16">
        <v>72</v>
      </c>
      <c r="B79" s="25" t="s">
        <v>77</v>
      </c>
      <c r="C79" s="35" t="s">
        <v>70</v>
      </c>
      <c r="D79" s="25" t="s">
        <v>105</v>
      </c>
      <c r="E79" s="25"/>
      <c r="F79" s="41" t="s">
        <v>267</v>
      </c>
      <c r="G79" s="40" t="s">
        <v>268</v>
      </c>
      <c r="H79" s="35" t="s">
        <v>149</v>
      </c>
      <c r="I79" s="35">
        <v>2</v>
      </c>
      <c r="J79" s="48">
        <v>156</v>
      </c>
      <c r="K79" s="26">
        <v>0</v>
      </c>
      <c r="L79" s="26">
        <v>0</v>
      </c>
      <c r="M79" s="26">
        <v>0</v>
      </c>
      <c r="N79" s="16">
        <f t="shared" si="27"/>
        <v>156</v>
      </c>
      <c r="O79" s="16">
        <f t="shared" si="38"/>
        <v>0.156</v>
      </c>
      <c r="P79" s="25">
        <v>12</v>
      </c>
      <c r="Q79" s="19">
        <f t="shared" si="39"/>
        <v>0</v>
      </c>
      <c r="R79" s="17">
        <f t="shared" si="40"/>
        <v>0</v>
      </c>
      <c r="S79" s="26">
        <v>3.84</v>
      </c>
      <c r="T79" s="17">
        <f t="shared" si="28"/>
        <v>46.08</v>
      </c>
      <c r="U79" s="26">
        <v>0.08</v>
      </c>
      <c r="V79" s="17">
        <f t="shared" si="41"/>
        <v>1.92</v>
      </c>
      <c r="W79" s="26">
        <v>4.3600000000000003</v>
      </c>
      <c r="X79" s="17">
        <f t="shared" si="42"/>
        <v>104.64000000000001</v>
      </c>
      <c r="Y79" s="26">
        <v>0</v>
      </c>
      <c r="Z79" s="17">
        <f t="shared" si="43"/>
        <v>0</v>
      </c>
      <c r="AA79" s="26">
        <v>2.4199999999999999E-2</v>
      </c>
      <c r="AB79" s="17">
        <f t="shared" si="29"/>
        <v>3.7751999999999999</v>
      </c>
      <c r="AC79" s="26">
        <f t="shared" si="44"/>
        <v>4.96E-3</v>
      </c>
      <c r="AD79" s="18">
        <f t="shared" si="30"/>
        <v>0.77376</v>
      </c>
      <c r="AE79" s="26">
        <v>2.38</v>
      </c>
      <c r="AF79" s="25">
        <v>12</v>
      </c>
      <c r="AG79" s="17">
        <f t="shared" si="21"/>
        <v>28.56</v>
      </c>
      <c r="AH79" s="26">
        <v>0.13270000000000001</v>
      </c>
      <c r="AI79" s="17">
        <f t="shared" si="31"/>
        <v>20.701200000000004</v>
      </c>
      <c r="AJ79" s="26">
        <v>0</v>
      </c>
      <c r="AK79" s="17">
        <f t="shared" si="32"/>
        <v>0</v>
      </c>
      <c r="AL79" s="26">
        <v>0</v>
      </c>
      <c r="AM79" s="17">
        <f t="shared" si="33"/>
        <v>0</v>
      </c>
      <c r="AN79" s="19">
        <f t="shared" si="34"/>
        <v>206.45015999999998</v>
      </c>
      <c r="AO79" s="19">
        <f t="shared" si="35"/>
        <v>0</v>
      </c>
      <c r="AP79" s="19">
        <f t="shared" si="36"/>
        <v>206.45015999999998</v>
      </c>
      <c r="AQ79" s="19">
        <f t="shared" si="45"/>
        <v>47.483536799999996</v>
      </c>
      <c r="AR79" s="19">
        <f t="shared" si="37"/>
        <v>253.93369679999998</v>
      </c>
    </row>
    <row r="80" spans="1:44">
      <c r="N80" s="8">
        <f>SUM(N8:N79)</f>
        <v>337451</v>
      </c>
      <c r="O80" s="8">
        <f>SUM(O8:O79)</f>
        <v>337.45099999999991</v>
      </c>
      <c r="AP80" s="45">
        <f>SUM(AP8:AP79)</f>
        <v>99798.467099999994</v>
      </c>
      <c r="AQ80" s="45">
        <f t="shared" ref="AQ80:AR80" si="47">SUM(AQ8:AQ79)</f>
        <v>22953.647433000006</v>
      </c>
      <c r="AR80" s="45">
        <f t="shared" si="47"/>
        <v>122752.11453300007</v>
      </c>
    </row>
  </sheetData>
  <mergeCells count="6">
    <mergeCell ref="A1:B5"/>
    <mergeCell ref="C1:E1"/>
    <mergeCell ref="C2:E2"/>
    <mergeCell ref="C3:E3"/>
    <mergeCell ref="C4:E4"/>
    <mergeCell ref="C5:G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0"/>
  <sheetViews>
    <sheetView topLeftCell="A65" workbookViewId="0">
      <selection activeCell="D78" sqref="D78"/>
    </sheetView>
  </sheetViews>
  <sheetFormatPr defaultColWidth="8.5" defaultRowHeight="10.5"/>
  <cols>
    <col min="1" max="1" width="2.75" style="4" customWidth="1"/>
    <col min="2" max="2" width="13" style="4" customWidth="1"/>
    <col min="3" max="3" width="4.6640625" style="4" customWidth="1"/>
    <col min="4" max="4" width="8.25" style="4" customWidth="1"/>
    <col min="5" max="5" width="17.4140625" style="4" customWidth="1"/>
    <col min="6" max="6" width="8.83203125" style="4" customWidth="1"/>
    <col min="7" max="7" width="17.33203125" style="4" customWidth="1"/>
    <col min="8" max="8" width="3.6640625" style="4" customWidth="1"/>
    <col min="9" max="9" width="2.6640625" style="4" customWidth="1"/>
    <col min="10" max="16384" width="8.5" style="4"/>
  </cols>
  <sheetData>
    <row r="1" spans="1:9" ht="73.5">
      <c r="A1" s="1" t="s">
        <v>34</v>
      </c>
      <c r="B1" s="2" t="s">
        <v>35</v>
      </c>
      <c r="C1" s="2" t="s">
        <v>12</v>
      </c>
      <c r="D1" s="2" t="s">
        <v>13</v>
      </c>
      <c r="E1" s="2" t="s">
        <v>14</v>
      </c>
      <c r="F1" s="2" t="s">
        <v>55</v>
      </c>
      <c r="G1" s="2" t="s">
        <v>6</v>
      </c>
      <c r="H1" s="3" t="s">
        <v>36</v>
      </c>
      <c r="I1" s="3" t="s">
        <v>37</v>
      </c>
    </row>
    <row r="2" spans="1:9">
      <c r="A2" s="5" t="s">
        <v>58</v>
      </c>
      <c r="B2" s="5" t="s">
        <v>59</v>
      </c>
      <c r="C2" s="5" t="s">
        <v>12</v>
      </c>
      <c r="D2" s="5" t="s">
        <v>13</v>
      </c>
      <c r="E2" s="5" t="s">
        <v>60</v>
      </c>
      <c r="F2" s="5" t="s">
        <v>18</v>
      </c>
      <c r="G2" s="5" t="s">
        <v>61</v>
      </c>
      <c r="H2" s="5" t="s">
        <v>36</v>
      </c>
      <c r="I2" s="5" t="s">
        <v>37</v>
      </c>
    </row>
    <row r="3" spans="1:9">
      <c r="A3" s="5">
        <f>'Wykaz ppe '!A3</f>
        <v>1</v>
      </c>
      <c r="B3" s="5" t="str">
        <f>'Wykaz ppe '!Z3</f>
        <v>oświetlenie ścieżki spacerowo-rowerowej dz.nr 79</v>
      </c>
      <c r="C3" s="6" t="str">
        <f>'Wykaz ppe '!AA3</f>
        <v>89-310</v>
      </c>
      <c r="D3" s="5" t="str">
        <f>'Wykaz ppe '!AB3</f>
        <v>Łobżenica</v>
      </c>
      <c r="E3" s="5" t="str">
        <f>'Wykaz ppe '!AC3</f>
        <v>Sportowa</v>
      </c>
      <c r="F3" s="5" t="str">
        <f>'Wykaz ppe '!AD3</f>
        <v>dz. nr 563/1</v>
      </c>
      <c r="G3" s="6" t="str">
        <f>'Wykaz ppe '!AE3</f>
        <v>590310600026094092</v>
      </c>
      <c r="H3" s="6" t="str">
        <f>'Wykaz ppe '!AF3</f>
        <v>C11o</v>
      </c>
      <c r="I3" s="6">
        <f>'Wykaz ppe '!AG3</f>
        <v>6</v>
      </c>
    </row>
    <row r="4" spans="1:9">
      <c r="A4" s="5">
        <f>'Wykaz ppe '!A4</f>
        <v>2</v>
      </c>
      <c r="B4" s="5" t="str">
        <f>'Wykaz ppe '!Z4</f>
        <v>Oświetlenie Drogowe</v>
      </c>
      <c r="C4" s="6" t="str">
        <f>'Wykaz ppe '!AA4</f>
        <v>89-310</v>
      </c>
      <c r="D4" s="5" t="str">
        <f>'Wykaz ppe '!AB4</f>
        <v>Łobżenica</v>
      </c>
      <c r="E4" s="5" t="str">
        <f>'Wykaz ppe '!AC4</f>
        <v>Ogrodowa</v>
      </c>
      <c r="F4" s="5">
        <f>'Wykaz ppe '!AD4</f>
        <v>0</v>
      </c>
      <c r="G4" s="6" t="str">
        <f>'Wykaz ppe '!AE4</f>
        <v>590310600001507722</v>
      </c>
      <c r="H4" s="6" t="str">
        <f>'Wykaz ppe '!AF4</f>
        <v>C11o</v>
      </c>
      <c r="I4" s="6">
        <f>'Wykaz ppe '!AG4</f>
        <v>27</v>
      </c>
    </row>
    <row r="5" spans="1:9">
      <c r="A5" s="5">
        <f>'Wykaz ppe '!A5</f>
        <v>3</v>
      </c>
      <c r="B5" s="5" t="str">
        <f>'Wykaz ppe '!Z5</f>
        <v>Oświetlenie Parku</v>
      </c>
      <c r="C5" s="6" t="str">
        <f>'Wykaz ppe '!AA5</f>
        <v>89-310</v>
      </c>
      <c r="D5" s="5" t="str">
        <f>'Wykaz ppe '!AB5</f>
        <v>Łobżenica</v>
      </c>
      <c r="E5" s="5" t="str">
        <f>'Wykaz ppe '!AC5</f>
        <v>Sikorskiego</v>
      </c>
      <c r="F5" s="5">
        <f>'Wykaz ppe '!AD5</f>
        <v>0</v>
      </c>
      <c r="G5" s="6" t="str">
        <f>'Wykaz ppe '!AE5</f>
        <v>590310600001507739</v>
      </c>
      <c r="H5" s="6" t="str">
        <f>'Wykaz ppe '!AF5</f>
        <v>C11o</v>
      </c>
      <c r="I5" s="6">
        <f>'Wykaz ppe '!AG5</f>
        <v>11</v>
      </c>
    </row>
    <row r="6" spans="1:9">
      <c r="A6" s="5">
        <f>'Wykaz ppe '!A6</f>
        <v>4</v>
      </c>
      <c r="B6" s="5" t="str">
        <f>'Wykaz ppe '!Z6</f>
        <v>Oświetlenie Drogowe</v>
      </c>
      <c r="C6" s="6" t="str">
        <f>'Wykaz ppe '!AA6</f>
        <v>89-310</v>
      </c>
      <c r="D6" s="5" t="str">
        <f>'Wykaz ppe '!AB6</f>
        <v>Łobżenica</v>
      </c>
      <c r="E6" s="5" t="str">
        <f>'Wykaz ppe '!AC6</f>
        <v>Sportowa</v>
      </c>
      <c r="F6" s="5">
        <f>'Wykaz ppe '!AD6</f>
        <v>0</v>
      </c>
      <c r="G6" s="6" t="str">
        <f>'Wykaz ppe '!AE6</f>
        <v>590310600001507746</v>
      </c>
      <c r="H6" s="6" t="str">
        <f>'Wykaz ppe '!AF6</f>
        <v>C11o</v>
      </c>
      <c r="I6" s="6">
        <f>'Wykaz ppe '!AG6</f>
        <v>22</v>
      </c>
    </row>
    <row r="7" spans="1:9">
      <c r="A7" s="5">
        <f>'Wykaz ppe '!A7</f>
        <v>5</v>
      </c>
      <c r="B7" s="5" t="str">
        <f>'Wykaz ppe '!Z7</f>
        <v>Plac targowy</v>
      </c>
      <c r="C7" s="6" t="str">
        <f>'Wykaz ppe '!AA7</f>
        <v>89-310</v>
      </c>
      <c r="D7" s="5" t="str">
        <f>'Wykaz ppe '!AB7</f>
        <v>Łobżenica</v>
      </c>
      <c r="E7" s="5" t="str">
        <f>'Wykaz ppe '!AC7</f>
        <v>Targowa</v>
      </c>
      <c r="F7" s="5">
        <f>'Wykaz ppe '!AD7</f>
        <v>0</v>
      </c>
      <c r="G7" s="6" t="str">
        <f>'Wykaz ppe '!AE7</f>
        <v>590310600001507753</v>
      </c>
      <c r="H7" s="6" t="str">
        <f>'Wykaz ppe '!AF7</f>
        <v>C11o</v>
      </c>
      <c r="I7" s="6">
        <f>'Wykaz ppe '!AG7</f>
        <v>14</v>
      </c>
    </row>
    <row r="8" spans="1:9">
      <c r="A8" s="5">
        <f>'Wykaz ppe '!A8</f>
        <v>6</v>
      </c>
      <c r="B8" s="5" t="str">
        <f>'Wykaz ppe '!Z8</f>
        <v>Oświetlenie Drogowe/ Plac Targowy</v>
      </c>
      <c r="C8" s="6" t="str">
        <f>'Wykaz ppe '!AA8</f>
        <v>89-310</v>
      </c>
      <c r="D8" s="5" t="str">
        <f>'Wykaz ppe '!AB8</f>
        <v>Łobżenica</v>
      </c>
      <c r="E8" s="5" t="str">
        <f>'Wykaz ppe '!AC8</f>
        <v>Targowa</v>
      </c>
      <c r="F8" s="5">
        <f>'Wykaz ppe '!AD8</f>
        <v>0</v>
      </c>
      <c r="G8" s="6" t="str">
        <f>'Wykaz ppe '!AE8</f>
        <v>590310600001507760</v>
      </c>
      <c r="H8" s="6" t="str">
        <f>'Wykaz ppe '!AF8</f>
        <v>C11o</v>
      </c>
      <c r="I8" s="6">
        <f>'Wykaz ppe '!AG8</f>
        <v>11</v>
      </c>
    </row>
    <row r="9" spans="1:9">
      <c r="A9" s="5">
        <f>'Wykaz ppe '!A9</f>
        <v>7</v>
      </c>
      <c r="B9" s="5" t="str">
        <f>'Wykaz ppe '!Z9</f>
        <v>Oświetlenie Drogowe</v>
      </c>
      <c r="C9" s="6" t="str">
        <f>'Wykaz ppe '!AA9</f>
        <v>89-310</v>
      </c>
      <c r="D9" s="5" t="str">
        <f>'Wykaz ppe '!AB9</f>
        <v>Łobżenica</v>
      </c>
      <c r="E9" s="5" t="str">
        <f>'Wykaz ppe '!AC9</f>
        <v>Złotowska</v>
      </c>
      <c r="F9" s="5">
        <f>'Wykaz ppe '!AD9</f>
        <v>0</v>
      </c>
      <c r="G9" s="6" t="str">
        <f>'Wykaz ppe '!AE9</f>
        <v>590310600001507777</v>
      </c>
      <c r="H9" s="6" t="str">
        <f>'Wykaz ppe '!AF9</f>
        <v>C11o</v>
      </c>
      <c r="I9" s="6">
        <f>'Wykaz ppe '!AG9</f>
        <v>27</v>
      </c>
    </row>
    <row r="10" spans="1:9">
      <c r="A10" s="5">
        <f>'Wykaz ppe '!A10</f>
        <v>8</v>
      </c>
      <c r="B10" s="5" t="str">
        <f>'Wykaz ppe '!Z10</f>
        <v>Oświetlenie Drogowe</v>
      </c>
      <c r="C10" s="6" t="str">
        <f>'Wykaz ppe '!AA10</f>
        <v>89-310</v>
      </c>
      <c r="D10" s="5" t="str">
        <f>'Wykaz ppe '!AB10</f>
        <v>Łobżenica</v>
      </c>
      <c r="E10" s="5" t="str">
        <f>'Wykaz ppe '!AC10</f>
        <v>Stelmachowskiego</v>
      </c>
      <c r="F10" s="5">
        <f>'Wykaz ppe '!AD10</f>
        <v>0</v>
      </c>
      <c r="G10" s="6" t="str">
        <f>'Wykaz ppe '!AE10</f>
        <v>590310600001507784</v>
      </c>
      <c r="H10" s="6" t="str">
        <f>'Wykaz ppe '!AF10</f>
        <v>C11o</v>
      </c>
      <c r="I10" s="6">
        <f>'Wykaz ppe '!AG10</f>
        <v>17</v>
      </c>
    </row>
    <row r="11" spans="1:9">
      <c r="A11" s="5">
        <f>'Wykaz ppe '!A11</f>
        <v>9</v>
      </c>
      <c r="B11" s="5" t="str">
        <f>'Wykaz ppe '!Z11</f>
        <v>Oświetlenia Drogowe</v>
      </c>
      <c r="C11" s="6" t="str">
        <f>'Wykaz ppe '!AA11</f>
        <v>89-310</v>
      </c>
      <c r="D11" s="5" t="str">
        <f>'Wykaz ppe '!AB11</f>
        <v>Łobżenica</v>
      </c>
      <c r="E11" s="5" t="str">
        <f>'Wykaz ppe '!AC11</f>
        <v>Klonowa</v>
      </c>
      <c r="F11" s="5">
        <f>'Wykaz ppe '!AD11</f>
        <v>0</v>
      </c>
      <c r="G11" s="6" t="str">
        <f>'Wykaz ppe '!AE11</f>
        <v>590310600001507791</v>
      </c>
      <c r="H11" s="6" t="str">
        <f>'Wykaz ppe '!AF11</f>
        <v>C11o</v>
      </c>
      <c r="I11" s="6">
        <f>'Wykaz ppe '!AG11</f>
        <v>11</v>
      </c>
    </row>
    <row r="12" spans="1:9">
      <c r="A12" s="5">
        <f>'Wykaz ppe '!A12</f>
        <v>10</v>
      </c>
      <c r="B12" s="5" t="str">
        <f>'Wykaz ppe '!Z12</f>
        <v>Oświetlenie Drogowe</v>
      </c>
      <c r="C12" s="6" t="str">
        <f>'Wykaz ppe '!AA12</f>
        <v>89-310</v>
      </c>
      <c r="D12" s="5" t="str">
        <f>'Wykaz ppe '!AB12</f>
        <v>Łobżenica</v>
      </c>
      <c r="E12" s="5" t="str">
        <f>'Wykaz ppe '!AC12</f>
        <v>Lipowa</v>
      </c>
      <c r="F12" s="5">
        <f>'Wykaz ppe '!AD12</f>
        <v>0</v>
      </c>
      <c r="G12" s="6" t="str">
        <f>'Wykaz ppe '!AE12</f>
        <v>590310600001507807</v>
      </c>
      <c r="H12" s="6" t="str">
        <f>'Wykaz ppe '!AF12</f>
        <v>C11o</v>
      </c>
      <c r="I12" s="6">
        <f>'Wykaz ppe '!AG12</f>
        <v>22</v>
      </c>
    </row>
    <row r="13" spans="1:9">
      <c r="A13" s="5">
        <f>'Wykaz ppe '!A13</f>
        <v>11</v>
      </c>
      <c r="B13" s="5" t="str">
        <f>'Wykaz ppe '!Z13</f>
        <v>Oświetlenie Drogowe</v>
      </c>
      <c r="C13" s="6" t="str">
        <f>'Wykaz ppe '!AA13</f>
        <v>89-310</v>
      </c>
      <c r="D13" s="5" t="str">
        <f>'Wykaz ppe '!AB13</f>
        <v>Rataje</v>
      </c>
      <c r="E13" s="5">
        <f>'Wykaz ppe '!AC13</f>
        <v>0</v>
      </c>
      <c r="F13" s="5">
        <f>'Wykaz ppe '!AD13</f>
        <v>0</v>
      </c>
      <c r="G13" s="6" t="str">
        <f>'Wykaz ppe '!AE13</f>
        <v>590310600001507814</v>
      </c>
      <c r="H13" s="6" t="str">
        <f>'Wykaz ppe '!AF13</f>
        <v>C11o</v>
      </c>
      <c r="I13" s="6">
        <f>'Wykaz ppe '!AG13</f>
        <v>5</v>
      </c>
    </row>
    <row r="14" spans="1:9">
      <c r="A14" s="5">
        <f>'Wykaz ppe '!A14</f>
        <v>12</v>
      </c>
      <c r="B14" s="5" t="str">
        <f>'Wykaz ppe '!Z14</f>
        <v>Oświetlenie Drogowe</v>
      </c>
      <c r="C14" s="6" t="str">
        <f>'Wykaz ppe '!AA14</f>
        <v>89-310</v>
      </c>
      <c r="D14" s="5" t="str">
        <f>'Wykaz ppe '!AB14</f>
        <v>Rataje</v>
      </c>
      <c r="E14" s="5">
        <f>'Wykaz ppe '!AC14</f>
        <v>0</v>
      </c>
      <c r="F14" s="5">
        <f>'Wykaz ppe '!AD14</f>
        <v>0</v>
      </c>
      <c r="G14" s="6" t="str">
        <f>'Wykaz ppe '!AE14</f>
        <v>590310600001507821</v>
      </c>
      <c r="H14" s="6" t="str">
        <f>'Wykaz ppe '!AF14</f>
        <v>C11o</v>
      </c>
      <c r="I14" s="6">
        <f>'Wykaz ppe '!AG14</f>
        <v>11</v>
      </c>
    </row>
    <row r="15" spans="1:9">
      <c r="A15" s="5">
        <f>'Wykaz ppe '!A15</f>
        <v>13</v>
      </c>
      <c r="B15" s="5" t="str">
        <f>'Wykaz ppe '!Z15</f>
        <v>Oświetlenie Drogowe</v>
      </c>
      <c r="C15" s="6" t="str">
        <f>'Wykaz ppe '!AA15</f>
        <v>89-310</v>
      </c>
      <c r="D15" s="5" t="str">
        <f>'Wykaz ppe '!AB15</f>
        <v>Kunowo</v>
      </c>
      <c r="E15" s="5">
        <f>'Wykaz ppe '!AC15</f>
        <v>0</v>
      </c>
      <c r="F15" s="5">
        <f>'Wykaz ppe '!AD15</f>
        <v>0</v>
      </c>
      <c r="G15" s="6" t="str">
        <f>'Wykaz ppe '!AE15</f>
        <v>590310600001162341</v>
      </c>
      <c r="H15" s="6" t="str">
        <f>'Wykaz ppe '!AF15</f>
        <v>C11o</v>
      </c>
      <c r="I15" s="6">
        <f>'Wykaz ppe '!AG15</f>
        <v>4</v>
      </c>
    </row>
    <row r="16" spans="1:9">
      <c r="A16" s="5">
        <f>'Wykaz ppe '!A16</f>
        <v>14</v>
      </c>
      <c r="B16" s="5" t="str">
        <f>'Wykaz ppe '!Z16</f>
        <v>Oświetlenie Drogowe</v>
      </c>
      <c r="C16" s="6" t="str">
        <f>'Wykaz ppe '!AA16</f>
        <v>89-310</v>
      </c>
      <c r="D16" s="5" t="str">
        <f>'Wykaz ppe '!AB16</f>
        <v>Trzeboń</v>
      </c>
      <c r="E16" s="5">
        <f>'Wykaz ppe '!AC16</f>
        <v>0</v>
      </c>
      <c r="F16" s="5">
        <f>'Wykaz ppe '!AD16</f>
        <v>0</v>
      </c>
      <c r="G16" s="6" t="str">
        <f>'Wykaz ppe '!AE16</f>
        <v>590310600001162358</v>
      </c>
      <c r="H16" s="6" t="str">
        <f>'Wykaz ppe '!AF16</f>
        <v>C11o</v>
      </c>
      <c r="I16" s="6">
        <f>'Wykaz ppe '!AG16</f>
        <v>5</v>
      </c>
    </row>
    <row r="17" spans="1:9">
      <c r="A17" s="5">
        <f>'Wykaz ppe '!A17</f>
        <v>15</v>
      </c>
      <c r="B17" s="5" t="str">
        <f>'Wykaz ppe '!Z17</f>
        <v>Oświetlenie Drogowe</v>
      </c>
      <c r="C17" s="6" t="str">
        <f>'Wykaz ppe '!AA17</f>
        <v>89-310</v>
      </c>
      <c r="D17" s="5" t="str">
        <f>'Wykaz ppe '!AB17</f>
        <v>Kruszki</v>
      </c>
      <c r="E17" s="5">
        <f>'Wykaz ppe '!AC17</f>
        <v>0</v>
      </c>
      <c r="F17" s="5">
        <f>'Wykaz ppe '!AD17</f>
        <v>0</v>
      </c>
      <c r="G17" s="6" t="str">
        <f>'Wykaz ppe '!AE17</f>
        <v>590310600001162365</v>
      </c>
      <c r="H17" s="6" t="str">
        <f>'Wykaz ppe '!AF17</f>
        <v>C11o</v>
      </c>
      <c r="I17" s="6">
        <f>'Wykaz ppe '!AG17</f>
        <v>5</v>
      </c>
    </row>
    <row r="18" spans="1:9">
      <c r="A18" s="5">
        <f>'Wykaz ppe '!A18</f>
        <v>16</v>
      </c>
      <c r="B18" s="5" t="str">
        <f>'Wykaz ppe '!Z18</f>
        <v>Oświetlenie Drogowe</v>
      </c>
      <c r="C18" s="6" t="str">
        <f>'Wykaz ppe '!AA18</f>
        <v>89-310</v>
      </c>
      <c r="D18" s="5" t="str">
        <f>'Wykaz ppe '!AB18</f>
        <v>Łobżenica</v>
      </c>
      <c r="E18" s="5">
        <f>'Wykaz ppe '!AC18</f>
        <v>0</v>
      </c>
      <c r="F18" s="5">
        <f>'Wykaz ppe '!AD18</f>
        <v>0</v>
      </c>
      <c r="G18" s="6" t="str">
        <f>'Wykaz ppe '!AE18</f>
        <v>590310600007620999</v>
      </c>
      <c r="H18" s="6" t="str">
        <f>'Wykaz ppe '!AF18</f>
        <v>C11o</v>
      </c>
      <c r="I18" s="6">
        <f>'Wykaz ppe '!AG18</f>
        <v>2</v>
      </c>
    </row>
    <row r="19" spans="1:9">
      <c r="A19" s="5">
        <f>'Wykaz ppe '!A19</f>
        <v>17</v>
      </c>
      <c r="B19" s="5" t="str">
        <f>'Wykaz ppe '!Z19</f>
        <v>Oświetlenie Drogowe</v>
      </c>
      <c r="C19" s="6" t="str">
        <f>'Wykaz ppe '!AA19</f>
        <v>89-310</v>
      </c>
      <c r="D19" s="5" t="str">
        <f>'Wykaz ppe '!AB19</f>
        <v>Szczerbin</v>
      </c>
      <c r="E19" s="5">
        <f>'Wykaz ppe '!AC19</f>
        <v>0</v>
      </c>
      <c r="F19" s="5">
        <f>'Wykaz ppe '!AD19</f>
        <v>0</v>
      </c>
      <c r="G19" s="6" t="str">
        <f>'Wykaz ppe '!AE19</f>
        <v>590310600001162372</v>
      </c>
      <c r="H19" s="6" t="str">
        <f>'Wykaz ppe '!AF19</f>
        <v>C11o</v>
      </c>
      <c r="I19" s="6">
        <f>'Wykaz ppe '!AG19</f>
        <v>11</v>
      </c>
    </row>
    <row r="20" spans="1:9">
      <c r="A20" s="5">
        <f>'Wykaz ppe '!A20</f>
        <v>18</v>
      </c>
      <c r="B20" s="5" t="str">
        <f>'Wykaz ppe '!Z20</f>
        <v>Oświetlenie Drogowe</v>
      </c>
      <c r="C20" s="6" t="str">
        <f>'Wykaz ppe '!AA20</f>
        <v>89-310</v>
      </c>
      <c r="D20" s="5" t="str">
        <f>'Wykaz ppe '!AB20</f>
        <v>Liszkowo</v>
      </c>
      <c r="E20" s="5">
        <f>'Wykaz ppe '!AC20</f>
        <v>0</v>
      </c>
      <c r="F20" s="5">
        <f>'Wykaz ppe '!AD20</f>
        <v>0</v>
      </c>
      <c r="G20" s="6" t="str">
        <f>'Wykaz ppe '!AE20</f>
        <v>590310600007644902</v>
      </c>
      <c r="H20" s="6" t="str">
        <f>'Wykaz ppe '!AF20</f>
        <v>C11o</v>
      </c>
      <c r="I20" s="6">
        <f>'Wykaz ppe '!AG20</f>
        <v>5</v>
      </c>
    </row>
    <row r="21" spans="1:9">
      <c r="A21" s="5">
        <f>'Wykaz ppe '!A21</f>
        <v>19</v>
      </c>
      <c r="B21" s="5" t="str">
        <f>'Wykaz ppe '!Z21</f>
        <v>Oświetlenie Drogowe</v>
      </c>
      <c r="C21" s="6" t="str">
        <f>'Wykaz ppe '!AA21</f>
        <v>89-310</v>
      </c>
      <c r="D21" s="5" t="str">
        <f>'Wykaz ppe '!AB21</f>
        <v>Liszkowo</v>
      </c>
      <c r="E21" s="5">
        <f>'Wykaz ppe '!AC21</f>
        <v>0</v>
      </c>
      <c r="F21" s="5">
        <f>'Wykaz ppe '!AD21</f>
        <v>0</v>
      </c>
      <c r="G21" s="6" t="str">
        <f>'Wykaz ppe '!AE21</f>
        <v>590310600001185043</v>
      </c>
      <c r="H21" s="6" t="str">
        <f>'Wykaz ppe '!AF21</f>
        <v>C11o</v>
      </c>
      <c r="I21" s="6">
        <f>'Wykaz ppe '!AG21</f>
        <v>5</v>
      </c>
    </row>
    <row r="22" spans="1:9">
      <c r="A22" s="5">
        <f>'Wykaz ppe '!A22</f>
        <v>20</v>
      </c>
      <c r="B22" s="5" t="str">
        <f>'Wykaz ppe '!Z22</f>
        <v>Oświetlenie Drogowe</v>
      </c>
      <c r="C22" s="6" t="str">
        <f>'Wykaz ppe '!AA22</f>
        <v>89-310</v>
      </c>
      <c r="D22" s="5" t="str">
        <f>'Wykaz ppe '!AB22</f>
        <v>Walentynowo</v>
      </c>
      <c r="E22" s="5">
        <f>'Wykaz ppe '!AC22</f>
        <v>0</v>
      </c>
      <c r="F22" s="5">
        <f>'Wykaz ppe '!AD22</f>
        <v>0</v>
      </c>
      <c r="G22" s="6" t="str">
        <f>'Wykaz ppe '!AE22</f>
        <v>590310600001185050</v>
      </c>
      <c r="H22" s="6" t="str">
        <f>'Wykaz ppe '!AF22</f>
        <v>C11o</v>
      </c>
      <c r="I22" s="6">
        <f>'Wykaz ppe '!AG22</f>
        <v>4</v>
      </c>
    </row>
    <row r="23" spans="1:9">
      <c r="A23" s="5">
        <f>'Wykaz ppe '!A23</f>
        <v>21</v>
      </c>
      <c r="B23" s="5" t="str">
        <f>'Wykaz ppe '!Z23</f>
        <v>Oświetlenie Drogowe</v>
      </c>
      <c r="C23" s="6" t="str">
        <f>'Wykaz ppe '!AA23</f>
        <v>89-310</v>
      </c>
      <c r="D23" s="5" t="str">
        <f>'Wykaz ppe '!AB23</f>
        <v>Walentynowo</v>
      </c>
      <c r="E23" s="5">
        <f>'Wykaz ppe '!AC23</f>
        <v>0</v>
      </c>
      <c r="F23" s="5">
        <f>'Wykaz ppe '!AD23</f>
        <v>0</v>
      </c>
      <c r="G23" s="6" t="str">
        <f>'Wykaz ppe '!AE23</f>
        <v>590310600001185067</v>
      </c>
      <c r="H23" s="6" t="str">
        <f>'Wykaz ppe '!AF23</f>
        <v>C11o</v>
      </c>
      <c r="I23" s="6">
        <f>'Wykaz ppe '!AG23</f>
        <v>4</v>
      </c>
    </row>
    <row r="24" spans="1:9">
      <c r="A24" s="5">
        <f>'Wykaz ppe '!A24</f>
        <v>22</v>
      </c>
      <c r="B24" s="5" t="str">
        <f>'Wykaz ppe '!Z24</f>
        <v>Oświetlenie Drogowe</v>
      </c>
      <c r="C24" s="6" t="str">
        <f>'Wykaz ppe '!AA24</f>
        <v>89-310</v>
      </c>
      <c r="D24" s="5" t="str">
        <f>'Wykaz ppe '!AB24</f>
        <v>Topola</v>
      </c>
      <c r="E24" s="5">
        <f>'Wykaz ppe '!AC24</f>
        <v>0</v>
      </c>
      <c r="F24" s="5">
        <f>'Wykaz ppe '!AD24</f>
        <v>0</v>
      </c>
      <c r="G24" s="6" t="str">
        <f>'Wykaz ppe '!AE24</f>
        <v>590310600001185074</v>
      </c>
      <c r="H24" s="6" t="str">
        <f>'Wykaz ppe '!AF24</f>
        <v>C11o</v>
      </c>
      <c r="I24" s="6">
        <f>'Wykaz ppe '!AG24</f>
        <v>4</v>
      </c>
    </row>
    <row r="25" spans="1:9">
      <c r="A25" s="5">
        <f>'Wykaz ppe '!A25</f>
        <v>23</v>
      </c>
      <c r="B25" s="5" t="str">
        <f>'Wykaz ppe '!Z25</f>
        <v>Oświetlenie Drogowe</v>
      </c>
      <c r="C25" s="6" t="str">
        <f>'Wykaz ppe '!AA25</f>
        <v>89-310</v>
      </c>
      <c r="D25" s="5" t="str">
        <f>'Wykaz ppe '!AB25</f>
        <v>Witrogoszcz</v>
      </c>
      <c r="E25" s="5">
        <f>'Wykaz ppe '!AC25</f>
        <v>0</v>
      </c>
      <c r="F25" s="5">
        <f>'Wykaz ppe '!AD25</f>
        <v>0</v>
      </c>
      <c r="G25" s="6" t="str">
        <f>'Wykaz ppe '!AE25</f>
        <v>590310600001185081</v>
      </c>
      <c r="H25" s="6" t="str">
        <f>'Wykaz ppe '!AF25</f>
        <v>C11o</v>
      </c>
      <c r="I25" s="6">
        <f>'Wykaz ppe '!AG25</f>
        <v>5</v>
      </c>
    </row>
    <row r="26" spans="1:9">
      <c r="A26" s="5">
        <f>'Wykaz ppe '!A26</f>
        <v>24</v>
      </c>
      <c r="B26" s="5" t="str">
        <f>'Wykaz ppe '!Z26</f>
        <v>Oświetlenie Drogowe</v>
      </c>
      <c r="C26" s="6" t="str">
        <f>'Wykaz ppe '!AA26</f>
        <v>89-310</v>
      </c>
      <c r="D26" s="5" t="str">
        <f>'Wykaz ppe '!AB26</f>
        <v>Witrogoszcz</v>
      </c>
      <c r="E26" s="5">
        <f>'Wykaz ppe '!AC26</f>
        <v>0</v>
      </c>
      <c r="F26" s="5">
        <f>'Wykaz ppe '!AD26</f>
        <v>0</v>
      </c>
      <c r="G26" s="6" t="str">
        <f>'Wykaz ppe '!AE26</f>
        <v>590310600001185166</v>
      </c>
      <c r="H26" s="6" t="str">
        <f>'Wykaz ppe '!AF26</f>
        <v>C11o</v>
      </c>
      <c r="I26" s="6">
        <f>'Wykaz ppe '!AG26</f>
        <v>5</v>
      </c>
    </row>
    <row r="27" spans="1:9">
      <c r="A27" s="5">
        <f>'Wykaz ppe '!A27</f>
        <v>25</v>
      </c>
      <c r="B27" s="5" t="str">
        <f>'Wykaz ppe '!Z27</f>
        <v>Oświetlenie Drogowe</v>
      </c>
      <c r="C27" s="6" t="str">
        <f>'Wykaz ppe '!AA27</f>
        <v>89-310</v>
      </c>
      <c r="D27" s="5" t="str">
        <f>'Wykaz ppe '!AB27</f>
        <v>Luchowo</v>
      </c>
      <c r="E27" s="5">
        <f>'Wykaz ppe '!AC27</f>
        <v>0</v>
      </c>
      <c r="F27" s="5">
        <f>'Wykaz ppe '!AD27</f>
        <v>0</v>
      </c>
      <c r="G27" s="6" t="str">
        <f>'Wykaz ppe '!AE27</f>
        <v>590310600001185173</v>
      </c>
      <c r="H27" s="6" t="str">
        <f>'Wykaz ppe '!AF27</f>
        <v>C11o</v>
      </c>
      <c r="I27" s="6">
        <f>'Wykaz ppe '!AG27</f>
        <v>4</v>
      </c>
    </row>
    <row r="28" spans="1:9">
      <c r="A28" s="5">
        <f>'Wykaz ppe '!A28</f>
        <v>26</v>
      </c>
      <c r="B28" s="5" t="str">
        <f>'Wykaz ppe '!Z28</f>
        <v>Oświetlenie Drogowe</v>
      </c>
      <c r="C28" s="6" t="str">
        <f>'Wykaz ppe '!AA28</f>
        <v>89-310</v>
      </c>
      <c r="D28" s="5" t="str">
        <f>'Wykaz ppe '!AB28</f>
        <v>Chlebno</v>
      </c>
      <c r="E28" s="5">
        <f>'Wykaz ppe '!AC28</f>
        <v>0</v>
      </c>
      <c r="F28" s="5">
        <f>'Wykaz ppe '!AD28</f>
        <v>0</v>
      </c>
      <c r="G28" s="6" t="str">
        <f>'Wykaz ppe '!AE28</f>
        <v>590310600001185180</v>
      </c>
      <c r="H28" s="6" t="str">
        <f>'Wykaz ppe '!AF28</f>
        <v>C11o</v>
      </c>
      <c r="I28" s="6">
        <f>'Wykaz ppe '!AG28</f>
        <v>4</v>
      </c>
    </row>
    <row r="29" spans="1:9">
      <c r="A29" s="5">
        <f>'Wykaz ppe '!A29</f>
        <v>27</v>
      </c>
      <c r="B29" s="5" t="str">
        <f>'Wykaz ppe '!Z29</f>
        <v>Oświetlenie Drogowe</v>
      </c>
      <c r="C29" s="6" t="str">
        <f>'Wykaz ppe '!AA29</f>
        <v>89-310</v>
      </c>
      <c r="D29" s="5" t="str">
        <f>'Wykaz ppe '!AB29</f>
        <v>Fanianowo</v>
      </c>
      <c r="E29" s="5">
        <f>'Wykaz ppe '!AC29</f>
        <v>0</v>
      </c>
      <c r="F29" s="5">
        <f>'Wykaz ppe '!AD29</f>
        <v>0</v>
      </c>
      <c r="G29" s="6" t="str">
        <f>'Wykaz ppe '!AE29</f>
        <v>590310600001185203</v>
      </c>
      <c r="H29" s="6" t="str">
        <f>'Wykaz ppe '!AF29</f>
        <v>C11o</v>
      </c>
      <c r="I29" s="6">
        <f>'Wykaz ppe '!AG29</f>
        <v>4</v>
      </c>
    </row>
    <row r="30" spans="1:9">
      <c r="A30" s="5">
        <f>'Wykaz ppe '!A30</f>
        <v>28</v>
      </c>
      <c r="B30" s="5" t="str">
        <f>'Wykaz ppe '!Z30</f>
        <v>Oświetlenie Drogowe</v>
      </c>
      <c r="C30" s="6" t="str">
        <f>'Wykaz ppe '!AA30</f>
        <v>89-310</v>
      </c>
      <c r="D30" s="5" t="str">
        <f>'Wykaz ppe '!AB30</f>
        <v>Fanianowo</v>
      </c>
      <c r="E30" s="5">
        <f>'Wykaz ppe '!AC30</f>
        <v>0</v>
      </c>
      <c r="F30" s="5">
        <f>'Wykaz ppe '!AD30</f>
        <v>0</v>
      </c>
      <c r="G30" s="6" t="str">
        <f>'Wykaz ppe '!AE30</f>
        <v>590310600001185241</v>
      </c>
      <c r="H30" s="6" t="str">
        <f>'Wykaz ppe '!AF30</f>
        <v>C11o</v>
      </c>
      <c r="I30" s="6">
        <f>'Wykaz ppe '!AG30</f>
        <v>4</v>
      </c>
    </row>
    <row r="31" spans="1:9">
      <c r="A31" s="5">
        <f>'Wykaz ppe '!A31</f>
        <v>29</v>
      </c>
      <c r="B31" s="5" t="str">
        <f>'Wykaz ppe '!Z31</f>
        <v>Oświetlenie Drogowe</v>
      </c>
      <c r="C31" s="6" t="str">
        <f>'Wykaz ppe '!AA31</f>
        <v>89-310</v>
      </c>
      <c r="D31" s="5" t="str">
        <f>'Wykaz ppe '!AB31</f>
        <v>Piesno</v>
      </c>
      <c r="E31" s="5">
        <f>'Wykaz ppe '!AC31</f>
        <v>0</v>
      </c>
      <c r="F31" s="5">
        <f>'Wykaz ppe '!AD31</f>
        <v>0</v>
      </c>
      <c r="G31" s="6" t="str">
        <f>'Wykaz ppe '!AE31</f>
        <v>590310600001185258</v>
      </c>
      <c r="H31" s="6" t="str">
        <f>'Wykaz ppe '!AF31</f>
        <v>C11o</v>
      </c>
      <c r="I31" s="6">
        <f>'Wykaz ppe '!AG31</f>
        <v>4</v>
      </c>
    </row>
    <row r="32" spans="1:9">
      <c r="A32" s="5">
        <f>'Wykaz ppe '!A32</f>
        <v>30</v>
      </c>
      <c r="B32" s="5" t="str">
        <f>'Wykaz ppe '!Z32</f>
        <v>Oświetlenie Drogowe</v>
      </c>
      <c r="C32" s="6" t="str">
        <f>'Wykaz ppe '!AA32</f>
        <v>89-310</v>
      </c>
      <c r="D32" s="5" t="str">
        <f>'Wykaz ppe '!AB32</f>
        <v>Dźwierszno Małe</v>
      </c>
      <c r="E32" s="5">
        <f>'Wykaz ppe '!AC32</f>
        <v>0</v>
      </c>
      <c r="F32" s="5">
        <f>'Wykaz ppe '!AD32</f>
        <v>0</v>
      </c>
      <c r="G32" s="6" t="str">
        <f>'Wykaz ppe '!AE32</f>
        <v>590310600001185265</v>
      </c>
      <c r="H32" s="6" t="str">
        <f>'Wykaz ppe '!AF32</f>
        <v>C11o</v>
      </c>
      <c r="I32" s="6">
        <f>'Wykaz ppe '!AG32</f>
        <v>5</v>
      </c>
    </row>
    <row r="33" spans="1:9">
      <c r="A33" s="5">
        <f>'Wykaz ppe '!A33</f>
        <v>31</v>
      </c>
      <c r="B33" s="5" t="str">
        <f>'Wykaz ppe '!Z33</f>
        <v>Oświetlenie Drogowe</v>
      </c>
      <c r="C33" s="6" t="str">
        <f>'Wykaz ppe '!AA33</f>
        <v>89-310</v>
      </c>
      <c r="D33" s="5" t="str">
        <f>'Wykaz ppe '!AB33</f>
        <v>Dźwierszno Wielkie</v>
      </c>
      <c r="E33" s="5">
        <f>'Wykaz ppe '!AC33</f>
        <v>0</v>
      </c>
      <c r="F33" s="5">
        <f>'Wykaz ppe '!AD33</f>
        <v>0</v>
      </c>
      <c r="G33" s="6" t="str">
        <f>'Wykaz ppe '!AE33</f>
        <v>590310600001185272</v>
      </c>
      <c r="H33" s="6" t="str">
        <f>'Wykaz ppe '!AF33</f>
        <v>C11o</v>
      </c>
      <c r="I33" s="6">
        <f>'Wykaz ppe '!AG33</f>
        <v>6</v>
      </c>
    </row>
    <row r="34" spans="1:9">
      <c r="A34" s="5">
        <f>'Wykaz ppe '!A34</f>
        <v>32</v>
      </c>
      <c r="B34" s="5" t="str">
        <f>'Wykaz ppe '!Z34</f>
        <v>Oświetlenie Drogowe</v>
      </c>
      <c r="C34" s="6" t="str">
        <f>'Wykaz ppe '!AA34</f>
        <v>89-310</v>
      </c>
      <c r="D34" s="5" t="str">
        <f>'Wykaz ppe '!AB34</f>
        <v>Izdebki</v>
      </c>
      <c r="E34" s="5">
        <f>'Wykaz ppe '!AC34</f>
        <v>0</v>
      </c>
      <c r="F34" s="5">
        <f>'Wykaz ppe '!AD34</f>
        <v>0</v>
      </c>
      <c r="G34" s="6" t="str">
        <f>'Wykaz ppe '!AE34</f>
        <v>590310600001185296</v>
      </c>
      <c r="H34" s="6" t="str">
        <f>'Wykaz ppe '!AF34</f>
        <v>C11o</v>
      </c>
      <c r="I34" s="6">
        <f>'Wykaz ppe '!AG34</f>
        <v>5</v>
      </c>
    </row>
    <row r="35" spans="1:9">
      <c r="A35" s="5">
        <f>'Wykaz ppe '!A35</f>
        <v>33</v>
      </c>
      <c r="B35" s="5" t="str">
        <f>'Wykaz ppe '!Z35</f>
        <v>Oświetlenie Drogowe</v>
      </c>
      <c r="C35" s="6" t="str">
        <f>'Wykaz ppe '!AA35</f>
        <v>89-310</v>
      </c>
      <c r="D35" s="5" t="str">
        <f>'Wykaz ppe '!AB35</f>
        <v>Dębno</v>
      </c>
      <c r="E35" s="5">
        <f>'Wykaz ppe '!AC35</f>
        <v>0</v>
      </c>
      <c r="F35" s="5">
        <f>'Wykaz ppe '!AD35</f>
        <v>0</v>
      </c>
      <c r="G35" s="6" t="str">
        <f>'Wykaz ppe '!AE35</f>
        <v>590310600001185302</v>
      </c>
      <c r="H35" s="6" t="str">
        <f>'Wykaz ppe '!AF35</f>
        <v>C11o</v>
      </c>
      <c r="I35" s="6">
        <f>'Wykaz ppe '!AG35</f>
        <v>9</v>
      </c>
    </row>
    <row r="36" spans="1:9">
      <c r="A36" s="5">
        <f>'Wykaz ppe '!A36</f>
        <v>34</v>
      </c>
      <c r="B36" s="5" t="str">
        <f>'Wykaz ppe '!Z36</f>
        <v>Oświetlenie Drogowe</v>
      </c>
      <c r="C36" s="6" t="str">
        <f>'Wykaz ppe '!AA36</f>
        <v>89-310</v>
      </c>
      <c r="D36" s="5" t="str">
        <f>'Wykaz ppe '!AB36</f>
        <v>Dziunin</v>
      </c>
      <c r="E36" s="5">
        <f>'Wykaz ppe '!AC36</f>
        <v>0</v>
      </c>
      <c r="F36" s="5">
        <f>'Wykaz ppe '!AD36</f>
        <v>0</v>
      </c>
      <c r="G36" s="6" t="str">
        <f>'Wykaz ppe '!AE36</f>
        <v>590310600001185319</v>
      </c>
      <c r="H36" s="6" t="str">
        <f>'Wykaz ppe '!AF36</f>
        <v>C11o</v>
      </c>
      <c r="I36" s="6">
        <f>'Wykaz ppe '!AG36</f>
        <v>3</v>
      </c>
    </row>
    <row r="37" spans="1:9">
      <c r="A37" s="5">
        <f>'Wykaz ppe '!A37</f>
        <v>35</v>
      </c>
      <c r="B37" s="5" t="str">
        <f>'Wykaz ppe '!Z37</f>
        <v>Oświetlenie Drogowe</v>
      </c>
      <c r="C37" s="6" t="str">
        <f>'Wykaz ppe '!AA37</f>
        <v>89-310</v>
      </c>
      <c r="D37" s="5" t="str">
        <f>'Wykaz ppe '!AB37</f>
        <v>Dziegciarnia</v>
      </c>
      <c r="E37" s="5">
        <f>'Wykaz ppe '!AC37</f>
        <v>0</v>
      </c>
      <c r="F37" s="5">
        <f>'Wykaz ppe '!AD37</f>
        <v>0</v>
      </c>
      <c r="G37" s="6" t="str">
        <f>'Wykaz ppe '!AE37</f>
        <v>590310600001217171</v>
      </c>
      <c r="H37" s="6" t="str">
        <f>'Wykaz ppe '!AF37</f>
        <v>C11o</v>
      </c>
      <c r="I37" s="6">
        <f>'Wykaz ppe '!AG37</f>
        <v>4</v>
      </c>
    </row>
    <row r="38" spans="1:9">
      <c r="A38" s="5">
        <f>'Wykaz ppe '!A38</f>
        <v>36</v>
      </c>
      <c r="B38" s="5" t="str">
        <f>'Wykaz ppe '!Z38</f>
        <v>Oświetlenie Drogowe</v>
      </c>
      <c r="C38" s="6" t="str">
        <f>'Wykaz ppe '!AA38</f>
        <v>89-310</v>
      </c>
      <c r="D38" s="5" t="str">
        <f>'Wykaz ppe '!AB38</f>
        <v>Ferdynandowo</v>
      </c>
      <c r="E38" s="5">
        <f>'Wykaz ppe '!AC38</f>
        <v>0</v>
      </c>
      <c r="F38" s="5">
        <f>'Wykaz ppe '!AD38</f>
        <v>0</v>
      </c>
      <c r="G38" s="6" t="str">
        <f>'Wykaz ppe '!AE38</f>
        <v>590310600001217188</v>
      </c>
      <c r="H38" s="6" t="str">
        <f>'Wykaz ppe '!AF38</f>
        <v>C11o</v>
      </c>
      <c r="I38" s="6">
        <f>'Wykaz ppe '!AG38</f>
        <v>4</v>
      </c>
    </row>
    <row r="39" spans="1:9">
      <c r="A39" s="5">
        <f>'Wykaz ppe '!A39</f>
        <v>37</v>
      </c>
      <c r="B39" s="5" t="str">
        <f>'Wykaz ppe '!Z39</f>
        <v>Oświetlenie Drogowe</v>
      </c>
      <c r="C39" s="6" t="str">
        <f>'Wykaz ppe '!AA39</f>
        <v>89-310</v>
      </c>
      <c r="D39" s="5" t="str">
        <f>'Wykaz ppe '!AB39</f>
        <v>Wiktorówko</v>
      </c>
      <c r="E39" s="5">
        <f>'Wykaz ppe '!AC39</f>
        <v>0</v>
      </c>
      <c r="F39" s="5">
        <f>'Wykaz ppe '!AD39</f>
        <v>0</v>
      </c>
      <c r="G39" s="6" t="str">
        <f>'Wykaz ppe '!AE39</f>
        <v>590310600001217195</v>
      </c>
      <c r="H39" s="6" t="str">
        <f>'Wykaz ppe '!AF39</f>
        <v>C11o</v>
      </c>
      <c r="I39" s="6">
        <f>'Wykaz ppe '!AG39</f>
        <v>11</v>
      </c>
    </row>
    <row r="40" spans="1:9">
      <c r="A40" s="5">
        <f>'Wykaz ppe '!A40</f>
        <v>38</v>
      </c>
      <c r="B40" s="5" t="str">
        <f>'Wykaz ppe '!Z40</f>
        <v>Oświetlenie Drogowe</v>
      </c>
      <c r="C40" s="6" t="str">
        <f>'Wykaz ppe '!AA40</f>
        <v>89-310</v>
      </c>
      <c r="D40" s="5" t="str">
        <f>'Wykaz ppe '!AB40</f>
        <v>Wiktorówko</v>
      </c>
      <c r="E40" s="5">
        <f>'Wykaz ppe '!AC40</f>
        <v>0</v>
      </c>
      <c r="F40" s="5">
        <f>'Wykaz ppe '!AD40</f>
        <v>0</v>
      </c>
      <c r="G40" s="6" t="str">
        <f>'Wykaz ppe '!AE40</f>
        <v>590310600001217201</v>
      </c>
      <c r="H40" s="6" t="str">
        <f>'Wykaz ppe '!AF40</f>
        <v>C11o</v>
      </c>
      <c r="I40" s="6">
        <f>'Wykaz ppe '!AG40</f>
        <v>4</v>
      </c>
    </row>
    <row r="41" spans="1:9">
      <c r="A41" s="5">
        <f>'Wykaz ppe '!A41</f>
        <v>39</v>
      </c>
      <c r="B41" s="5" t="str">
        <f>'Wykaz ppe '!Z41</f>
        <v>Oświetlenie Drogowe</v>
      </c>
      <c r="C41" s="6" t="str">
        <f>'Wykaz ppe '!AA41</f>
        <v>89-310</v>
      </c>
      <c r="D41" s="5" t="str">
        <f>'Wykaz ppe '!AB41</f>
        <v>Wiktorówko</v>
      </c>
      <c r="E41" s="5">
        <f>'Wykaz ppe '!AC41</f>
        <v>0</v>
      </c>
      <c r="F41" s="5">
        <f>'Wykaz ppe '!AD41</f>
        <v>0</v>
      </c>
      <c r="G41" s="6" t="str">
        <f>'Wykaz ppe '!AE41</f>
        <v>590310600001217218</v>
      </c>
      <c r="H41" s="6" t="str">
        <f>'Wykaz ppe '!AF41</f>
        <v>C11o</v>
      </c>
      <c r="I41" s="6">
        <f>'Wykaz ppe '!AG41</f>
        <v>11</v>
      </c>
    </row>
    <row r="42" spans="1:9">
      <c r="A42" s="5">
        <f>'Wykaz ppe '!A42</f>
        <v>40</v>
      </c>
      <c r="B42" s="5" t="str">
        <f>'Wykaz ppe '!Z42</f>
        <v>Oświetlenie Drogowe</v>
      </c>
      <c r="C42" s="6" t="str">
        <f>'Wykaz ppe '!AA42</f>
        <v>89-310</v>
      </c>
      <c r="D42" s="5" t="str">
        <f>'Wykaz ppe '!AB42</f>
        <v>Wiktorówko</v>
      </c>
      <c r="E42" s="5">
        <f>'Wykaz ppe '!AC42</f>
        <v>0</v>
      </c>
      <c r="F42" s="5">
        <f>'Wykaz ppe '!AD42</f>
        <v>0</v>
      </c>
      <c r="G42" s="6" t="str">
        <f>'Wykaz ppe '!AE42</f>
        <v>590310600001217225</v>
      </c>
      <c r="H42" s="6" t="str">
        <f>'Wykaz ppe '!AF42</f>
        <v>C11o</v>
      </c>
      <c r="I42" s="6">
        <f>'Wykaz ppe '!AG42</f>
        <v>11</v>
      </c>
    </row>
    <row r="43" spans="1:9">
      <c r="A43" s="5">
        <f>'Wykaz ppe '!A43</f>
        <v>41</v>
      </c>
      <c r="B43" s="5" t="str">
        <f>'Wykaz ppe '!Z43</f>
        <v>Oświetlenie Drogowe</v>
      </c>
      <c r="C43" s="6" t="str">
        <f>'Wykaz ppe '!AA43</f>
        <v>89-310</v>
      </c>
      <c r="D43" s="5" t="str">
        <f>'Wykaz ppe '!AB43</f>
        <v>Wiktorówko</v>
      </c>
      <c r="E43" s="5">
        <f>'Wykaz ppe '!AC43</f>
        <v>0</v>
      </c>
      <c r="F43" s="5">
        <f>'Wykaz ppe '!AD43</f>
        <v>0</v>
      </c>
      <c r="G43" s="6" t="str">
        <f>'Wykaz ppe '!AE43</f>
        <v>590310600001217232</v>
      </c>
      <c r="H43" s="6" t="str">
        <f>'Wykaz ppe '!AF43</f>
        <v>C11o</v>
      </c>
      <c r="I43" s="6">
        <f>'Wykaz ppe '!AG43</f>
        <v>11</v>
      </c>
    </row>
    <row r="44" spans="1:9">
      <c r="A44" s="5">
        <f>'Wykaz ppe '!A44</f>
        <v>42</v>
      </c>
      <c r="B44" s="5" t="str">
        <f>'Wykaz ppe '!Z44</f>
        <v>Oświetlenie Drogowe</v>
      </c>
      <c r="C44" s="6" t="str">
        <f>'Wykaz ppe '!AA44</f>
        <v>89-310</v>
      </c>
      <c r="D44" s="5" t="str">
        <f>'Wykaz ppe '!AB44</f>
        <v>Gródek Kraj.</v>
      </c>
      <c r="E44" s="5">
        <f>'Wykaz ppe '!AC44</f>
        <v>0</v>
      </c>
      <c r="F44" s="5">
        <f>'Wykaz ppe '!AD44</f>
        <v>0</v>
      </c>
      <c r="G44" s="6" t="str">
        <f>'Wykaz ppe '!AE44</f>
        <v>590310600001217249</v>
      </c>
      <c r="H44" s="6" t="str">
        <f>'Wykaz ppe '!AF44</f>
        <v>C11o</v>
      </c>
      <c r="I44" s="6">
        <f>'Wykaz ppe '!AG44</f>
        <v>3</v>
      </c>
    </row>
    <row r="45" spans="1:9">
      <c r="A45" s="5">
        <f>'Wykaz ppe '!A45</f>
        <v>43</v>
      </c>
      <c r="B45" s="5" t="str">
        <f>'Wykaz ppe '!Z45</f>
        <v>Oświetlenie Drogowe</v>
      </c>
      <c r="C45" s="6" t="str">
        <f>'Wykaz ppe '!AA45</f>
        <v>89-310</v>
      </c>
      <c r="D45" s="5" t="str">
        <f>'Wykaz ppe '!AB45</f>
        <v>Rataje</v>
      </c>
      <c r="E45" s="5">
        <f>'Wykaz ppe '!AC45</f>
        <v>0</v>
      </c>
      <c r="F45" s="5">
        <f>'Wykaz ppe '!AD45</f>
        <v>0</v>
      </c>
      <c r="G45" s="6" t="str">
        <f>'Wykaz ppe '!AE45</f>
        <v>590310600001217256</v>
      </c>
      <c r="H45" s="6" t="str">
        <f>'Wykaz ppe '!AF45</f>
        <v>C11o</v>
      </c>
      <c r="I45" s="6">
        <f>'Wykaz ppe '!AG45</f>
        <v>3</v>
      </c>
    </row>
    <row r="46" spans="1:9">
      <c r="A46" s="5">
        <f>'Wykaz ppe '!A46</f>
        <v>44</v>
      </c>
      <c r="B46" s="5" t="str">
        <f>'Wykaz ppe '!Z46</f>
        <v>Oświetlenie Drogowe</v>
      </c>
      <c r="C46" s="6" t="str">
        <f>'Wykaz ppe '!AA46</f>
        <v>89-310</v>
      </c>
      <c r="D46" s="5" t="str">
        <f>'Wykaz ppe '!AB46</f>
        <v>Wiktorówko</v>
      </c>
      <c r="E46" s="5">
        <f>'Wykaz ppe '!AC46</f>
        <v>0</v>
      </c>
      <c r="F46" s="5">
        <f>'Wykaz ppe '!AD46</f>
        <v>0</v>
      </c>
      <c r="G46" s="6" t="str">
        <f>'Wykaz ppe '!AE46</f>
        <v>590310600001220607</v>
      </c>
      <c r="H46" s="6" t="str">
        <f>'Wykaz ppe '!AF46</f>
        <v>C11o</v>
      </c>
      <c r="I46" s="6">
        <f>'Wykaz ppe '!AG46</f>
        <v>1</v>
      </c>
    </row>
    <row r="47" spans="1:9">
      <c r="A47" s="5">
        <f>'Wykaz ppe '!A47</f>
        <v>45</v>
      </c>
      <c r="B47" s="5" t="str">
        <f>'Wykaz ppe '!Z47</f>
        <v>Oświetlenie Drogowe</v>
      </c>
      <c r="C47" s="6" t="str">
        <f>'Wykaz ppe '!AA47</f>
        <v>89-310</v>
      </c>
      <c r="D47" s="5" t="str">
        <f>'Wykaz ppe '!AB47</f>
        <v>Kruszki</v>
      </c>
      <c r="E47" s="5">
        <f>'Wykaz ppe '!AC47</f>
        <v>0</v>
      </c>
      <c r="F47" s="5">
        <f>'Wykaz ppe '!AD47</f>
        <v>0</v>
      </c>
      <c r="G47" s="6" t="str">
        <f>'Wykaz ppe '!AE47</f>
        <v>590310600001220614</v>
      </c>
      <c r="H47" s="6" t="str">
        <f>'Wykaz ppe '!AF47</f>
        <v>C11o</v>
      </c>
      <c r="I47" s="6">
        <f>'Wykaz ppe '!AG47</f>
        <v>1</v>
      </c>
    </row>
    <row r="48" spans="1:9">
      <c r="A48" s="5">
        <f>'Wykaz ppe '!A48</f>
        <v>46</v>
      </c>
      <c r="B48" s="5" t="str">
        <f>'Wykaz ppe '!Z48</f>
        <v>Oświetlenie Drogowe</v>
      </c>
      <c r="C48" s="6" t="str">
        <f>'Wykaz ppe '!AA48</f>
        <v>89-310</v>
      </c>
      <c r="D48" s="5" t="str">
        <f>'Wykaz ppe '!AB48</f>
        <v>Trzeboń</v>
      </c>
      <c r="E48" s="5">
        <f>'Wykaz ppe '!AC48</f>
        <v>0</v>
      </c>
      <c r="F48" s="5" t="str">
        <f>'Wykaz ppe '!AD48</f>
        <v>dz.172/2</v>
      </c>
      <c r="G48" s="6" t="str">
        <f>'Wykaz ppe '!AE48</f>
        <v>590310600002024273</v>
      </c>
      <c r="H48" s="6" t="str">
        <f>'Wykaz ppe '!AF48</f>
        <v>C11o</v>
      </c>
      <c r="I48" s="6">
        <f>'Wykaz ppe '!AG48</f>
        <v>1</v>
      </c>
    </row>
    <row r="49" spans="1:9">
      <c r="A49" s="5">
        <f>'Wykaz ppe '!A49</f>
        <v>47</v>
      </c>
      <c r="B49" s="5" t="str">
        <f>'Wykaz ppe '!Z49</f>
        <v>Oświetlenie Drogowe</v>
      </c>
      <c r="C49" s="6" t="str">
        <f>'Wykaz ppe '!AA49</f>
        <v>89-310</v>
      </c>
      <c r="D49" s="5" t="str">
        <f>'Wykaz ppe '!AB49</f>
        <v>Witrogoszcz</v>
      </c>
      <c r="E49" s="5" t="str">
        <f>'Wykaz ppe '!AC49</f>
        <v>Kolonia</v>
      </c>
      <c r="F49" s="5" t="str">
        <f>'Wykaz ppe '!AD49</f>
        <v>dz. nr 334</v>
      </c>
      <c r="G49" s="6" t="str">
        <f>'Wykaz ppe '!AE49</f>
        <v>590310600002024280</v>
      </c>
      <c r="H49" s="6" t="str">
        <f>'Wykaz ppe '!AF49</f>
        <v>C11o</v>
      </c>
      <c r="I49" s="6">
        <f>'Wykaz ppe '!AG49</f>
        <v>1</v>
      </c>
    </row>
    <row r="50" spans="1:9">
      <c r="A50" s="5">
        <f>'Wykaz ppe '!A50</f>
        <v>48</v>
      </c>
      <c r="B50" s="5" t="str">
        <f>'Wykaz ppe '!Z50</f>
        <v>Oświetlenie Drogowe</v>
      </c>
      <c r="C50" s="6" t="str">
        <f>'Wykaz ppe '!AA50</f>
        <v>89-310</v>
      </c>
      <c r="D50" s="5" t="str">
        <f>'Wykaz ppe '!AB50</f>
        <v>Józefinowo</v>
      </c>
      <c r="E50" s="5">
        <f>'Wykaz ppe '!AC50</f>
        <v>0</v>
      </c>
      <c r="F50" s="5" t="str">
        <f>'Wykaz ppe '!AD50</f>
        <v>dz. nr 140</v>
      </c>
      <c r="G50" s="6" t="str">
        <f>'Wykaz ppe '!AE50</f>
        <v>590310600002024297</v>
      </c>
      <c r="H50" s="6" t="str">
        <f>'Wykaz ppe '!AF50</f>
        <v>C11o</v>
      </c>
      <c r="I50" s="6">
        <f>'Wykaz ppe '!AG50</f>
        <v>1</v>
      </c>
    </row>
    <row r="51" spans="1:9">
      <c r="A51" s="5">
        <f>'Wykaz ppe '!A51</f>
        <v>49</v>
      </c>
      <c r="B51" s="5" t="str">
        <f>'Wykaz ppe '!Z51</f>
        <v>Oświetlenie Drogowe</v>
      </c>
      <c r="C51" s="6" t="str">
        <f>'Wykaz ppe '!AA51</f>
        <v>89-310</v>
      </c>
      <c r="D51" s="5" t="str">
        <f>'Wykaz ppe '!AB51</f>
        <v>Trzeboń</v>
      </c>
      <c r="E51" s="5">
        <f>'Wykaz ppe '!AC51</f>
        <v>0</v>
      </c>
      <c r="F51" s="5" t="str">
        <f>'Wykaz ppe '!AD51</f>
        <v>dz nr 37/9</v>
      </c>
      <c r="G51" s="6" t="str">
        <f>'Wykaz ppe '!AE51</f>
        <v>590310600002024303</v>
      </c>
      <c r="H51" s="6" t="str">
        <f>'Wykaz ppe '!AF51</f>
        <v>C11o</v>
      </c>
      <c r="I51" s="6">
        <f>'Wykaz ppe '!AG51</f>
        <v>1</v>
      </c>
    </row>
    <row r="52" spans="1:9">
      <c r="A52" s="5">
        <f>'Wykaz ppe '!A52</f>
        <v>50</v>
      </c>
      <c r="B52" s="5" t="str">
        <f>'Wykaz ppe '!Z52</f>
        <v>Oświetlenie Drogowe</v>
      </c>
      <c r="C52" s="6" t="str">
        <f>'Wykaz ppe '!AA52</f>
        <v>89-310</v>
      </c>
      <c r="D52" s="5" t="str">
        <f>'Wykaz ppe '!AB52</f>
        <v>Szczerbin</v>
      </c>
      <c r="E52" s="5">
        <f>'Wykaz ppe '!AC52</f>
        <v>0</v>
      </c>
      <c r="F52" s="5" t="str">
        <f>'Wykaz ppe '!AD52</f>
        <v>DZ NR  41/2</v>
      </c>
      <c r="G52" s="6" t="str">
        <f>'Wykaz ppe '!AE52</f>
        <v>590310600002024310</v>
      </c>
      <c r="H52" s="6" t="str">
        <f>'Wykaz ppe '!AF52</f>
        <v>C11o</v>
      </c>
      <c r="I52" s="6">
        <f>'Wykaz ppe '!AG52</f>
        <v>1</v>
      </c>
    </row>
    <row r="53" spans="1:9">
      <c r="A53" s="5">
        <f>'Wykaz ppe '!A53</f>
        <v>51</v>
      </c>
      <c r="B53" s="5" t="str">
        <f>'Wykaz ppe '!Z53</f>
        <v>oświetlenie placu zabaw</v>
      </c>
      <c r="C53" s="6" t="str">
        <f>'Wykaz ppe '!AA53</f>
        <v>89-310</v>
      </c>
      <c r="D53" s="5" t="str">
        <f>'Wykaz ppe '!AB53</f>
        <v>Liszkowo</v>
      </c>
      <c r="E53" s="5">
        <f>'Wykaz ppe '!AC53</f>
        <v>0</v>
      </c>
      <c r="F53" s="5" t="str">
        <f>'Wykaz ppe '!AD53</f>
        <v>dz. 43/1</v>
      </c>
      <c r="G53" s="6" t="str">
        <f>'Wykaz ppe '!AE53</f>
        <v>590310600000242648</v>
      </c>
      <c r="H53" s="6" t="str">
        <f>'Wykaz ppe '!AF53</f>
        <v>C11o</v>
      </c>
      <c r="I53" s="6">
        <f>'Wykaz ppe '!AG53</f>
        <v>1</v>
      </c>
    </row>
    <row r="54" spans="1:9">
      <c r="A54" s="5">
        <f>'Wykaz ppe '!A54</f>
        <v>52</v>
      </c>
      <c r="B54" s="5" t="str">
        <f>'Wykaz ppe '!Z54</f>
        <v>oświetlenie drogowe przy bud 41</v>
      </c>
      <c r="C54" s="6" t="str">
        <f>'Wykaz ppe '!AA54</f>
        <v>89-310</v>
      </c>
      <c r="D54" s="5" t="str">
        <f>'Wykaz ppe '!AB54</f>
        <v>Izdebki</v>
      </c>
      <c r="E54" s="5">
        <f>'Wykaz ppe '!AC54</f>
        <v>0</v>
      </c>
      <c r="F54" s="5">
        <f>'Wykaz ppe '!AD54</f>
        <v>0</v>
      </c>
      <c r="G54" s="6" t="str">
        <f>'Wykaz ppe '!AE54</f>
        <v>590310600028673356</v>
      </c>
      <c r="H54" s="6" t="str">
        <f>'Wykaz ppe '!AF54</f>
        <v>C11o</v>
      </c>
      <c r="I54" s="6">
        <f>'Wykaz ppe '!AG54</f>
        <v>2</v>
      </c>
    </row>
    <row r="55" spans="1:9">
      <c r="A55" s="5">
        <f>'Wykaz ppe '!A55</f>
        <v>53</v>
      </c>
      <c r="B55" s="5" t="str">
        <f>'Wykaz ppe '!Z55</f>
        <v>oświetlenie drogowe Witrogoszcz-Kolonia słup nr 23 obw 3 st. 1372 przy bud nr 1</v>
      </c>
      <c r="C55" s="6" t="str">
        <f>'Wykaz ppe '!AA55</f>
        <v>89-310</v>
      </c>
      <c r="D55" s="5" t="str">
        <f>'Wykaz ppe '!AB55</f>
        <v>Witrogoszcz</v>
      </c>
      <c r="E55" s="5" t="str">
        <f>'Wykaz ppe '!AC55</f>
        <v>Kolonia</v>
      </c>
      <c r="F55" s="5">
        <f>'Wykaz ppe '!AD55</f>
        <v>0</v>
      </c>
      <c r="G55" s="6" t="str">
        <f>'Wykaz ppe '!AE55</f>
        <v>590310600028672861</v>
      </c>
      <c r="H55" s="6" t="str">
        <f>'Wykaz ppe '!AF55</f>
        <v>C11o</v>
      </c>
      <c r="I55" s="6">
        <f>'Wykaz ppe '!AG55</f>
        <v>1</v>
      </c>
    </row>
    <row r="56" spans="1:9">
      <c r="A56" s="5">
        <f>'Wykaz ppe '!A56</f>
        <v>54</v>
      </c>
      <c r="B56" s="5" t="str">
        <f>'Wykaz ppe '!Z56</f>
        <v>oświetlenie drogowe przy bud. 9</v>
      </c>
      <c r="C56" s="6" t="str">
        <f>'Wykaz ppe '!AA56</f>
        <v>89-310</v>
      </c>
      <c r="D56" s="5" t="str">
        <f>'Wykaz ppe '!AB56</f>
        <v>Rataje</v>
      </c>
      <c r="E56" s="5" t="str">
        <f>'Wykaz ppe '!AC56</f>
        <v>Klonowa</v>
      </c>
      <c r="F56" s="5">
        <f>'Wykaz ppe '!AD56</f>
        <v>0</v>
      </c>
      <c r="G56" s="6" t="str">
        <f>'Wykaz ppe '!AE56</f>
        <v>590310600028672939</v>
      </c>
      <c r="H56" s="6" t="str">
        <f>'Wykaz ppe '!AF56</f>
        <v>C11o</v>
      </c>
      <c r="I56" s="6">
        <f>'Wykaz ppe '!AG56</f>
        <v>2</v>
      </c>
    </row>
    <row r="57" spans="1:9">
      <c r="A57" s="5">
        <f>'Wykaz ppe '!A57</f>
        <v>55</v>
      </c>
      <c r="B57" s="5" t="str">
        <f>'Wykaz ppe '!Z57</f>
        <v>oświetenie drogowe przy bud. 6</v>
      </c>
      <c r="C57" s="6" t="str">
        <f>'Wykaz ppe '!AA57</f>
        <v>89-310</v>
      </c>
      <c r="D57" s="5" t="str">
        <f>'Wykaz ppe '!AB57</f>
        <v>Witrogoszcz</v>
      </c>
      <c r="E57" s="5" t="str">
        <f>'Wykaz ppe '!AC57</f>
        <v>Kolonia</v>
      </c>
      <c r="F57" s="5">
        <f>'Wykaz ppe '!AD57</f>
        <v>0</v>
      </c>
      <c r="G57" s="6" t="str">
        <f>'Wykaz ppe '!AE57</f>
        <v>590310600028673189</v>
      </c>
      <c r="H57" s="6" t="str">
        <f>'Wykaz ppe '!AF57</f>
        <v>C11o</v>
      </c>
      <c r="I57" s="6">
        <f>'Wykaz ppe '!AG57</f>
        <v>2</v>
      </c>
    </row>
    <row r="58" spans="1:9">
      <c r="A58" s="5">
        <f>'Wykaz ppe '!A58</f>
        <v>56</v>
      </c>
      <c r="B58" s="5" t="str">
        <f>'Wykaz ppe '!Z58</f>
        <v>oświetlenie drogowe przy bud 16</v>
      </c>
      <c r="C58" s="6" t="str">
        <f>'Wykaz ppe '!AA58</f>
        <v>89-310</v>
      </c>
      <c r="D58" s="5" t="str">
        <f>'Wykaz ppe '!AB58</f>
        <v>Kościerzyn Mały</v>
      </c>
      <c r="E58" s="5">
        <f>'Wykaz ppe '!AC58</f>
        <v>0</v>
      </c>
      <c r="F58" s="5">
        <f>'Wykaz ppe '!AD58</f>
        <v>0</v>
      </c>
      <c r="G58" s="6" t="str">
        <f>'Wykaz ppe '!AE58</f>
        <v>590310600028672809</v>
      </c>
      <c r="H58" s="6" t="str">
        <f>'Wykaz ppe '!AF58</f>
        <v>C11o</v>
      </c>
      <c r="I58" s="6">
        <f>'Wykaz ppe '!AG58</f>
        <v>1</v>
      </c>
    </row>
    <row r="59" spans="1:9">
      <c r="A59" s="5">
        <f>'Wykaz ppe '!A59</f>
        <v>57</v>
      </c>
      <c r="B59" s="5" t="str">
        <f>'Wykaz ppe '!Z59</f>
        <v>oświetlenie drogowe przy bud 25</v>
      </c>
      <c r="C59" s="6" t="str">
        <f>'Wykaz ppe '!AA59</f>
        <v>89-310</v>
      </c>
      <c r="D59" s="5" t="str">
        <f>'Wykaz ppe '!AB59</f>
        <v>Kościerzyn Mały</v>
      </c>
      <c r="E59" s="5">
        <f>'Wykaz ppe '!AC59</f>
        <v>0</v>
      </c>
      <c r="F59" s="5">
        <f>'Wykaz ppe '!AD59</f>
        <v>0</v>
      </c>
      <c r="G59" s="6" t="str">
        <f>'Wykaz ppe '!AE59</f>
        <v>590310600028672892</v>
      </c>
      <c r="H59" s="6" t="str">
        <f>'Wykaz ppe '!AF59</f>
        <v>C11o</v>
      </c>
      <c r="I59" s="6">
        <f>'Wykaz ppe '!AG59</f>
        <v>2</v>
      </c>
    </row>
    <row r="60" spans="1:9">
      <c r="A60" s="5">
        <f>'Wykaz ppe '!A60</f>
        <v>58</v>
      </c>
      <c r="B60" s="5" t="str">
        <f>'Wykaz ppe '!Z60</f>
        <v>oświetlenie drogowe przy bud 27</v>
      </c>
      <c r="C60" s="6" t="str">
        <f>'Wykaz ppe '!AA60</f>
        <v>89-310</v>
      </c>
      <c r="D60" s="5" t="str">
        <f>'Wykaz ppe '!AB60</f>
        <v>Kościerzyn Mały</v>
      </c>
      <c r="E60" s="5">
        <f>'Wykaz ppe '!AC60</f>
        <v>0</v>
      </c>
      <c r="F60" s="5">
        <f>'Wykaz ppe '!AD60</f>
        <v>0</v>
      </c>
      <c r="G60" s="6" t="str">
        <f>'Wykaz ppe '!AE60</f>
        <v>590310600028672915</v>
      </c>
      <c r="H60" s="6" t="str">
        <f>'Wykaz ppe '!AF60</f>
        <v>C11o</v>
      </c>
      <c r="I60" s="6">
        <f>'Wykaz ppe '!AG60</f>
        <v>2</v>
      </c>
    </row>
    <row r="61" spans="1:9">
      <c r="A61" s="5">
        <f>'Wykaz ppe '!A61</f>
        <v>59</v>
      </c>
      <c r="B61" s="5" t="str">
        <f>'Wykaz ppe '!Z61</f>
        <v>oświetlenie drogowe przy bud 19a</v>
      </c>
      <c r="C61" s="6" t="str">
        <f>'Wykaz ppe '!AA61</f>
        <v>89-310</v>
      </c>
      <c r="D61" s="5" t="str">
        <f>'Wykaz ppe '!AB61</f>
        <v>Liszkowo</v>
      </c>
      <c r="E61" s="5">
        <f>'Wykaz ppe '!AC61</f>
        <v>0</v>
      </c>
      <c r="F61" s="5">
        <f>'Wykaz ppe '!AD61</f>
        <v>0</v>
      </c>
      <c r="G61" s="6" t="str">
        <f>'Wykaz ppe '!AE61</f>
        <v>590310600028673097</v>
      </c>
      <c r="H61" s="6" t="str">
        <f>'Wykaz ppe '!AF61</f>
        <v>C11o</v>
      </c>
      <c r="I61" s="6">
        <f>'Wykaz ppe '!AG61</f>
        <v>2</v>
      </c>
    </row>
    <row r="62" spans="1:9">
      <c r="A62" s="5">
        <f>'Wykaz ppe '!A62</f>
        <v>60</v>
      </c>
      <c r="B62" s="5" t="str">
        <f>'Wykaz ppe '!Z62</f>
        <v>oświetlenie drogowe przy bud 10</v>
      </c>
      <c r="C62" s="6" t="str">
        <f>'Wykaz ppe '!AA62</f>
        <v>89-310</v>
      </c>
      <c r="D62" s="5" t="str">
        <f>'Wykaz ppe '!AB62</f>
        <v>Kościerzyn Mały</v>
      </c>
      <c r="E62" s="5">
        <f>'Wykaz ppe '!AC62</f>
        <v>0</v>
      </c>
      <c r="F62" s="5">
        <f>'Wykaz ppe '!AD62</f>
        <v>0</v>
      </c>
      <c r="G62" s="6" t="str">
        <f>'Wykaz ppe '!AE62</f>
        <v>590310600028673424</v>
      </c>
      <c r="H62" s="6" t="str">
        <f>'Wykaz ppe '!AF62</f>
        <v>C11o</v>
      </c>
      <c r="I62" s="6">
        <f>'Wykaz ppe '!AG62</f>
        <v>2</v>
      </c>
    </row>
    <row r="63" spans="1:9">
      <c r="A63" s="5">
        <f>'Wykaz ppe '!A63</f>
        <v>61</v>
      </c>
      <c r="B63" s="5" t="str">
        <f>'Wykaz ppe '!Z63</f>
        <v xml:space="preserve">oświetlenie drogowe </v>
      </c>
      <c r="C63" s="6" t="str">
        <f>'Wykaz ppe '!AA63</f>
        <v>89-310</v>
      </c>
      <c r="D63" s="5" t="str">
        <f>'Wykaz ppe '!AB63</f>
        <v>Łobżenica</v>
      </c>
      <c r="E63" s="5" t="str">
        <f>'Wykaz ppe '!AC63</f>
        <v>Łobżenica, ks. Raczkowskiego</v>
      </c>
      <c r="F63" s="5">
        <f>'Wykaz ppe '!AD63</f>
        <v>0</v>
      </c>
      <c r="G63" s="6" t="str">
        <f>'Wykaz ppe '!AE63</f>
        <v>590310600028673059</v>
      </c>
      <c r="H63" s="6" t="str">
        <f>'Wykaz ppe '!AF63</f>
        <v>C11o</v>
      </c>
      <c r="I63" s="6">
        <f>'Wykaz ppe '!AG63</f>
        <v>2</v>
      </c>
    </row>
    <row r="64" spans="1:9">
      <c r="A64" s="5">
        <f>'Wykaz ppe '!A64</f>
        <v>62</v>
      </c>
      <c r="B64" s="5" t="str">
        <f>'Wykaz ppe '!Z64</f>
        <v>Oświetlenie Drogowe przy bud. Nr 34</v>
      </c>
      <c r="C64" s="6" t="str">
        <f>'Wykaz ppe '!AA64</f>
        <v>89-310</v>
      </c>
      <c r="D64" s="5" t="str">
        <f>'Wykaz ppe '!AB64</f>
        <v>Walentynowo</v>
      </c>
      <c r="E64" s="5">
        <f>'Wykaz ppe '!AC64</f>
        <v>0</v>
      </c>
      <c r="F64" s="5">
        <f>'Wykaz ppe '!AD64</f>
        <v>0</v>
      </c>
      <c r="G64" s="6" t="str">
        <f>'Wykaz ppe '!AE64</f>
        <v>590310600028673141</v>
      </c>
      <c r="H64" s="6" t="str">
        <f>'Wykaz ppe '!AF64</f>
        <v>C11o</v>
      </c>
      <c r="I64" s="6">
        <f>'Wykaz ppe '!AG64</f>
        <v>2</v>
      </c>
    </row>
    <row r="65" spans="1:9">
      <c r="A65" s="5">
        <f>'Wykaz ppe '!A65</f>
        <v>63</v>
      </c>
      <c r="B65" s="5" t="str">
        <f>'Wykaz ppe '!Z65</f>
        <v>Oświetlenie Drogowe</v>
      </c>
      <c r="C65" s="6" t="str">
        <f>'Wykaz ppe '!AA65</f>
        <v>89-310</v>
      </c>
      <c r="D65" s="5" t="str">
        <f>'Wykaz ppe '!AB65</f>
        <v>Łobżenica</v>
      </c>
      <c r="E65" s="5" t="str">
        <f>'Wykaz ppe '!AC65</f>
        <v>Zwycięstwa</v>
      </c>
      <c r="F65" s="5" t="str">
        <f>'Wykaz ppe '!AD65</f>
        <v>DZ. 431/3</v>
      </c>
      <c r="G65" s="6" t="str">
        <f>'Wykaz ppe '!AE65</f>
        <v>590310600028723716</v>
      </c>
      <c r="H65" s="6" t="str">
        <f>'Wykaz ppe '!AF65</f>
        <v>C12a</v>
      </c>
      <c r="I65" s="6">
        <f>'Wykaz ppe '!AG65</f>
        <v>15</v>
      </c>
    </row>
    <row r="66" spans="1:9">
      <c r="A66" s="5">
        <f>'Wykaz ppe '!A66</f>
        <v>64</v>
      </c>
      <c r="B66" s="5" t="str">
        <f>'Wykaz ppe '!Z66</f>
        <v>oświetlenie placu</v>
      </c>
      <c r="C66" s="6" t="str">
        <f>'Wykaz ppe '!AA66</f>
        <v>89-310</v>
      </c>
      <c r="D66" s="5" t="str">
        <f>'Wykaz ppe '!AB66</f>
        <v>Łobżenica</v>
      </c>
      <c r="E66" s="5" t="str">
        <f>'Wykaz ppe '!AC66</f>
        <v>Pl. Wolności</v>
      </c>
      <c r="F66" s="5" t="str">
        <f>'Wykaz ppe '!AD66</f>
        <v>dz. 927/2</v>
      </c>
      <c r="G66" s="6" t="str">
        <f>'Wykaz ppe '!AE66</f>
        <v>590310600029461983</v>
      </c>
      <c r="H66" s="6" t="str">
        <f>'Wykaz ppe '!AF66</f>
        <v>C11</v>
      </c>
      <c r="I66" s="6">
        <f>'Wykaz ppe '!AG66</f>
        <v>12</v>
      </c>
    </row>
    <row r="67" spans="1:9">
      <c r="A67" s="5">
        <f>'Wykaz ppe '!A67</f>
        <v>65</v>
      </c>
      <c r="B67" s="5" t="str">
        <f>'Wykaz ppe '!Z67</f>
        <v>teren rekreacyjny</v>
      </c>
      <c r="C67" s="6" t="str">
        <f>'Wykaz ppe '!AA67</f>
        <v>89-310</v>
      </c>
      <c r="D67" s="5" t="str">
        <f>'Wykaz ppe '!AB67</f>
        <v>Wiktorówko</v>
      </c>
      <c r="E67" s="5">
        <f>'Wykaz ppe '!AC67</f>
        <v>0</v>
      </c>
      <c r="F67" s="5" t="str">
        <f>'Wykaz ppe '!AD67</f>
        <v>dz. 17</v>
      </c>
      <c r="G67" s="6" t="str">
        <f>'Wykaz ppe '!AE67</f>
        <v>590310600029537411</v>
      </c>
      <c r="H67" s="6" t="str">
        <f>'Wykaz ppe '!AF67</f>
        <v>C11</v>
      </c>
      <c r="I67" s="6">
        <f>'Wykaz ppe '!AG67</f>
        <v>11</v>
      </c>
    </row>
    <row r="68" spans="1:9">
      <c r="A68" s="5">
        <f>'Wykaz ppe '!A68</f>
        <v>66</v>
      </c>
      <c r="B68" s="5" t="str">
        <f>'Wykaz ppe '!Z68</f>
        <v>teren rekreacyjny</v>
      </c>
      <c r="C68" s="6" t="str">
        <f>'Wykaz ppe '!AA68</f>
        <v>89-310</v>
      </c>
      <c r="D68" s="5" t="str">
        <f>'Wykaz ppe '!AB68</f>
        <v>Łobżenica</v>
      </c>
      <c r="E68" s="5" t="str">
        <f>'Wykaz ppe '!AC68</f>
        <v>Wodna</v>
      </c>
      <c r="F68" s="5" t="str">
        <f>'Wykaz ppe '!AD68</f>
        <v>dz. 588/1</v>
      </c>
      <c r="G68" s="6" t="str">
        <f>'Wykaz ppe '!AE68</f>
        <v>590310600029533895</v>
      </c>
      <c r="H68" s="6" t="str">
        <f>'Wykaz ppe '!AF68</f>
        <v>C11</v>
      </c>
      <c r="I68" s="6">
        <f>'Wykaz ppe '!AG68</f>
        <v>16</v>
      </c>
    </row>
    <row r="69" spans="1:9">
      <c r="A69" s="5">
        <f>'Wykaz ppe '!A69</f>
        <v>67</v>
      </c>
      <c r="B69" s="5" t="str">
        <f>'Wykaz ppe '!Z69</f>
        <v>Teren rekreacyjny</v>
      </c>
      <c r="C69" s="6" t="str">
        <f>'Wykaz ppe '!AA69</f>
        <v>89-310</v>
      </c>
      <c r="D69" s="5" t="str">
        <f>'Wykaz ppe '!AB69</f>
        <v>Dębno</v>
      </c>
      <c r="E69" s="5">
        <f>'Wykaz ppe '!AC69</f>
        <v>0</v>
      </c>
      <c r="F69" s="5" t="str">
        <f>'Wykaz ppe '!AD69</f>
        <v>dz. 36/172</v>
      </c>
      <c r="G69" s="6" t="str">
        <f>'Wykaz ppe '!AE69</f>
        <v>590310600029533963</v>
      </c>
      <c r="H69" s="6" t="str">
        <f>'Wykaz ppe '!AF69</f>
        <v>C11</v>
      </c>
      <c r="I69" s="6">
        <f>'Wykaz ppe '!AG69</f>
        <v>5</v>
      </c>
    </row>
    <row r="70" spans="1:9">
      <c r="A70" s="5">
        <f>'Wykaz ppe '!A70</f>
        <v>68</v>
      </c>
      <c r="B70" s="5" t="str">
        <f>'Wykaz ppe '!Z70</f>
        <v>Teren Rekreacyjny</v>
      </c>
      <c r="C70" s="6" t="str">
        <f>'Wykaz ppe '!AA70</f>
        <v>89-310</v>
      </c>
      <c r="D70" s="5" t="str">
        <f>'Wykaz ppe '!AB70</f>
        <v>Łobżenica</v>
      </c>
      <c r="E70" s="5" t="str">
        <f>'Wykaz ppe '!AC70</f>
        <v>Targowa</v>
      </c>
      <c r="F70" s="5" t="str">
        <f>'Wykaz ppe '!AD70</f>
        <v>dz. 789</v>
      </c>
      <c r="G70" s="6" t="str">
        <f>'Wykaz ppe '!AE70</f>
        <v>590310600029533918</v>
      </c>
      <c r="H70" s="6" t="str">
        <f>'Wykaz ppe '!AF70</f>
        <v>C11</v>
      </c>
      <c r="I70" s="6">
        <f>'Wykaz ppe '!AG70</f>
        <v>3</v>
      </c>
    </row>
    <row r="71" spans="1:9">
      <c r="A71" s="5">
        <f>'Wykaz ppe '!A71</f>
        <v>69</v>
      </c>
      <c r="B71" s="5" t="str">
        <f>'Wykaz ppe '!Z71</f>
        <v xml:space="preserve">Ścieżka piesza, </v>
      </c>
      <c r="C71" s="6" t="str">
        <f>'Wykaz ppe '!AA71</f>
        <v>89-310</v>
      </c>
      <c r="D71" s="5" t="str">
        <f>'Wykaz ppe '!AB71</f>
        <v>Łobżenica</v>
      </c>
      <c r="E71" s="5">
        <f>'Wykaz ppe '!AC71</f>
        <v>0</v>
      </c>
      <c r="F71" s="5" t="str">
        <f>'Wykaz ppe '!AD71</f>
        <v>nr dz. 77, 70,71,72,73,55,537</v>
      </c>
      <c r="G71" s="6" t="str">
        <f>'Wykaz ppe '!AE71</f>
        <v>590310600028882994</v>
      </c>
      <c r="H71" s="6" t="str">
        <f>'Wykaz ppe '!AF71</f>
        <v>C11o</v>
      </c>
      <c r="I71" s="6">
        <f>'Wykaz ppe '!AG71</f>
        <v>7</v>
      </c>
    </row>
    <row r="72" spans="1:9">
      <c r="A72" s="5">
        <f>'Wykaz ppe '!A72</f>
        <v>70</v>
      </c>
      <c r="B72" s="5" t="str">
        <f>'Wykaz ppe '!Z72</f>
        <v xml:space="preserve">oświetlenie drogowe Witrogoszcz-Kolonia  </v>
      </c>
      <c r="C72" s="6" t="str">
        <f>'Wykaz ppe '!AA72</f>
        <v>89-310</v>
      </c>
      <c r="D72" s="5" t="str">
        <f>'Wykaz ppe '!AB72</f>
        <v>Witrogoszcz</v>
      </c>
      <c r="E72" s="5" t="str">
        <f>'Wykaz ppe '!AC72</f>
        <v>Kolonia</v>
      </c>
      <c r="F72" s="5" t="str">
        <f>'Wykaz ppe '!AD72</f>
        <v>126/2</v>
      </c>
      <c r="G72" s="6" t="str">
        <f>'Wykaz ppe '!AE72</f>
        <v>590310600030805516</v>
      </c>
      <c r="H72" s="6" t="str">
        <f>'Wykaz ppe '!AF72</f>
        <v>C11o</v>
      </c>
      <c r="I72" s="6">
        <f>'Wykaz ppe '!AG72</f>
        <v>2</v>
      </c>
    </row>
    <row r="73" spans="1:9">
      <c r="A73" s="5">
        <f>'Wykaz ppe '!A73</f>
        <v>71</v>
      </c>
      <c r="B73" s="5" t="str">
        <f>'Wykaz ppe '!Z73</f>
        <v>Oświetlenie Drogowe</v>
      </c>
      <c r="C73" s="6" t="str">
        <f>'Wykaz ppe '!AA73</f>
        <v>89-310</v>
      </c>
      <c r="D73" s="5" t="str">
        <f>'Wykaz ppe '!AB73</f>
        <v>Rataje</v>
      </c>
      <c r="E73" s="5">
        <f>'Wykaz ppe '!AC73</f>
        <v>0</v>
      </c>
      <c r="F73" s="5">
        <f>'Wykaz ppe '!AD73</f>
        <v>178</v>
      </c>
      <c r="G73" s="6" t="str">
        <f>'Wykaz ppe '!AE73</f>
        <v>590310600030823138</v>
      </c>
      <c r="H73" s="6" t="str">
        <f>'Wykaz ppe '!AF73</f>
        <v>C11o</v>
      </c>
      <c r="I73" s="6">
        <f>'Wykaz ppe '!AG73</f>
        <v>5</v>
      </c>
    </row>
    <row r="74" spans="1:9">
      <c r="A74" s="5">
        <f>'Wykaz ppe '!A74</f>
        <v>72</v>
      </c>
      <c r="B74" s="5" t="str">
        <f>'Wykaz ppe '!Z74</f>
        <v>Oświetlenie Drogowe</v>
      </c>
      <c r="C74" s="6" t="str">
        <f>'Wykaz ppe '!AA74</f>
        <v>89-310</v>
      </c>
      <c r="D74" s="5" t="str">
        <f>'Wykaz ppe '!AB74</f>
        <v>Dębno</v>
      </c>
      <c r="E74" s="5">
        <f>'Wykaz ppe '!AC74</f>
        <v>0</v>
      </c>
      <c r="F74" s="5" t="str">
        <f>'Wykaz ppe '!AD74</f>
        <v>nr działki 10/71</v>
      </c>
      <c r="G74" s="6" t="str">
        <f>'Wykaz ppe '!AE74</f>
        <v>590310600030236457</v>
      </c>
      <c r="H74" s="6" t="str">
        <f>'Wykaz ppe '!AF74</f>
        <v>C11o</v>
      </c>
      <c r="I74" s="6">
        <f>'Wykaz ppe '!AG74</f>
        <v>2</v>
      </c>
    </row>
    <row r="75" spans="1:9">
      <c r="A75" s="5">
        <f>'Wykaz ppe '!A75</f>
        <v>0</v>
      </c>
      <c r="B75" s="5">
        <f>'Wykaz ppe '!Z75</f>
        <v>0</v>
      </c>
      <c r="C75" s="6">
        <f>'Wykaz ppe '!AA75</f>
        <v>0</v>
      </c>
      <c r="D75" s="5">
        <f>'Wykaz ppe '!AB75</f>
        <v>0</v>
      </c>
      <c r="E75" s="5">
        <f>'Wykaz ppe '!AC75</f>
        <v>0</v>
      </c>
      <c r="F75" s="5">
        <f>'Wykaz ppe '!AD75</f>
        <v>0</v>
      </c>
      <c r="G75" s="6">
        <f>'Wykaz ppe '!AE75</f>
        <v>0</v>
      </c>
      <c r="H75" s="6">
        <f>'Wykaz ppe '!AF75</f>
        <v>0</v>
      </c>
      <c r="I75" s="6">
        <f>'Wykaz ppe '!AG75</f>
        <v>0</v>
      </c>
    </row>
    <row r="76" spans="1:9">
      <c r="A76" s="5">
        <f>'Wykaz ppe '!A76</f>
        <v>0</v>
      </c>
      <c r="B76" s="5">
        <f>'Wykaz ppe '!Z76</f>
        <v>0</v>
      </c>
      <c r="C76" s="6">
        <f>'Wykaz ppe '!AA76</f>
        <v>0</v>
      </c>
      <c r="D76" s="5">
        <f>'Wykaz ppe '!AB76</f>
        <v>0</v>
      </c>
      <c r="E76" s="5">
        <f>'Wykaz ppe '!AC76</f>
        <v>0</v>
      </c>
      <c r="F76" s="5">
        <f>'Wykaz ppe '!AD76</f>
        <v>0</v>
      </c>
      <c r="G76" s="6">
        <f>'Wykaz ppe '!AE76</f>
        <v>0</v>
      </c>
      <c r="H76" s="6">
        <f>'Wykaz ppe '!AF76</f>
        <v>0</v>
      </c>
      <c r="I76" s="6">
        <f>'Wykaz ppe '!AG76</f>
        <v>0</v>
      </c>
    </row>
    <row r="77" spans="1:9">
      <c r="A77" s="5">
        <f>'Wykaz ppe '!A77</f>
        <v>0</v>
      </c>
      <c r="B77" s="5">
        <f>'Wykaz ppe '!Z77</f>
        <v>0</v>
      </c>
      <c r="C77" s="6">
        <f>'Wykaz ppe '!AA77</f>
        <v>0</v>
      </c>
      <c r="D77" s="5">
        <f>'Wykaz ppe '!AB77</f>
        <v>0</v>
      </c>
      <c r="E77" s="5">
        <f>'Wykaz ppe '!AC77</f>
        <v>0</v>
      </c>
      <c r="F77" s="5">
        <f>'Wykaz ppe '!AD77</f>
        <v>0</v>
      </c>
      <c r="G77" s="6">
        <f>'Wykaz ppe '!AE77</f>
        <v>0</v>
      </c>
      <c r="H77" s="6">
        <f>'Wykaz ppe '!AF77</f>
        <v>0</v>
      </c>
      <c r="I77" s="6">
        <f>'Wykaz ppe '!AG77</f>
        <v>0</v>
      </c>
    </row>
    <row r="78" spans="1:9">
      <c r="A78" s="5">
        <f>'Wykaz ppe '!A78</f>
        <v>0</v>
      </c>
      <c r="B78" s="5">
        <f>'Wykaz ppe '!Z78</f>
        <v>0</v>
      </c>
      <c r="C78" s="6">
        <f>'Wykaz ppe '!AA78</f>
        <v>0</v>
      </c>
      <c r="D78" s="5">
        <f>'Wykaz ppe '!AB78</f>
        <v>0</v>
      </c>
      <c r="E78" s="5">
        <f>'Wykaz ppe '!AC78</f>
        <v>0</v>
      </c>
      <c r="F78" s="5">
        <f>'Wykaz ppe '!AD78</f>
        <v>0</v>
      </c>
      <c r="G78" s="6">
        <f>'Wykaz ppe '!AE78</f>
        <v>0</v>
      </c>
      <c r="H78" s="6">
        <f>'Wykaz ppe '!AF78</f>
        <v>0</v>
      </c>
      <c r="I78" s="6">
        <f>'Wykaz ppe '!AG78</f>
        <v>0</v>
      </c>
    </row>
    <row r="79" spans="1:9">
      <c r="A79" s="5">
        <f>'Wykaz ppe '!A79</f>
        <v>0</v>
      </c>
      <c r="B79" s="5">
        <f>'Wykaz ppe '!Z79</f>
        <v>0</v>
      </c>
      <c r="C79" s="6">
        <f>'Wykaz ppe '!AA79</f>
        <v>0</v>
      </c>
      <c r="D79" s="5">
        <f>'Wykaz ppe '!AB79</f>
        <v>0</v>
      </c>
      <c r="E79" s="5">
        <f>'Wykaz ppe '!AC79</f>
        <v>0</v>
      </c>
      <c r="F79" s="5">
        <f>'Wykaz ppe '!AD79</f>
        <v>0</v>
      </c>
      <c r="G79" s="6">
        <f>'Wykaz ppe '!AE79</f>
        <v>0</v>
      </c>
      <c r="H79" s="6">
        <f>'Wykaz ppe '!AF79</f>
        <v>0</v>
      </c>
      <c r="I79" s="6">
        <f>'Wykaz ppe '!AG79</f>
        <v>0</v>
      </c>
    </row>
    <row r="80" spans="1:9">
      <c r="A80" s="5">
        <f>'Wykaz ppe '!A80</f>
        <v>0</v>
      </c>
      <c r="B80" s="5">
        <f>'Wykaz ppe '!Z80</f>
        <v>0</v>
      </c>
      <c r="C80" s="6">
        <f>'Wykaz ppe '!AA80</f>
        <v>0</v>
      </c>
      <c r="D80" s="5">
        <f>'Wykaz ppe '!AB80</f>
        <v>0</v>
      </c>
      <c r="E80" s="5">
        <f>'Wykaz ppe '!AC80</f>
        <v>0</v>
      </c>
      <c r="F80" s="5">
        <f>'Wykaz ppe '!AD80</f>
        <v>0</v>
      </c>
      <c r="G80" s="6">
        <f>'Wykaz ppe '!AE80</f>
        <v>0</v>
      </c>
      <c r="H80" s="6">
        <f>'Wykaz ppe '!AF80</f>
        <v>0</v>
      </c>
      <c r="I80" s="6">
        <f>'Wykaz ppe '!AG80</f>
        <v>0</v>
      </c>
    </row>
    <row r="81" spans="1:9">
      <c r="A81" s="5">
        <f>'Wykaz ppe '!A81</f>
        <v>0</v>
      </c>
      <c r="B81" s="5">
        <f>'Wykaz ppe '!Z81</f>
        <v>0</v>
      </c>
      <c r="C81" s="6">
        <f>'Wykaz ppe '!AA81</f>
        <v>0</v>
      </c>
      <c r="D81" s="5">
        <f>'Wykaz ppe '!AB81</f>
        <v>0</v>
      </c>
      <c r="E81" s="5">
        <f>'Wykaz ppe '!AC81</f>
        <v>0</v>
      </c>
      <c r="F81" s="5">
        <f>'Wykaz ppe '!AD81</f>
        <v>0</v>
      </c>
      <c r="G81" s="6">
        <f>'Wykaz ppe '!AE81</f>
        <v>0</v>
      </c>
      <c r="H81" s="6">
        <f>'Wykaz ppe '!AF81</f>
        <v>0</v>
      </c>
      <c r="I81" s="6">
        <f>'Wykaz ppe '!AG81</f>
        <v>0</v>
      </c>
    </row>
    <row r="82" spans="1:9">
      <c r="A82" s="5">
        <f>'Wykaz ppe '!A82</f>
        <v>0</v>
      </c>
      <c r="B82" s="5">
        <f>'Wykaz ppe '!Z82</f>
        <v>0</v>
      </c>
      <c r="C82" s="6">
        <f>'Wykaz ppe '!AA82</f>
        <v>0</v>
      </c>
      <c r="D82" s="5">
        <f>'Wykaz ppe '!AB82</f>
        <v>0</v>
      </c>
      <c r="E82" s="5">
        <f>'Wykaz ppe '!AC82</f>
        <v>0</v>
      </c>
      <c r="F82" s="5">
        <f>'Wykaz ppe '!AD82</f>
        <v>0</v>
      </c>
      <c r="G82" s="6">
        <f>'Wykaz ppe '!AE82</f>
        <v>0</v>
      </c>
      <c r="H82" s="6">
        <f>'Wykaz ppe '!AF82</f>
        <v>0</v>
      </c>
      <c r="I82" s="6">
        <f>'Wykaz ppe '!AG82</f>
        <v>0</v>
      </c>
    </row>
    <row r="83" spans="1:9">
      <c r="A83" s="5">
        <f>'Wykaz ppe '!A83</f>
        <v>0</v>
      </c>
      <c r="B83" s="5">
        <f>'Wykaz ppe '!Z83</f>
        <v>0</v>
      </c>
      <c r="C83" s="6">
        <f>'Wykaz ppe '!AA83</f>
        <v>0</v>
      </c>
      <c r="D83" s="5">
        <f>'Wykaz ppe '!AB83</f>
        <v>0</v>
      </c>
      <c r="E83" s="5">
        <f>'Wykaz ppe '!AC83</f>
        <v>0</v>
      </c>
      <c r="F83" s="5">
        <f>'Wykaz ppe '!AD83</f>
        <v>0</v>
      </c>
      <c r="G83" s="6">
        <f>'Wykaz ppe '!AE83</f>
        <v>0</v>
      </c>
      <c r="H83" s="6">
        <f>'Wykaz ppe '!AF83</f>
        <v>0</v>
      </c>
      <c r="I83" s="6">
        <f>'Wykaz ppe '!AG83</f>
        <v>0</v>
      </c>
    </row>
    <row r="84" spans="1:9">
      <c r="A84" s="5">
        <f>'Wykaz ppe '!A84</f>
        <v>0</v>
      </c>
      <c r="B84" s="5">
        <f>'Wykaz ppe '!Z84</f>
        <v>0</v>
      </c>
      <c r="C84" s="6">
        <f>'Wykaz ppe '!AA84</f>
        <v>0</v>
      </c>
      <c r="D84" s="5">
        <f>'Wykaz ppe '!AB84</f>
        <v>0</v>
      </c>
      <c r="E84" s="5">
        <f>'Wykaz ppe '!AC84</f>
        <v>0</v>
      </c>
      <c r="F84" s="5">
        <f>'Wykaz ppe '!AD84</f>
        <v>0</v>
      </c>
      <c r="G84" s="6">
        <f>'Wykaz ppe '!AE84</f>
        <v>0</v>
      </c>
      <c r="H84" s="6">
        <f>'Wykaz ppe '!AF84</f>
        <v>0</v>
      </c>
      <c r="I84" s="6">
        <f>'Wykaz ppe '!AG84</f>
        <v>0</v>
      </c>
    </row>
    <row r="85" spans="1:9">
      <c r="A85" s="5">
        <f>'Wykaz ppe '!A85</f>
        <v>0</v>
      </c>
      <c r="B85" s="5">
        <f>'Wykaz ppe '!Z85</f>
        <v>0</v>
      </c>
      <c r="C85" s="6">
        <f>'Wykaz ppe '!AA85</f>
        <v>0</v>
      </c>
      <c r="D85" s="5">
        <f>'Wykaz ppe '!AB85</f>
        <v>0</v>
      </c>
      <c r="E85" s="5">
        <f>'Wykaz ppe '!AC85</f>
        <v>0</v>
      </c>
      <c r="F85" s="5">
        <f>'Wykaz ppe '!AD85</f>
        <v>0</v>
      </c>
      <c r="G85" s="6">
        <f>'Wykaz ppe '!AE85</f>
        <v>0</v>
      </c>
      <c r="H85" s="6">
        <f>'Wykaz ppe '!AF85</f>
        <v>0</v>
      </c>
      <c r="I85" s="6">
        <f>'Wykaz ppe '!AG85</f>
        <v>0</v>
      </c>
    </row>
    <row r="86" spans="1:9">
      <c r="A86" s="5">
        <f>'Wykaz ppe '!A86</f>
        <v>0</v>
      </c>
      <c r="B86" s="5">
        <f>'Wykaz ppe '!Z86</f>
        <v>0</v>
      </c>
      <c r="C86" s="6">
        <f>'Wykaz ppe '!AA86</f>
        <v>0</v>
      </c>
      <c r="D86" s="5">
        <f>'Wykaz ppe '!AB86</f>
        <v>0</v>
      </c>
      <c r="E86" s="5">
        <f>'Wykaz ppe '!AC86</f>
        <v>0</v>
      </c>
      <c r="F86" s="5">
        <f>'Wykaz ppe '!AD86</f>
        <v>0</v>
      </c>
      <c r="G86" s="6">
        <f>'Wykaz ppe '!AE86</f>
        <v>0</v>
      </c>
      <c r="H86" s="6">
        <f>'Wykaz ppe '!AF86</f>
        <v>0</v>
      </c>
      <c r="I86" s="6">
        <f>'Wykaz ppe '!AG86</f>
        <v>0</v>
      </c>
    </row>
    <row r="87" spans="1:9">
      <c r="A87" s="5">
        <f>'Wykaz ppe '!A87</f>
        <v>0</v>
      </c>
      <c r="B87" s="5">
        <f>'Wykaz ppe '!Z87</f>
        <v>0</v>
      </c>
      <c r="C87" s="6">
        <f>'Wykaz ppe '!AA87</f>
        <v>0</v>
      </c>
      <c r="D87" s="5">
        <f>'Wykaz ppe '!AB87</f>
        <v>0</v>
      </c>
      <c r="E87" s="5">
        <f>'Wykaz ppe '!AC87</f>
        <v>0</v>
      </c>
      <c r="F87" s="5">
        <f>'Wykaz ppe '!AD87</f>
        <v>0</v>
      </c>
      <c r="G87" s="6">
        <f>'Wykaz ppe '!AE87</f>
        <v>0</v>
      </c>
      <c r="H87" s="6">
        <f>'Wykaz ppe '!AF87</f>
        <v>0</v>
      </c>
      <c r="I87" s="6">
        <f>'Wykaz ppe '!AG87</f>
        <v>0</v>
      </c>
    </row>
    <row r="88" spans="1:9">
      <c r="A88" s="5">
        <f>'Wykaz ppe '!A88</f>
        <v>0</v>
      </c>
      <c r="B88" s="5">
        <f>'Wykaz ppe '!Z88</f>
        <v>0</v>
      </c>
      <c r="C88" s="6">
        <f>'Wykaz ppe '!AA88</f>
        <v>0</v>
      </c>
      <c r="D88" s="5">
        <f>'Wykaz ppe '!AB88</f>
        <v>0</v>
      </c>
      <c r="E88" s="5">
        <f>'Wykaz ppe '!AC88</f>
        <v>0</v>
      </c>
      <c r="F88" s="5">
        <f>'Wykaz ppe '!AD88</f>
        <v>0</v>
      </c>
      <c r="G88" s="6">
        <f>'Wykaz ppe '!AE88</f>
        <v>0</v>
      </c>
      <c r="H88" s="6">
        <f>'Wykaz ppe '!AF88</f>
        <v>0</v>
      </c>
      <c r="I88" s="6">
        <f>'Wykaz ppe '!AG88</f>
        <v>0</v>
      </c>
    </row>
    <row r="89" spans="1:9">
      <c r="A89" s="5">
        <f>'Wykaz ppe '!A89</f>
        <v>0</v>
      </c>
      <c r="B89" s="5">
        <f>'Wykaz ppe '!Z89</f>
        <v>0</v>
      </c>
      <c r="C89" s="6">
        <f>'Wykaz ppe '!AA89</f>
        <v>0</v>
      </c>
      <c r="D89" s="5">
        <f>'Wykaz ppe '!AB89</f>
        <v>0</v>
      </c>
      <c r="E89" s="5">
        <f>'Wykaz ppe '!AC89</f>
        <v>0</v>
      </c>
      <c r="F89" s="5">
        <f>'Wykaz ppe '!AD89</f>
        <v>0</v>
      </c>
      <c r="G89" s="6">
        <f>'Wykaz ppe '!AE89</f>
        <v>0</v>
      </c>
      <c r="H89" s="6">
        <f>'Wykaz ppe '!AF89</f>
        <v>0</v>
      </c>
      <c r="I89" s="6">
        <f>'Wykaz ppe '!AG89</f>
        <v>0</v>
      </c>
    </row>
    <row r="90" spans="1:9">
      <c r="A90" s="5">
        <f>'Wykaz ppe '!A90</f>
        <v>0</v>
      </c>
      <c r="B90" s="5">
        <f>'Wykaz ppe '!Z90</f>
        <v>0</v>
      </c>
      <c r="C90" s="6">
        <f>'Wykaz ppe '!AA90</f>
        <v>0</v>
      </c>
      <c r="D90" s="5">
        <f>'Wykaz ppe '!AB90</f>
        <v>0</v>
      </c>
      <c r="E90" s="5">
        <f>'Wykaz ppe '!AC90</f>
        <v>0</v>
      </c>
      <c r="F90" s="5">
        <f>'Wykaz ppe '!AD90</f>
        <v>0</v>
      </c>
      <c r="G90" s="6">
        <f>'Wykaz ppe '!AE90</f>
        <v>0</v>
      </c>
      <c r="H90" s="6">
        <f>'Wykaz ppe '!AF90</f>
        <v>0</v>
      </c>
      <c r="I90" s="6">
        <f>'Wykaz ppe '!AG90</f>
        <v>0</v>
      </c>
    </row>
    <row r="91" spans="1:9">
      <c r="A91" s="5">
        <f>'Wykaz ppe '!A91</f>
        <v>0</v>
      </c>
      <c r="B91" s="5">
        <f>'Wykaz ppe '!Z91</f>
        <v>0</v>
      </c>
      <c r="C91" s="6">
        <f>'Wykaz ppe '!AA91</f>
        <v>0</v>
      </c>
      <c r="D91" s="5">
        <f>'Wykaz ppe '!AB91</f>
        <v>0</v>
      </c>
      <c r="E91" s="5">
        <f>'Wykaz ppe '!AC91</f>
        <v>0</v>
      </c>
      <c r="F91" s="5">
        <f>'Wykaz ppe '!AD91</f>
        <v>0</v>
      </c>
      <c r="G91" s="6">
        <f>'Wykaz ppe '!AE91</f>
        <v>0</v>
      </c>
      <c r="H91" s="6">
        <f>'Wykaz ppe '!AF91</f>
        <v>0</v>
      </c>
      <c r="I91" s="6">
        <f>'Wykaz ppe '!AG91</f>
        <v>0</v>
      </c>
    </row>
    <row r="92" spans="1:9">
      <c r="A92" s="5">
        <f>'Wykaz ppe '!A92</f>
        <v>0</v>
      </c>
      <c r="B92" s="5">
        <f>'Wykaz ppe '!Z92</f>
        <v>0</v>
      </c>
      <c r="C92" s="6">
        <f>'Wykaz ppe '!AA92</f>
        <v>0</v>
      </c>
      <c r="D92" s="5">
        <f>'Wykaz ppe '!AB92</f>
        <v>0</v>
      </c>
      <c r="E92" s="5">
        <f>'Wykaz ppe '!AC92</f>
        <v>0</v>
      </c>
      <c r="F92" s="5">
        <f>'Wykaz ppe '!AD92</f>
        <v>0</v>
      </c>
      <c r="G92" s="6">
        <f>'Wykaz ppe '!AE92</f>
        <v>0</v>
      </c>
      <c r="H92" s="6">
        <f>'Wykaz ppe '!AF92</f>
        <v>0</v>
      </c>
      <c r="I92" s="6">
        <f>'Wykaz ppe '!AG92</f>
        <v>0</v>
      </c>
    </row>
    <row r="93" spans="1:9">
      <c r="A93" s="5">
        <f>'Wykaz ppe '!A93</f>
        <v>0</v>
      </c>
      <c r="B93" s="5">
        <f>'Wykaz ppe '!Z93</f>
        <v>0</v>
      </c>
      <c r="C93" s="6">
        <f>'Wykaz ppe '!AA93</f>
        <v>0</v>
      </c>
      <c r="D93" s="5">
        <f>'Wykaz ppe '!AB93</f>
        <v>0</v>
      </c>
      <c r="E93" s="5">
        <f>'Wykaz ppe '!AC93</f>
        <v>0</v>
      </c>
      <c r="F93" s="5">
        <f>'Wykaz ppe '!AD93</f>
        <v>0</v>
      </c>
      <c r="G93" s="6">
        <f>'Wykaz ppe '!AE93</f>
        <v>0</v>
      </c>
      <c r="H93" s="6">
        <f>'Wykaz ppe '!AF93</f>
        <v>0</v>
      </c>
      <c r="I93" s="6">
        <f>'Wykaz ppe '!AG93</f>
        <v>0</v>
      </c>
    </row>
    <row r="94" spans="1:9">
      <c r="A94" s="5">
        <f>'Wykaz ppe '!A94</f>
        <v>0</v>
      </c>
      <c r="B94" s="5">
        <f>'Wykaz ppe '!Z94</f>
        <v>0</v>
      </c>
      <c r="C94" s="6">
        <f>'Wykaz ppe '!AA94</f>
        <v>0</v>
      </c>
      <c r="D94" s="5">
        <f>'Wykaz ppe '!AB94</f>
        <v>0</v>
      </c>
      <c r="E94" s="5">
        <f>'Wykaz ppe '!AC94</f>
        <v>0</v>
      </c>
      <c r="F94" s="5">
        <f>'Wykaz ppe '!AD94</f>
        <v>0</v>
      </c>
      <c r="G94" s="6">
        <f>'Wykaz ppe '!AE94</f>
        <v>0</v>
      </c>
      <c r="H94" s="6">
        <f>'Wykaz ppe '!AF94</f>
        <v>0</v>
      </c>
      <c r="I94" s="6">
        <f>'Wykaz ppe '!AG94</f>
        <v>0</v>
      </c>
    </row>
    <row r="95" spans="1:9">
      <c r="A95" s="5">
        <f>'Wykaz ppe '!A95</f>
        <v>0</v>
      </c>
      <c r="B95" s="5">
        <f>'Wykaz ppe '!Z95</f>
        <v>0</v>
      </c>
      <c r="C95" s="6">
        <f>'Wykaz ppe '!AA95</f>
        <v>0</v>
      </c>
      <c r="D95" s="5">
        <f>'Wykaz ppe '!AB95</f>
        <v>0</v>
      </c>
      <c r="E95" s="5">
        <f>'Wykaz ppe '!AC95</f>
        <v>0</v>
      </c>
      <c r="F95" s="5">
        <f>'Wykaz ppe '!AD95</f>
        <v>0</v>
      </c>
      <c r="G95" s="6">
        <f>'Wykaz ppe '!AE95</f>
        <v>0</v>
      </c>
      <c r="H95" s="6">
        <f>'Wykaz ppe '!AF95</f>
        <v>0</v>
      </c>
      <c r="I95" s="6">
        <f>'Wykaz ppe '!AG95</f>
        <v>0</v>
      </c>
    </row>
    <row r="96" spans="1:9">
      <c r="A96" s="5">
        <f>'Wykaz ppe '!A96</f>
        <v>0</v>
      </c>
      <c r="B96" s="5">
        <f>'Wykaz ppe '!Z96</f>
        <v>0</v>
      </c>
      <c r="C96" s="6">
        <f>'Wykaz ppe '!AA96</f>
        <v>0</v>
      </c>
      <c r="D96" s="5">
        <f>'Wykaz ppe '!AB96</f>
        <v>0</v>
      </c>
      <c r="E96" s="5">
        <f>'Wykaz ppe '!AC96</f>
        <v>0</v>
      </c>
      <c r="F96" s="5">
        <f>'Wykaz ppe '!AD96</f>
        <v>0</v>
      </c>
      <c r="G96" s="6">
        <f>'Wykaz ppe '!AE96</f>
        <v>0</v>
      </c>
      <c r="H96" s="6">
        <f>'Wykaz ppe '!AF96</f>
        <v>0</v>
      </c>
      <c r="I96" s="6">
        <f>'Wykaz ppe '!AG96</f>
        <v>0</v>
      </c>
    </row>
    <row r="97" spans="1:9">
      <c r="A97" s="5">
        <f>'Wykaz ppe '!A97</f>
        <v>0</v>
      </c>
      <c r="B97" s="5">
        <f>'Wykaz ppe '!Z97</f>
        <v>0</v>
      </c>
      <c r="C97" s="6">
        <f>'Wykaz ppe '!AA97</f>
        <v>0</v>
      </c>
      <c r="D97" s="5">
        <f>'Wykaz ppe '!AB97</f>
        <v>0</v>
      </c>
      <c r="E97" s="5">
        <f>'Wykaz ppe '!AC97</f>
        <v>0</v>
      </c>
      <c r="F97" s="5">
        <f>'Wykaz ppe '!AD97</f>
        <v>0</v>
      </c>
      <c r="G97" s="6">
        <f>'Wykaz ppe '!AE97</f>
        <v>0</v>
      </c>
      <c r="H97" s="6">
        <f>'Wykaz ppe '!AF97</f>
        <v>0</v>
      </c>
      <c r="I97" s="6">
        <f>'Wykaz ppe '!AG97</f>
        <v>0</v>
      </c>
    </row>
    <row r="98" spans="1:9">
      <c r="A98" s="5">
        <f>'Wykaz ppe '!A98</f>
        <v>0</v>
      </c>
      <c r="B98" s="5">
        <f>'Wykaz ppe '!Z98</f>
        <v>0</v>
      </c>
      <c r="C98" s="6">
        <f>'Wykaz ppe '!AA98</f>
        <v>0</v>
      </c>
      <c r="D98" s="5">
        <f>'Wykaz ppe '!AB98</f>
        <v>0</v>
      </c>
      <c r="E98" s="5">
        <f>'Wykaz ppe '!AC98</f>
        <v>0</v>
      </c>
      <c r="F98" s="5">
        <f>'Wykaz ppe '!AD98</f>
        <v>0</v>
      </c>
      <c r="G98" s="6">
        <f>'Wykaz ppe '!AE98</f>
        <v>0</v>
      </c>
      <c r="H98" s="6">
        <f>'Wykaz ppe '!AF98</f>
        <v>0</v>
      </c>
      <c r="I98" s="6">
        <f>'Wykaz ppe '!AG98</f>
        <v>0</v>
      </c>
    </row>
    <row r="99" spans="1:9">
      <c r="A99" s="5">
        <f>'Wykaz ppe '!A99</f>
        <v>0</v>
      </c>
      <c r="B99" s="5">
        <f>'Wykaz ppe '!Z99</f>
        <v>0</v>
      </c>
      <c r="C99" s="6">
        <f>'Wykaz ppe '!AA99</f>
        <v>0</v>
      </c>
      <c r="D99" s="5">
        <f>'Wykaz ppe '!AB99</f>
        <v>0</v>
      </c>
      <c r="E99" s="5">
        <f>'Wykaz ppe '!AC99</f>
        <v>0</v>
      </c>
      <c r="F99" s="5">
        <f>'Wykaz ppe '!AD99</f>
        <v>0</v>
      </c>
      <c r="G99" s="6">
        <f>'Wykaz ppe '!AE99</f>
        <v>0</v>
      </c>
      <c r="H99" s="6">
        <f>'Wykaz ppe '!AF99</f>
        <v>0</v>
      </c>
      <c r="I99" s="6">
        <f>'Wykaz ppe '!AG99</f>
        <v>0</v>
      </c>
    </row>
    <row r="100" spans="1:9">
      <c r="A100" s="5">
        <f>'Wykaz ppe '!A100</f>
        <v>0</v>
      </c>
      <c r="B100" s="5">
        <f>'Wykaz ppe '!Z100</f>
        <v>0</v>
      </c>
      <c r="C100" s="6">
        <f>'Wykaz ppe '!AA100</f>
        <v>0</v>
      </c>
      <c r="D100" s="5">
        <f>'Wykaz ppe '!AB100</f>
        <v>0</v>
      </c>
      <c r="E100" s="5">
        <f>'Wykaz ppe '!AC100</f>
        <v>0</v>
      </c>
      <c r="F100" s="5">
        <f>'Wykaz ppe '!AD100</f>
        <v>0</v>
      </c>
      <c r="G100" s="6">
        <f>'Wykaz ppe '!AE100</f>
        <v>0</v>
      </c>
      <c r="H100" s="6">
        <f>'Wykaz ppe '!AF100</f>
        <v>0</v>
      </c>
      <c r="I100" s="6">
        <f>'Wykaz ppe '!AG100</f>
        <v>0</v>
      </c>
    </row>
  </sheetData>
  <phoneticPr fontId="1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Wykaz ppe </vt:lpstr>
      <vt:lpstr>kalkulator 2023</vt:lpstr>
      <vt:lpstr>kalkulator 2024</vt:lpstr>
      <vt:lpstr>kalkulator 2025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Wykaz ppe</dc:title>
  <dc:creator>Jacek Walski</dc:creator>
  <cp:keywords>wykaz ppe</cp:keywords>
  <cp:lastModifiedBy>dell</cp:lastModifiedBy>
  <dcterms:created xsi:type="dcterms:W3CDTF">2020-05-15T06:35:52Z</dcterms:created>
  <dcterms:modified xsi:type="dcterms:W3CDTF">2023-08-20T13:12:47Z</dcterms:modified>
</cp:coreProperties>
</file>